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RTN\ActiveSpreadsheets\"/>
    </mc:Choice>
  </mc:AlternateContent>
  <xr:revisionPtr revIDLastSave="0" documentId="13_ncr:1_{6EFA6949-540F-4535-BB27-5ED2035324B0}" xr6:coauthVersionLast="47" xr6:coauthVersionMax="47" xr10:uidLastSave="{00000000-0000-0000-0000-000000000000}"/>
  <bookViews>
    <workbookView xWindow="680" yWindow="3570" windowWidth="36320" windowHeight="15620" xr2:uid="{00000000-000D-0000-FFFF-FFFF00000000}"/>
  </bookViews>
  <sheets>
    <sheet name="Sheet1" sheetId="1" r:id="rId1"/>
  </sheets>
  <definedNames>
    <definedName name="upd_CRTN_Access_2017.50_private_newPBO_RTStations" localSheetId="0">Sheet1!$B$18:$T$727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M7" i="1" l="1"/>
  <c r="M4" i="1"/>
  <c r="M5" i="1"/>
  <c r="M6" i="1"/>
  <c r="M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d_CRTN_Access_2017.50_private_newPBO_RTStations" type="6" refreshedVersion="6" background="1" saveData="1">
    <textPr codePage="437" sourceFile="C:\CRTN\ActiveSpreadsheets\upd_CRTN_Access_2017.50_private_newPBO_RTStations.csv" tab="0" semicolon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<sst xmlns="http://schemas.openxmlformats.org/spreadsheetml/2006/main" count="9700" uniqueCount="3637">
  <si>
    <t>Access Information for California Real Time Network (CRTN) at SOPAC</t>
  </si>
  <si>
    <t>Dynamic map @ http://sopac.ucsd.edu/crtn.shtml</t>
  </si>
  <si>
    <t>Coordinates refer to the geodetic monument (not antenna phase center, not antenna reference point)</t>
  </si>
  <si>
    <t>Coordinates are in NAD83</t>
  </si>
  <si>
    <t>CRTN Registration - https://www.surveymonkey.com/s/CRTN_Registration</t>
  </si>
  <si>
    <t>Give a gift to CRTN: https://www-er.ucsd.edu/givetoucsd/secure/paymenttran/onlinegiving.asp?sk=367</t>
  </si>
  <si>
    <t>IP=132.239.154.80; port = 2103</t>
  </si>
  <si>
    <t>Code</t>
  </si>
  <si>
    <t>Station Name</t>
  </si>
  <si>
    <t>Port</t>
  </si>
  <si>
    <t>Data Format</t>
  </si>
  <si>
    <t>GNSS*</t>
  </si>
  <si>
    <t>Sub-Net</t>
  </si>
  <si>
    <t>Responsible</t>
  </si>
  <si>
    <t>Telemetry</t>
  </si>
  <si>
    <t>Geodetic North Latitude (DMS)</t>
  </si>
  <si>
    <t>Geodetic West Longitude (DMS)</t>
  </si>
  <si>
    <t>Ellipsoidal Height (m)</t>
  </si>
  <si>
    <t>Mountpoint</t>
  </si>
  <si>
    <t>BLSA</t>
  </si>
  <si>
    <t>RTCM 3.0</t>
  </si>
  <si>
    <t>GPS+GLONASS</t>
  </si>
  <si>
    <t>OCRTN</t>
  </si>
  <si>
    <t>SOPAC</t>
  </si>
  <si>
    <t>33 47 58.351295</t>
  </si>
  <si>
    <t>118  1 43.196962</t>
  </si>
  <si>
    <t>SBCC</t>
  </si>
  <si>
    <t xml:space="preserve">SBCC_SCGN_CS1999 </t>
  </si>
  <si>
    <t>RT17</t>
  </si>
  <si>
    <t>33 33 10.795341</t>
  </si>
  <si>
    <t>117 39 41.310240</t>
  </si>
  <si>
    <t>SACY</t>
  </si>
  <si>
    <t>33 44 35.678005</t>
  </si>
  <si>
    <t>117 53 44.040061</t>
  </si>
  <si>
    <t>MJPK</t>
  </si>
  <si>
    <t xml:space="preserve">Modjeska Peak    </t>
  </si>
  <si>
    <t>33 42 52.128190</t>
  </si>
  <si>
    <t>117 33  1.653261</t>
  </si>
  <si>
    <t>CAT2</t>
  </si>
  <si>
    <t xml:space="preserve">CAT2_SCGN_CS2000 </t>
  </si>
  <si>
    <t>33 18 41.816313</t>
  </si>
  <si>
    <t>118 20  1.698205</t>
  </si>
  <si>
    <t>FVPK</t>
  </si>
  <si>
    <t xml:space="preserve">Fairview Park    </t>
  </si>
  <si>
    <t>33 39 44.372826</t>
  </si>
  <si>
    <t>117 56  8.531055</t>
  </si>
  <si>
    <t>OEOC</t>
  </si>
  <si>
    <t>33 45 57.084718</t>
  </si>
  <si>
    <t>117 44 38.846774</t>
  </si>
  <si>
    <t>KYVW</t>
  </si>
  <si>
    <t xml:space="preserve">Keys View        </t>
  </si>
  <si>
    <t>CRTN</t>
  </si>
  <si>
    <t>USGS</t>
  </si>
  <si>
    <t>33 55 31.318063</t>
  </si>
  <si>
    <t>116 10 24.176185</t>
  </si>
  <si>
    <t>SLMS</t>
  </si>
  <si>
    <t xml:space="preserve">SLMS_SCGN_CS1999 </t>
  </si>
  <si>
    <t>33 17 32.009479</t>
  </si>
  <si>
    <t>115 58 40.185868</t>
  </si>
  <si>
    <t>PMOB</t>
  </si>
  <si>
    <t>SDCRTN</t>
  </si>
  <si>
    <t>33 21 26.057164</t>
  </si>
  <si>
    <t>116 51 34.326405</t>
  </si>
  <si>
    <t>PIN1</t>
  </si>
  <si>
    <t xml:space="preserve">Pinyon 1         </t>
  </si>
  <si>
    <t>33 36 43.753993</t>
  </si>
  <si>
    <t>116 27 29.334915</t>
  </si>
  <si>
    <t>SIO5</t>
  </si>
  <si>
    <t>32 50 26.639773</t>
  </si>
  <si>
    <t>117 14 58.842040</t>
  </si>
  <si>
    <t>GLRS</t>
  </si>
  <si>
    <t xml:space="preserve">GLRS_SCGN_CS1999 </t>
  </si>
  <si>
    <t>33 16 29.310404</t>
  </si>
  <si>
    <t>115 31 16.891261</t>
  </si>
  <si>
    <t>DHLG</t>
  </si>
  <si>
    <t xml:space="preserve">Durmid Hill      </t>
  </si>
  <si>
    <t>33 23 23.290038</t>
  </si>
  <si>
    <t>115 47 16.858462</t>
  </si>
  <si>
    <t>RAAP</t>
  </si>
  <si>
    <t xml:space="preserve">Ramona Airport   </t>
  </si>
  <si>
    <t>33  2 32.042011</t>
  </si>
  <si>
    <t>116 55  2.053482</t>
  </si>
  <si>
    <t>DSME</t>
  </si>
  <si>
    <t>33  2 11.313500</t>
  </si>
  <si>
    <t>117 14 58.287542</t>
  </si>
  <si>
    <t>P472</t>
  </si>
  <si>
    <t xml:space="preserve">CampElliotCS2004 </t>
  </si>
  <si>
    <t>32 53 21.146635</t>
  </si>
  <si>
    <t>117  6 16.861851</t>
  </si>
  <si>
    <t>P480</t>
  </si>
  <si>
    <t xml:space="preserve">Vallecito_CS2004 </t>
  </si>
  <si>
    <t>32 58 33.577341</t>
  </si>
  <si>
    <t>116 20 54.686890</t>
  </si>
  <si>
    <t>MONP</t>
  </si>
  <si>
    <t xml:space="preserve">Monument Peak    </t>
  </si>
  <si>
    <t>32 53 30.979328</t>
  </si>
  <si>
    <t>116 25 20.420353</t>
  </si>
  <si>
    <t>MVFD</t>
  </si>
  <si>
    <t>33 12 39.135712</t>
  </si>
  <si>
    <t>116 31 31.088721</t>
  </si>
  <si>
    <t>MLFP</t>
  </si>
  <si>
    <t xml:space="preserve">MLFP_SCGN_CS1998 </t>
  </si>
  <si>
    <t>33 55  6.246577</t>
  </si>
  <si>
    <t>117 19  4.607988</t>
  </si>
  <si>
    <t>P482</t>
  </si>
  <si>
    <t xml:space="preserve">LakHenshawCS2004 </t>
  </si>
  <si>
    <t>33 14 24.637552</t>
  </si>
  <si>
    <t>116 40 17.043273</t>
  </si>
  <si>
    <t>P486</t>
  </si>
  <si>
    <t xml:space="preserve">BorregoAirCS2004 </t>
  </si>
  <si>
    <t>33 15 36.680263</t>
  </si>
  <si>
    <t>116 19 20.187060</t>
  </si>
  <si>
    <t>PIN2</t>
  </si>
  <si>
    <t xml:space="preserve">Pinyon 2         </t>
  </si>
  <si>
    <t>33 36 43.724974</t>
  </si>
  <si>
    <t>116 27 27.383056</t>
  </si>
  <si>
    <t>POTR</t>
  </si>
  <si>
    <t xml:space="preserve">Potrero Park     </t>
  </si>
  <si>
    <t>32 37  6.276048</t>
  </si>
  <si>
    <t>116 35 27.067667</t>
  </si>
  <si>
    <t>SCIP</t>
  </si>
  <si>
    <t>32 54 51.935319</t>
  </si>
  <si>
    <t>118 29 16.538135</t>
  </si>
  <si>
    <t>P473</t>
  </si>
  <si>
    <t xml:space="preserve">Jamacha_LFCS2004 </t>
  </si>
  <si>
    <t>32 44  1.587488</t>
  </si>
  <si>
    <t>116 56 58.214896</t>
  </si>
  <si>
    <t>P474</t>
  </si>
  <si>
    <t xml:space="preserve">Fallbrook_CS2004 </t>
  </si>
  <si>
    <t>33 21 18.687662</t>
  </si>
  <si>
    <t>117 14 55.249300</t>
  </si>
  <si>
    <t>P478</t>
  </si>
  <si>
    <t xml:space="preserve">ValleyCntrCS2004 </t>
  </si>
  <si>
    <t>33 14  8.567143</t>
  </si>
  <si>
    <t>117  4 17.684899</t>
  </si>
  <si>
    <t>DESC</t>
  </si>
  <si>
    <t>32 49 47.701943</t>
  </si>
  <si>
    <t>116 38 30.433268</t>
  </si>
  <si>
    <t>JAS1</t>
  </si>
  <si>
    <t>Gillespie Field</t>
  </si>
  <si>
    <t>32 49 40.506643</t>
  </si>
  <si>
    <t>116 59 17.054975</t>
  </si>
  <si>
    <t>P066</t>
  </si>
  <si>
    <t xml:space="preserve">JacumbaAp_CS2004 </t>
  </si>
  <si>
    <t>32 36 59.482445</t>
  </si>
  <si>
    <t>116 10 11.196399</t>
  </si>
  <si>
    <t>P483</t>
  </si>
  <si>
    <t xml:space="preserve">JulianBin_CS2004 </t>
  </si>
  <si>
    <t>33  3 32.982600</t>
  </si>
  <si>
    <t>116 34  9.530065</t>
  </si>
  <si>
    <t>NSSS</t>
  </si>
  <si>
    <t>32 34 45.529864</t>
  </si>
  <si>
    <t>116 58 21.617710</t>
  </si>
  <si>
    <t>P494</t>
  </si>
  <si>
    <t xml:space="preserve">WestsideESCS2005 </t>
  </si>
  <si>
    <t>32 45 34.745309</t>
  </si>
  <si>
    <t>115 43 55.395075</t>
  </si>
  <si>
    <t>P506</t>
  </si>
  <si>
    <t xml:space="preserve">Ramer_LakeCS2005 </t>
  </si>
  <si>
    <t>33  4 53.136907</t>
  </si>
  <si>
    <t>115 30 36.664777</t>
  </si>
  <si>
    <t>GMPK</t>
  </si>
  <si>
    <t xml:space="preserve">GMPK_SCGN_CS2000 </t>
  </si>
  <si>
    <t>33  3  3.892818</t>
  </si>
  <si>
    <t>114 49 38.396326</t>
  </si>
  <si>
    <t>P484</t>
  </si>
  <si>
    <t xml:space="preserve">SkyOaksBFSCS2005 </t>
  </si>
  <si>
    <t>33 22 32.124487</t>
  </si>
  <si>
    <t>116 37 14.973534</t>
  </si>
  <si>
    <t>CIT1</t>
  </si>
  <si>
    <t xml:space="preserve">Caltech          </t>
  </si>
  <si>
    <t>34  8 12.145302</t>
  </si>
  <si>
    <t>118  7 38.186382</t>
  </si>
  <si>
    <t>CIT1_RTCM3</t>
  </si>
  <si>
    <t>VTIS</t>
  </si>
  <si>
    <t xml:space="preserve">Marine Exchange  </t>
  </si>
  <si>
    <t>33 42 45.499576</t>
  </si>
  <si>
    <t>118 17 37.723039</t>
  </si>
  <si>
    <t>VTIS_RTCM3</t>
  </si>
  <si>
    <t>CSDH</t>
  </si>
  <si>
    <t xml:space="preserve">CSU Dominguez    </t>
  </si>
  <si>
    <t>33 51 41.314610</t>
  </si>
  <si>
    <t>118 15 24.142307</t>
  </si>
  <si>
    <t>CSDH_RTCM3</t>
  </si>
  <si>
    <t>HBCO</t>
  </si>
  <si>
    <t xml:space="preserve">Harbor College   </t>
  </si>
  <si>
    <t>33 47  1.120865</t>
  </si>
  <si>
    <t>118 17  8.820649</t>
  </si>
  <si>
    <t>HBCO_RTCM3</t>
  </si>
  <si>
    <t>TABL</t>
  </si>
  <si>
    <t xml:space="preserve">Table Mountain   </t>
  </si>
  <si>
    <t>34 22 54.648053</t>
  </si>
  <si>
    <t>117 40 41.772731</t>
  </si>
  <si>
    <t>TABL_RTCM3</t>
  </si>
  <si>
    <t>LJRN</t>
  </si>
  <si>
    <t xml:space="preserve">Lone Juniper Ran </t>
  </si>
  <si>
    <t>34 48 27.076764</t>
  </si>
  <si>
    <t>118 52  3.823552</t>
  </si>
  <si>
    <t>LJRN_RTCM3</t>
  </si>
  <si>
    <t>FZHS</t>
  </si>
  <si>
    <t xml:space="preserve">Frazier Mountain </t>
  </si>
  <si>
    <t>34 48  0.688509</t>
  </si>
  <si>
    <t>118 53 36.126517</t>
  </si>
  <si>
    <t>FZHS_RTCM3</t>
  </si>
  <si>
    <t>CVHS</t>
  </si>
  <si>
    <t xml:space="preserve">Covina H.S.      </t>
  </si>
  <si>
    <t>34  4 55.234181</t>
  </si>
  <si>
    <t>117 54  6.141646</t>
  </si>
  <si>
    <t>CVHS_RTCM3</t>
  </si>
  <si>
    <t>TMAP</t>
  </si>
  <si>
    <t xml:space="preserve">Thermal Airport  </t>
  </si>
  <si>
    <t>33 38 28.473468</t>
  </si>
  <si>
    <t>116  9 37.614681</t>
  </si>
  <si>
    <t>TMAP_RTCM3</t>
  </si>
  <si>
    <t>CACT</t>
  </si>
  <si>
    <t xml:space="preserve">Cactus City Comm </t>
  </si>
  <si>
    <t>33 39 18.475368</t>
  </si>
  <si>
    <t>115 59 23.771485</t>
  </si>
  <si>
    <t>CACT_RTCM3</t>
  </si>
  <si>
    <t>CRFP</t>
  </si>
  <si>
    <t xml:space="preserve">Crafton Hills Co </t>
  </si>
  <si>
    <t>34  2 20.578917</t>
  </si>
  <si>
    <t>117  5 58.814150</t>
  </si>
  <si>
    <t>CRFP_RTCM3</t>
  </si>
  <si>
    <t>WWMT</t>
  </si>
  <si>
    <t xml:space="preserve">Whitewater Mount </t>
  </si>
  <si>
    <t>33 57 19.118793</t>
  </si>
  <si>
    <t>116 39 13.838954</t>
  </si>
  <si>
    <t>WWMT_RTCM3</t>
  </si>
  <si>
    <t>WMAP</t>
  </si>
  <si>
    <t xml:space="preserve">Whiteman Airport </t>
  </si>
  <si>
    <t>34 15 33.921346</t>
  </si>
  <si>
    <t>118 24 51.407172</t>
  </si>
  <si>
    <t>WMAP_RTCM3</t>
  </si>
  <si>
    <t>CSN1</t>
  </si>
  <si>
    <t xml:space="preserve">CSU Northridge   </t>
  </si>
  <si>
    <t>34 15 12.775058</t>
  </si>
  <si>
    <t>118 31 25.681940</t>
  </si>
  <si>
    <t>CSN1_RTCM3</t>
  </si>
  <si>
    <t>THMG</t>
  </si>
  <si>
    <t xml:space="preserve">Thermal Canyon   </t>
  </si>
  <si>
    <t>33 39  2.292860</t>
  </si>
  <si>
    <t>116  4 38.053378</t>
  </si>
  <si>
    <t>THMG_RTCM3</t>
  </si>
  <si>
    <t>MSCG</t>
  </si>
  <si>
    <t xml:space="preserve">Mission Creek    </t>
  </si>
  <si>
    <t>34  2 18.595884</t>
  </si>
  <si>
    <t>116 38 52.607661</t>
  </si>
  <si>
    <t>MSCG_RTCM3</t>
  </si>
  <si>
    <t>SNOG</t>
  </si>
  <si>
    <t xml:space="preserve">Snow Peak        </t>
  </si>
  <si>
    <t>34  2  6.752779</t>
  </si>
  <si>
    <t>116 48 27.999476</t>
  </si>
  <si>
    <t>SNOG_RTCM3</t>
  </si>
  <si>
    <t>BOMG</t>
  </si>
  <si>
    <t xml:space="preserve">BOMBAY BEACH     </t>
  </si>
  <si>
    <t>33 21 52.652162</t>
  </si>
  <si>
    <t>115 43 46.890892</t>
  </si>
  <si>
    <t>BOMG_RTCM3</t>
  </si>
  <si>
    <t>BLYT</t>
  </si>
  <si>
    <t xml:space="preserve">Blythe           </t>
  </si>
  <si>
    <t>33 36 37.479597</t>
  </si>
  <si>
    <t>114 42 53.417004</t>
  </si>
  <si>
    <t>BLYT_RTCM3</t>
  </si>
  <si>
    <t>WIDC</t>
  </si>
  <si>
    <t xml:space="preserve">Wide Canyon      </t>
  </si>
  <si>
    <t>33 56  5.116766</t>
  </si>
  <si>
    <t>116 23 30.369915</t>
  </si>
  <si>
    <t>WIDC_RTCM3</t>
  </si>
  <si>
    <t>AZRY</t>
  </si>
  <si>
    <t xml:space="preserve">Anza Gravel Exca </t>
  </si>
  <si>
    <t>33 32 24.254057</t>
  </si>
  <si>
    <t>116 37 46.868936</t>
  </si>
  <si>
    <t>AZRY_RTCM3</t>
  </si>
  <si>
    <t>7ODM</t>
  </si>
  <si>
    <t xml:space="preserve">Seven Oaks Dam   </t>
  </si>
  <si>
    <t>34  6 59.059498</t>
  </si>
  <si>
    <t>117  5 35.453926</t>
  </si>
  <si>
    <t>7ODM_RTCM3</t>
  </si>
  <si>
    <t>BCWR</t>
  </si>
  <si>
    <t xml:space="preserve">Bitter Creek Wil </t>
  </si>
  <si>
    <t>34 55 13.655961</t>
  </si>
  <si>
    <t>119 24 21.014721</t>
  </si>
  <si>
    <t>BCWR_RTCM3</t>
  </si>
  <si>
    <t>BRAN</t>
  </si>
  <si>
    <t xml:space="preserve">Brand Basin      </t>
  </si>
  <si>
    <t>34 11  5.614497</t>
  </si>
  <si>
    <t>118 16 37.340192</t>
  </si>
  <si>
    <t>BRAN_RTCM3</t>
  </si>
  <si>
    <t>BSRY</t>
  </si>
  <si>
    <t xml:space="preserve">BSRY_SCGN_CS1998 </t>
  </si>
  <si>
    <t>34 55  6.992932</t>
  </si>
  <si>
    <t>117  0 43.128888</t>
  </si>
  <si>
    <t>BSRY_RTCM3</t>
  </si>
  <si>
    <t>CJMG</t>
  </si>
  <si>
    <t xml:space="preserve">Cajon Mountain   </t>
  </si>
  <si>
    <t>34 16 16.292546</t>
  </si>
  <si>
    <t>117 25 28.019590</t>
  </si>
  <si>
    <t>CJMG_RTCM3</t>
  </si>
  <si>
    <t>CMP9</t>
  </si>
  <si>
    <t xml:space="preserve">Fire Camp 9      </t>
  </si>
  <si>
    <t>34 21 11.441340</t>
  </si>
  <si>
    <t>118 24 41.087167</t>
  </si>
  <si>
    <t>CMP9_RTCM3</t>
  </si>
  <si>
    <t>CTDM</t>
  </si>
  <si>
    <t xml:space="preserve">CTDM_SCGN_CS2001 </t>
  </si>
  <si>
    <t>34 30 59.570990</t>
  </si>
  <si>
    <t>118 36 47.515748</t>
  </si>
  <si>
    <t>CTDM_RTCM3</t>
  </si>
  <si>
    <t>FHOG</t>
  </si>
  <si>
    <t xml:space="preserve">Forest Home      </t>
  </si>
  <si>
    <t>34  5 36.757709</t>
  </si>
  <si>
    <t>116 56  9.080606</t>
  </si>
  <si>
    <t>FHOG_RTCM3</t>
  </si>
  <si>
    <t>FMTP</t>
  </si>
  <si>
    <t xml:space="preserve">Fillmore Telepor </t>
  </si>
  <si>
    <t>34 24 35.505912</t>
  </si>
  <si>
    <t>118 53 38.874456</t>
  </si>
  <si>
    <t>FMTP_RTCM3</t>
  </si>
  <si>
    <t>GDEC</t>
  </si>
  <si>
    <t xml:space="preserve">Goodwin Educatio </t>
  </si>
  <si>
    <t>35 11 21.888720</t>
  </si>
  <si>
    <t>119 51 49.207885</t>
  </si>
  <si>
    <t>GDEC_RTCM3</t>
  </si>
  <si>
    <t>GHRP</t>
  </si>
  <si>
    <t xml:space="preserve">Glen Helen Regio </t>
  </si>
  <si>
    <t>34 12 13.993634</t>
  </si>
  <si>
    <t>117 23 52.378294</t>
  </si>
  <si>
    <t>GHRP_RTCM3</t>
  </si>
  <si>
    <t>GVRS</t>
  </si>
  <si>
    <t xml:space="preserve">Garvey Reservoir </t>
  </si>
  <si>
    <t>34  2 50.802592</t>
  </si>
  <si>
    <t>118  6 46.377316</t>
  </si>
  <si>
    <t>GVRS_RTCM3</t>
  </si>
  <si>
    <t>HOL3</t>
  </si>
  <si>
    <t xml:space="preserve">Holcomb Ridge Si </t>
  </si>
  <si>
    <t>34 27 29.350601</t>
  </si>
  <si>
    <t>117 50 42.412974</t>
  </si>
  <si>
    <t>HOL3_RTCM3</t>
  </si>
  <si>
    <t>LINJ</t>
  </si>
  <si>
    <t xml:space="preserve">Lancaster Inject </t>
  </si>
  <si>
    <t>34 39 43.270554</t>
  </si>
  <si>
    <t>118  8 21.078450</t>
  </si>
  <si>
    <t>LINJ_RTCM3</t>
  </si>
  <si>
    <t>LL01</t>
  </si>
  <si>
    <t xml:space="preserve">Llano Zero 1     </t>
  </si>
  <si>
    <t>34 29  7.640560</t>
  </si>
  <si>
    <t>117 50  5.796316</t>
  </si>
  <si>
    <t>LL01_RTCM3</t>
  </si>
  <si>
    <t>LONG</t>
  </si>
  <si>
    <t xml:space="preserve">Longdon Yard     </t>
  </si>
  <si>
    <t>34  6 42.832900</t>
  </si>
  <si>
    <t>118  0 12.236866</t>
  </si>
  <si>
    <t>LONG_RTCM3</t>
  </si>
  <si>
    <t>LPCG</t>
  </si>
  <si>
    <t xml:space="preserve">Lone Pine Canyon </t>
  </si>
  <si>
    <t>34 18 53.500282</t>
  </si>
  <si>
    <t>117 32 46.863943</t>
  </si>
  <si>
    <t>LPCG_RTCM3</t>
  </si>
  <si>
    <t>LVMS</t>
  </si>
  <si>
    <t xml:space="preserve">Lockwood Valley  </t>
  </si>
  <si>
    <t>34 44  0.973873</t>
  </si>
  <si>
    <t>119  6 13.227288</t>
  </si>
  <si>
    <t>LVMS_RTCM3</t>
  </si>
  <si>
    <t>MHMS</t>
  </si>
  <si>
    <t xml:space="preserve">Markham Middle S </t>
  </si>
  <si>
    <t>33 56 20.592077</t>
  </si>
  <si>
    <t>118 14 38.835612</t>
  </si>
  <si>
    <t>MHMS_RTCM3</t>
  </si>
  <si>
    <t>NOPK</t>
  </si>
  <si>
    <t xml:space="preserve">North Park       </t>
  </si>
  <si>
    <t>33 58 47.045181</t>
  </si>
  <si>
    <t>118 20 52.801443</t>
  </si>
  <si>
    <t>NOPK_RTCM3</t>
  </si>
  <si>
    <t>ORES</t>
  </si>
  <si>
    <t xml:space="preserve">ORES_SCGN_CS1999 </t>
  </si>
  <si>
    <t>34 44 20.613201</t>
  </si>
  <si>
    <t>120 16 42.769845</t>
  </si>
  <si>
    <t>ORES_RTCM3</t>
  </si>
  <si>
    <t>PSDM</t>
  </si>
  <si>
    <t xml:space="preserve">Puddingstone Res </t>
  </si>
  <si>
    <t>34  5 30.347391</t>
  </si>
  <si>
    <t>117 48 25.487549</t>
  </si>
  <si>
    <t>PSDM_RTCM3</t>
  </si>
  <si>
    <t>TORP</t>
  </si>
  <si>
    <t xml:space="preserve">Torrance Airport </t>
  </si>
  <si>
    <t>33 47 52.068992</t>
  </si>
  <si>
    <t>118 19 50.132727</t>
  </si>
  <si>
    <t>TORP_RTCM3</t>
  </si>
  <si>
    <t>VNPS</t>
  </si>
  <si>
    <t xml:space="preserve">Vincent Pump Sta </t>
  </si>
  <si>
    <t>34 30  5.324551</t>
  </si>
  <si>
    <t>118  7 16.126014</t>
  </si>
  <si>
    <t>VNPS_RTCM3</t>
  </si>
  <si>
    <t>WCHS</t>
  </si>
  <si>
    <t xml:space="preserve">West Covina High </t>
  </si>
  <si>
    <t>34  3 42.825859</t>
  </si>
  <si>
    <t>117 54 39.957535</t>
  </si>
  <si>
    <t>WCHS_RTCM3</t>
  </si>
  <si>
    <t>WHC1</t>
  </si>
  <si>
    <t xml:space="preserve">Whittier College </t>
  </si>
  <si>
    <t>33 58 47.580268</t>
  </si>
  <si>
    <t>118  1 52.168941</t>
  </si>
  <si>
    <t>WHC1_RTCM3</t>
  </si>
  <si>
    <t xml:space="preserve">WNRA </t>
  </si>
  <si>
    <t>Whitter Narrows Recreation Area</t>
  </si>
  <si>
    <t xml:space="preserve"> 34  2 35.644589</t>
  </si>
  <si>
    <t>118  3 33.281247</t>
  </si>
  <si>
    <t>WNRA_RTCM3</t>
  </si>
  <si>
    <t>RTHS</t>
  </si>
  <si>
    <t xml:space="preserve">Rialto High Scho </t>
  </si>
  <si>
    <t>34  5 20.934686</t>
  </si>
  <si>
    <t>117 21 11.960361</t>
  </si>
  <si>
    <t>RTHS_RTCM3</t>
  </si>
  <si>
    <t>SGPS</t>
  </si>
  <si>
    <t xml:space="preserve">San Gorgonio Pas </t>
  </si>
  <si>
    <t>33 54 45.120897</t>
  </si>
  <si>
    <t>116 41 44.424592</t>
  </si>
  <si>
    <t>SGPS_RTCM3</t>
  </si>
  <si>
    <t>CUHS</t>
  </si>
  <si>
    <t xml:space="preserve">Cuyama Valley Hi </t>
  </si>
  <si>
    <t>34 56 33.521545</t>
  </si>
  <si>
    <t>119 40 26.170787</t>
  </si>
  <si>
    <t>CUHS_RTCM3</t>
  </si>
  <si>
    <t>BUEG</t>
  </si>
  <si>
    <t xml:space="preserve">Buellton - FS#31 </t>
  </si>
  <si>
    <t>34 36 46.248015</t>
  </si>
  <si>
    <t>120 11 47.015115</t>
  </si>
  <si>
    <t>BUEG_RTCM3</t>
  </si>
  <si>
    <t>COAG</t>
  </si>
  <si>
    <t xml:space="preserve">Coachella GPS    </t>
  </si>
  <si>
    <t>32 51 48.459214</t>
  </si>
  <si>
    <t>115  7 23.999241</t>
  </si>
  <si>
    <t>COAG_RTCM3</t>
  </si>
  <si>
    <t>COKG</t>
  </si>
  <si>
    <t xml:space="preserve">Cooks Ranch      </t>
  </si>
  <si>
    <t>32 51  1.836731</t>
  </si>
  <si>
    <t>115 43 42.556476</t>
  </si>
  <si>
    <t>COKG_RTCM3</t>
  </si>
  <si>
    <t>CRGG</t>
  </si>
  <si>
    <t xml:space="preserve">Crocker Grade    </t>
  </si>
  <si>
    <t>35 14 31.518906</t>
  </si>
  <si>
    <t>119 43 29.310813</t>
  </si>
  <si>
    <t>CRGG_RTCM3</t>
  </si>
  <si>
    <t>ELSG</t>
  </si>
  <si>
    <t xml:space="preserve">Elsinore 2 GPS   </t>
  </si>
  <si>
    <t>33 38 56.899936</t>
  </si>
  <si>
    <t>117 25 33.627984</t>
  </si>
  <si>
    <t>ELSG_RTCM3</t>
  </si>
  <si>
    <t>ELTN</t>
  </si>
  <si>
    <t xml:space="preserve">Elizabeth Lake T </t>
  </si>
  <si>
    <t>34 42 11.213901</t>
  </si>
  <si>
    <t>118 25 32.582781</t>
  </si>
  <si>
    <t>ELTN_RTCM3</t>
  </si>
  <si>
    <t>ERRG</t>
  </si>
  <si>
    <t xml:space="preserve">Elmore's Ranch G </t>
  </si>
  <si>
    <t>33  6 59.193820</t>
  </si>
  <si>
    <t>115 49 21.789644</t>
  </si>
  <si>
    <t>ERRG_RTCM3</t>
  </si>
  <si>
    <t>FOXG</t>
  </si>
  <si>
    <t xml:space="preserve">Fox Airport 2 GP </t>
  </si>
  <si>
    <t>34 44  2.072736</t>
  </si>
  <si>
    <t>118 14 25.749667</t>
  </si>
  <si>
    <t>FOXG_RTCM3</t>
  </si>
  <si>
    <t>FSHB</t>
  </si>
  <si>
    <t xml:space="preserve">Fort Scotty Hub  </t>
  </si>
  <si>
    <t>32 56 41.948897</t>
  </si>
  <si>
    <t>115 47 59.742331</t>
  </si>
  <si>
    <t>FSHB_RTCM3</t>
  </si>
  <si>
    <t>GMAG</t>
  </si>
  <si>
    <t xml:space="preserve">Goat Mountain As </t>
  </si>
  <si>
    <t>34 17 29.152642</t>
  </si>
  <si>
    <t>116 22 57.188667</t>
  </si>
  <si>
    <t>GMAG_RTCM3</t>
  </si>
  <si>
    <t>HAR7</t>
  </si>
  <si>
    <t xml:space="preserve">Harper Dry Lake  </t>
  </si>
  <si>
    <t>35  0 41.534234</t>
  </si>
  <si>
    <t>117 17 57.113426</t>
  </si>
  <si>
    <t>HAR7_RTCM3</t>
  </si>
  <si>
    <t>HMTG</t>
  </si>
  <si>
    <t xml:space="preserve">Diamond Valley R </t>
  </si>
  <si>
    <t>33 42 29.138493</t>
  </si>
  <si>
    <t>117  0  5.362152</t>
  </si>
  <si>
    <t>HMTG_RTCM3</t>
  </si>
  <si>
    <t>LMHG</t>
  </si>
  <si>
    <t xml:space="preserve">Lake Mathews Hil </t>
  </si>
  <si>
    <t>33 44 39.112737</t>
  </si>
  <si>
    <t>117 23 28.575516</t>
  </si>
  <si>
    <t>LMHG_RTCM3</t>
  </si>
  <si>
    <t>LOMP</t>
  </si>
  <si>
    <t xml:space="preserve">Lompoc FS #51 GP </t>
  </si>
  <si>
    <t>34 41 27.309818</t>
  </si>
  <si>
    <t>120 26 47.643113</t>
  </si>
  <si>
    <t>LOMP_RTCM3</t>
  </si>
  <si>
    <t>LRRG</t>
  </si>
  <si>
    <t xml:space="preserve">Little Rock Rese </t>
  </si>
  <si>
    <t>34 31 37.404438</t>
  </si>
  <si>
    <t>118  1 47.911508</t>
  </si>
  <si>
    <t>LRRG_RTCM3</t>
  </si>
  <si>
    <t>MTGG</t>
  </si>
  <si>
    <t xml:space="preserve">Mataguay Scout C </t>
  </si>
  <si>
    <t>33 11 56.979409</t>
  </si>
  <si>
    <t>116 38 49.970575</t>
  </si>
  <si>
    <t>MTGG_RTCM3</t>
  </si>
  <si>
    <t>POBG</t>
  </si>
  <si>
    <t xml:space="preserve">Polly Butte      </t>
  </si>
  <si>
    <t>33 41 13.666814</t>
  </si>
  <si>
    <t>116 55 25.445381</t>
  </si>
  <si>
    <t>POBG_RTCM3</t>
  </si>
  <si>
    <t>RKMG</t>
  </si>
  <si>
    <t xml:space="preserve">Ramakrishna Mona </t>
  </si>
  <si>
    <t>33 40 26.844844</t>
  </si>
  <si>
    <t>117 36 33.894008</t>
  </si>
  <si>
    <t>RKMG_RTCM3</t>
  </si>
  <si>
    <t>WASG</t>
  </si>
  <si>
    <t xml:space="preserve">Alta Sierra GPS  </t>
  </si>
  <si>
    <t>35 44 18.189742</t>
  </si>
  <si>
    <t>118 33 25.075417</t>
  </si>
  <si>
    <t>WASG_RTCM3</t>
  </si>
  <si>
    <t>WMDG</t>
  </si>
  <si>
    <t xml:space="preserve">Westmoreland GPS </t>
  </si>
  <si>
    <t>33  2 17.954770</t>
  </si>
  <si>
    <t>115 34 54.774268</t>
  </si>
  <si>
    <t>WMDG_RTCM3</t>
  </si>
  <si>
    <t>YUHG</t>
  </si>
  <si>
    <t xml:space="preserve">Yuha Desert GPS  </t>
  </si>
  <si>
    <t>32 38 51.228110</t>
  </si>
  <si>
    <t>115 55 19.994513</t>
  </si>
  <si>
    <t>YUHG_RTCM3</t>
  </si>
  <si>
    <t>BILL</t>
  </si>
  <si>
    <t xml:space="preserve">Lake Skinner     </t>
  </si>
  <si>
    <t>33 34 41.669562</t>
  </si>
  <si>
    <t>117  3 52.520369</t>
  </si>
  <si>
    <t>BILL_RTCM3</t>
  </si>
  <si>
    <t>EWPP</t>
  </si>
  <si>
    <t xml:space="preserve">EWPP_SCGN_CS1999 </t>
  </si>
  <si>
    <t>34  6 15.106816</t>
  </si>
  <si>
    <t>117 31 32.064812</t>
  </si>
  <si>
    <t>CNPP</t>
  </si>
  <si>
    <t xml:space="preserve">CNPP_SCGN_CS1999 </t>
  </si>
  <si>
    <t>33 51 27.470163</t>
  </si>
  <si>
    <t>117 36 32.069260</t>
  </si>
  <si>
    <t>CNPP_RTCM3</t>
  </si>
  <si>
    <t>GNPS</t>
  </si>
  <si>
    <t xml:space="preserve">GNPS_SCGN_CS1999 </t>
  </si>
  <si>
    <t>34 18 30.788384</t>
  </si>
  <si>
    <t>114 11 21.972988</t>
  </si>
  <si>
    <t>HNPS</t>
  </si>
  <si>
    <t xml:space="preserve">HNPS_SCGN_CS1999 </t>
  </si>
  <si>
    <t>33 42 18.007809</t>
  </si>
  <si>
    <t>115 38  7.160678</t>
  </si>
  <si>
    <t>IMPS</t>
  </si>
  <si>
    <t xml:space="preserve">IMPS_SCGN_CS1999 </t>
  </si>
  <si>
    <t>34  9 27.213574</t>
  </si>
  <si>
    <t>115  8 42.312648</t>
  </si>
  <si>
    <t>MAT2</t>
  </si>
  <si>
    <t xml:space="preserve">MAT2_SCGN_CS2000 </t>
  </si>
  <si>
    <t>33 51 24.331847</t>
  </si>
  <si>
    <t>117 26 12.074041</t>
  </si>
  <si>
    <t>PPBF</t>
  </si>
  <si>
    <t xml:space="preserve">PPBF_SCGN_CS1998 </t>
  </si>
  <si>
    <t>33 50  8.609370</t>
  </si>
  <si>
    <t>117 10 55.478219</t>
  </si>
  <si>
    <t>P510</t>
  </si>
  <si>
    <t xml:space="preserve">ScheuPropsCS2005 </t>
  </si>
  <si>
    <t>33  8 36.854768</t>
  </si>
  <si>
    <t>115 20 35.948358</t>
  </si>
  <si>
    <t>P510_RTCM3</t>
  </si>
  <si>
    <t>LORS</t>
  </si>
  <si>
    <t xml:space="preserve">LORS_SCGN_CS1998 </t>
  </si>
  <si>
    <t>34  7 59.970511</t>
  </si>
  <si>
    <t>117 45 14.610843</t>
  </si>
  <si>
    <t>LORS_RTCM3</t>
  </si>
  <si>
    <t>AZU1</t>
  </si>
  <si>
    <t xml:space="preserve">Azusa            </t>
  </si>
  <si>
    <t>34  7 33.660426</t>
  </si>
  <si>
    <t>117 53 47.313065</t>
  </si>
  <si>
    <t>AZU1_RTCM3</t>
  </si>
  <si>
    <t>VDCY</t>
  </si>
  <si>
    <t xml:space="preserve">VDCY_SCGN_CS2000 </t>
  </si>
  <si>
    <t>34 10 42.829365</t>
  </si>
  <si>
    <t>118 13 11.959061</t>
  </si>
  <si>
    <t>VDCY_RTCM3</t>
  </si>
  <si>
    <t>SKYB</t>
  </si>
  <si>
    <t xml:space="preserve">SKYB_SCGN_CS1999 </t>
  </si>
  <si>
    <t>34 26 19.038735</t>
  </si>
  <si>
    <t>118 28 43.022917</t>
  </si>
  <si>
    <t>SKYB_RTCM3</t>
  </si>
  <si>
    <t>TOST</t>
  </si>
  <si>
    <t xml:space="preserve">TOST_SCGN_CS1999 </t>
  </si>
  <si>
    <t>34 14 52.636713</t>
  </si>
  <si>
    <t>118 50 11.952052</t>
  </si>
  <si>
    <t>TOST_RTCM3</t>
  </si>
  <si>
    <t>LAPC</t>
  </si>
  <si>
    <t xml:space="preserve">LAPC_SCGN_CS1999 </t>
  </si>
  <si>
    <t>34 10 54.914110</t>
  </si>
  <si>
    <t>118 34 28.701993</t>
  </si>
  <si>
    <t>LAPC_RTC3</t>
  </si>
  <si>
    <t>P623</t>
  </si>
  <si>
    <t xml:space="preserve">VidalJunctCS2005 </t>
  </si>
  <si>
    <t>34 11 20.147495</t>
  </si>
  <si>
    <t>114 35 57.809812</t>
  </si>
  <si>
    <t>P623_RTCM3</t>
  </si>
  <si>
    <t>P481</t>
  </si>
  <si>
    <t xml:space="preserve">CarrizoMtnCS2007 </t>
  </si>
  <si>
    <t>32 49 20.052372</t>
  </si>
  <si>
    <t>116  0 38.806686</t>
  </si>
  <si>
    <t>P481_RTCM3</t>
  </si>
  <si>
    <t>P492</t>
  </si>
  <si>
    <t xml:space="preserve">CrzoBadlndCS2007 </t>
  </si>
  <si>
    <t>32 53 13.363752</t>
  </si>
  <si>
    <t>115 58  9.979229</t>
  </si>
  <si>
    <t>P492_RTCM3</t>
  </si>
  <si>
    <t>P493</t>
  </si>
  <si>
    <t xml:space="preserve">Super_Mtn_CS2007 </t>
  </si>
  <si>
    <t>32 57 16.920377</t>
  </si>
  <si>
    <t>115 49 29.563987</t>
  </si>
  <si>
    <t>P493_RTCM3</t>
  </si>
  <si>
    <t>P496</t>
  </si>
  <si>
    <t xml:space="preserve">McCabe_UESCS2005 </t>
  </si>
  <si>
    <t>32 45  2.241238</t>
  </si>
  <si>
    <t>115 35 45.386871</t>
  </si>
  <si>
    <t>P496_RTCM3</t>
  </si>
  <si>
    <t>P501</t>
  </si>
  <si>
    <t xml:space="preserve">HoltvilleCCS2005 </t>
  </si>
  <si>
    <t>32 52 32.710350</t>
  </si>
  <si>
    <t>115 23 52.435412</t>
  </si>
  <si>
    <t>P501_RTCM3</t>
  </si>
  <si>
    <t>P502</t>
  </si>
  <si>
    <t xml:space="preserve">MagnoliaESCS2005 </t>
  </si>
  <si>
    <t>32 58 56.811800</t>
  </si>
  <si>
    <t>115 25 18.833012</t>
  </si>
  <si>
    <t>P502_RTCM3</t>
  </si>
  <si>
    <t>P503</t>
  </si>
  <si>
    <t xml:space="preserve">SuperHillsCS2007 </t>
  </si>
  <si>
    <t>32 56 56.084074</t>
  </si>
  <si>
    <t>115 43 12.609600</t>
  </si>
  <si>
    <t>P503_RTCM3</t>
  </si>
  <si>
    <t>P505</t>
  </si>
  <si>
    <t xml:space="preserve">ImperialSpCS2006 </t>
  </si>
  <si>
    <t>33 25 25.932603</t>
  </si>
  <si>
    <t>115 41 13.151055</t>
  </si>
  <si>
    <t>P505_RTCM3</t>
  </si>
  <si>
    <t>P508</t>
  </si>
  <si>
    <t xml:space="preserve">Angus_PropCS2005 </t>
  </si>
  <si>
    <t>33 14 51.996315</t>
  </si>
  <si>
    <t>115 25 43.290659</t>
  </si>
  <si>
    <t>P508_RTCM3</t>
  </si>
  <si>
    <t>P475</t>
  </si>
  <si>
    <t xml:space="preserve">Point_LomaCS2007 </t>
  </si>
  <si>
    <t>P475_RTCM3</t>
  </si>
  <si>
    <t>P471</t>
  </si>
  <si>
    <t xml:space="preserve">SanJuanCrkCS2005 </t>
  </si>
  <si>
    <t>33 33 43.643354</t>
  </si>
  <si>
    <t>117 32 27.074077</t>
  </si>
  <si>
    <t>P471_RTCM3</t>
  </si>
  <si>
    <t>P507</t>
  </si>
  <si>
    <t xml:space="preserve">RedIslandMCS2005 </t>
  </si>
  <si>
    <t>33 11 59.900904</t>
  </si>
  <si>
    <t>115 36 44.611330</t>
  </si>
  <si>
    <t>P507_RTCM3</t>
  </si>
  <si>
    <t>P498</t>
  </si>
  <si>
    <t xml:space="preserve">SprecklesSCS2005 </t>
  </si>
  <si>
    <t>32 53 54.340093</t>
  </si>
  <si>
    <t>115 34 10.390361</t>
  </si>
  <si>
    <t>P498_RTCM3</t>
  </si>
  <si>
    <t>P744</t>
  </si>
  <si>
    <t xml:space="preserve">ImperialVCCS2007 </t>
  </si>
  <si>
    <t>32 49 45.764704</t>
  </si>
  <si>
    <t>115 30 30.212306</t>
  </si>
  <si>
    <t>P744_RTCM3</t>
  </si>
  <si>
    <t>P491</t>
  </si>
  <si>
    <t xml:space="preserve">La_Quinta_CS2005 </t>
  </si>
  <si>
    <t>33 34 28.833409</t>
  </si>
  <si>
    <t>116 13 36.522839</t>
  </si>
  <si>
    <t>P491_RTCM3</t>
  </si>
  <si>
    <t>RHCL</t>
  </si>
  <si>
    <t xml:space="preserve">RHCL_SCGN_CS1998 </t>
  </si>
  <si>
    <t>34  1  8.577281</t>
  </si>
  <si>
    <t>118  1 34.171888</t>
  </si>
  <si>
    <t>RHCL_RTCM3</t>
  </si>
  <si>
    <t>VNCX</t>
  </si>
  <si>
    <t xml:space="preserve">VNCX_SCGN_CS1998 </t>
  </si>
  <si>
    <t>34 17 35.488826</t>
  </si>
  <si>
    <t>118 29  4.302611</t>
  </si>
  <si>
    <t>VNCX_RTCM3</t>
  </si>
  <si>
    <t>CBHS</t>
  </si>
  <si>
    <t xml:space="preserve">CBHS_SCGN_CS1998 </t>
  </si>
  <si>
    <t>34  8 18.815893</t>
  </si>
  <si>
    <t>118 37 47.258758</t>
  </si>
  <si>
    <t>CBHS_RTCM3</t>
  </si>
  <si>
    <t>P729</t>
  </si>
  <si>
    <t xml:space="preserve">Mesa_UnionCS2007 </t>
  </si>
  <si>
    <t>34 15 47.084946</t>
  </si>
  <si>
    <t>119  5 45.770998</t>
  </si>
  <si>
    <t>P729_RTCM3</t>
  </si>
  <si>
    <t>TJRN</t>
  </si>
  <si>
    <t xml:space="preserve">TJRN_SCGN_CS2000 </t>
  </si>
  <si>
    <t>34 29  0.503716</t>
  </si>
  <si>
    <t>120  7 57.186163</t>
  </si>
  <si>
    <t>TJRN_RTCM3</t>
  </si>
  <si>
    <t>P797</t>
  </si>
  <si>
    <t xml:space="preserve">Sagebrush_CA2010 </t>
  </si>
  <si>
    <t>33 32 14.245344</t>
  </si>
  <si>
    <t>116 35 33.048952</t>
  </si>
  <si>
    <t>P797_RTCM3</t>
  </si>
  <si>
    <t>LGWD</t>
  </si>
  <si>
    <t xml:space="preserve">LagunaWoodCA2011 </t>
  </si>
  <si>
    <t>33 38 26.137628</t>
  </si>
  <si>
    <t>117 45 51.976020</t>
  </si>
  <si>
    <t>LGWD_RTCM3</t>
  </si>
  <si>
    <t>CLBD</t>
  </si>
  <si>
    <t xml:space="preserve">CarlCannonCA2011 </t>
  </si>
  <si>
    <t>33  8  7.381809</t>
  </si>
  <si>
    <t>117 18 39.469399</t>
  </si>
  <si>
    <t>CLBD_RTCM3</t>
  </si>
  <si>
    <t>DLUZ</t>
  </si>
  <si>
    <t xml:space="preserve">DLuzHeightCA2011 </t>
  </si>
  <si>
    <t>33 25 50.106518</t>
  </si>
  <si>
    <t>117 18 25.948274</t>
  </si>
  <si>
    <t>DLUZ_RTCM3</t>
  </si>
  <si>
    <t>OCSD</t>
  </si>
  <si>
    <t xml:space="preserve">Oceanside_CA2012 </t>
  </si>
  <si>
    <t>33 14 26.393881</t>
  </si>
  <si>
    <t>117 20 48.200286</t>
  </si>
  <si>
    <t>OCSD_RTCM3</t>
  </si>
  <si>
    <t>VTOR</t>
  </si>
  <si>
    <t xml:space="preserve">Vista_TwinCA2012 </t>
  </si>
  <si>
    <t>33 13 30.046592</t>
  </si>
  <si>
    <t>117 11 35.424616</t>
  </si>
  <si>
    <t>VTOR_RTCM3</t>
  </si>
  <si>
    <t>RMVJ</t>
  </si>
  <si>
    <t xml:space="preserve">RanchoMissCA2012 </t>
  </si>
  <si>
    <t>117 33 19.111874</t>
  </si>
  <si>
    <t>RMVJ_RTCM3</t>
  </si>
  <si>
    <t>SONG</t>
  </si>
  <si>
    <t xml:space="preserve">San_OnofreCA2012 </t>
  </si>
  <si>
    <t>33 22 50.691007</t>
  </si>
  <si>
    <t>117 33 36.894934</t>
  </si>
  <si>
    <t>SONG_RTCM3</t>
  </si>
  <si>
    <t>P618</t>
  </si>
  <si>
    <t xml:space="preserve">CSUDertStdCS2005 </t>
  </si>
  <si>
    <t>35  8 30.789020</t>
  </si>
  <si>
    <t>116  6 14.107095</t>
  </si>
  <si>
    <t>P618_RTCM3</t>
  </si>
  <si>
    <t>P625</t>
  </si>
  <si>
    <t xml:space="preserve">CaminoSubsCS2007 </t>
  </si>
  <si>
    <t>34 50 39.982365</t>
  </si>
  <si>
    <t>114 57 54.469252</t>
  </si>
  <si>
    <t>P625_RTCM3</t>
  </si>
  <si>
    <t>P513</t>
  </si>
  <si>
    <t xml:space="preserve">Point_Sal_CS2007 </t>
  </si>
  <si>
    <t>34 54 26.141420</t>
  </si>
  <si>
    <t>120 39  0.578577</t>
  </si>
  <si>
    <t>P513_RTCM3</t>
  </si>
  <si>
    <t>VNDP</t>
  </si>
  <si>
    <t xml:space="preserve">Vandenberg       </t>
  </si>
  <si>
    <t>34 33 22.719537</t>
  </si>
  <si>
    <t>120 36 59.183072</t>
  </si>
  <si>
    <t>VNDP_RTCM3</t>
  </si>
  <si>
    <t>KBRC</t>
  </si>
  <si>
    <t xml:space="preserve">KBRC_SCGN_CS2000 </t>
  </si>
  <si>
    <t>34 23 54.694152</t>
  </si>
  <si>
    <t>119  0 29.470935</t>
  </si>
  <si>
    <t>KBRC_RTCM3</t>
  </si>
  <si>
    <t>P476</t>
  </si>
  <si>
    <t xml:space="preserve">SantaMargaCS2005 </t>
  </si>
  <si>
    <t>33 26 22.729889</t>
  </si>
  <si>
    <t>117 11 22.793936</t>
  </si>
  <si>
    <t>P476_RTCM3</t>
  </si>
  <si>
    <t>P479</t>
  </si>
  <si>
    <t xml:space="preserve">CowboyCtryCS2005 </t>
  </si>
  <si>
    <t>33 29 35.935506</t>
  </si>
  <si>
    <t>116 46 58.505067</t>
  </si>
  <si>
    <t>P479_RTCM3</t>
  </si>
  <si>
    <t>P742</t>
  </si>
  <si>
    <t xml:space="preserve">FordRa087gCS2006 </t>
  </si>
  <si>
    <t>33 29 43.945238</t>
  </si>
  <si>
    <t>116 36  9.218542</t>
  </si>
  <si>
    <t>P742_RTCM3</t>
  </si>
  <si>
    <t>ACSB</t>
  </si>
  <si>
    <t xml:space="preserve">AlisoCreekCA2013 </t>
  </si>
  <si>
    <t>33 16 27.345757</t>
  </si>
  <si>
    <t>117 26 41.560049</t>
  </si>
  <si>
    <t>ACSB_RTCM3</t>
  </si>
  <si>
    <t>AR27</t>
  </si>
  <si>
    <t xml:space="preserve">Area_27_CPCA2013 </t>
  </si>
  <si>
    <t>33 20 30.646876</t>
  </si>
  <si>
    <t>117 19 29.702751</t>
  </si>
  <si>
    <t>AR27_RTCM3</t>
  </si>
  <si>
    <t>AR53</t>
  </si>
  <si>
    <t xml:space="preserve">Area_53_CPCA2013 </t>
  </si>
  <si>
    <t>33 22 52.079203</t>
  </si>
  <si>
    <t>117 28 35.370935</t>
  </si>
  <si>
    <t>AR53_RTCM3</t>
  </si>
  <si>
    <t>ANA1</t>
  </si>
  <si>
    <t xml:space="preserve">ANA1_SCGN_CS2002 </t>
  </si>
  <si>
    <t>34  0 54.016357</t>
  </si>
  <si>
    <t>119 21 48.450432</t>
  </si>
  <si>
    <t>BBDM</t>
  </si>
  <si>
    <t xml:space="preserve">BBDM_SCGN_CS2000 </t>
  </si>
  <si>
    <t>GPS</t>
  </si>
  <si>
    <t>34 34 55.910561</t>
  </si>
  <si>
    <t>119 58 53.407709</t>
  </si>
  <si>
    <t>BBRY</t>
  </si>
  <si>
    <t xml:space="preserve">BBRY_SCGN_CS1998 </t>
  </si>
  <si>
    <t>34 15 51.394197</t>
  </si>
  <si>
    <t>116 53  3.225706</t>
  </si>
  <si>
    <t>BEMT</t>
  </si>
  <si>
    <t xml:space="preserve">BEMT_SCGN_CS2001 </t>
  </si>
  <si>
    <t>34  0  1.909830</t>
  </si>
  <si>
    <t>115 59 53.440579</t>
  </si>
  <si>
    <t>BKMS</t>
  </si>
  <si>
    <t xml:space="preserve">BKMS_SCGN_CS1998 </t>
  </si>
  <si>
    <t>33 57 44.124381</t>
  </si>
  <si>
    <t>118  5 40.874932</t>
  </si>
  <si>
    <t>BMHL</t>
  </si>
  <si>
    <t xml:space="preserve">BMHL_SCGN_CS1999 </t>
  </si>
  <si>
    <t>34 15  5.189121</t>
  </si>
  <si>
    <t>116  3 10.673615</t>
  </si>
  <si>
    <t>CASE</t>
  </si>
  <si>
    <t xml:space="preserve">CaseSpgsFSCA2013 </t>
  </si>
  <si>
    <t>33 27 19.253348</t>
  </si>
  <si>
    <t>117 24 14.292861</t>
  </si>
  <si>
    <t>CAT3</t>
  </si>
  <si>
    <t xml:space="preserve">CAT3_SCGN_CS2008 </t>
  </si>
  <si>
    <t>33 26 44.737709</t>
  </si>
  <si>
    <t>118 28 58.780691</t>
  </si>
  <si>
    <t>CDMT</t>
  </si>
  <si>
    <t xml:space="preserve">CDMT_SCGN_CS2000 </t>
  </si>
  <si>
    <t>34 49 46.069399</t>
  </si>
  <si>
    <t>116 20  9.305698</t>
  </si>
  <si>
    <t>COPR</t>
  </si>
  <si>
    <t xml:space="preserve">COPR_SCGN_CS2001 </t>
  </si>
  <si>
    <t>34 24 53.662920</t>
  </si>
  <si>
    <t>119 52 46.251136</t>
  </si>
  <si>
    <t>CPBN</t>
  </si>
  <si>
    <t xml:space="preserve">CPBN_SCGN_CS2000 </t>
  </si>
  <si>
    <t>35  4 18.234026</t>
  </si>
  <si>
    <t>117 34 22.836555</t>
  </si>
  <si>
    <t>CRU1</t>
  </si>
  <si>
    <t xml:space="preserve">CRU1_SCGN_CS2000 </t>
  </si>
  <si>
    <t>34  1 45.332877</t>
  </si>
  <si>
    <t>119 47  5.280446</t>
  </si>
  <si>
    <t>CSCI</t>
  </si>
  <si>
    <t xml:space="preserve">CSCI_SCGN_CS2000 </t>
  </si>
  <si>
    <t>34 10  6.246663</t>
  </si>
  <si>
    <t>119  2 20.290052</t>
  </si>
  <si>
    <t>CSST</t>
  </si>
  <si>
    <t xml:space="preserve">CSST_SCGN_CS2000 </t>
  </si>
  <si>
    <t>34 24 29.120045</t>
  </si>
  <si>
    <t>119 22 16.458399</t>
  </si>
  <si>
    <t>ECFS</t>
  </si>
  <si>
    <t xml:space="preserve">ECFS_SCGN_CS2001 </t>
  </si>
  <si>
    <t>33 38 51.657060</t>
  </si>
  <si>
    <t>117 24 42.059595</t>
  </si>
  <si>
    <t>FMVT</t>
  </si>
  <si>
    <t xml:space="preserve">FMVT_SCGN_CS2000 </t>
  </si>
  <si>
    <t>34 21 22.805706</t>
  </si>
  <si>
    <t>118 53  2.472753</t>
  </si>
  <si>
    <t>GMRC</t>
  </si>
  <si>
    <t xml:space="preserve">GMRC_SCGN_CS1999 </t>
  </si>
  <si>
    <t>34 47  2.376969</t>
  </si>
  <si>
    <t>115 39 36.777541</t>
  </si>
  <si>
    <t>HCMN</t>
  </si>
  <si>
    <t xml:space="preserve">HCMN_SCGN_CS1999 </t>
  </si>
  <si>
    <t>34 45 17.172824</t>
  </si>
  <si>
    <t>116 25 48.223749</t>
  </si>
  <si>
    <t>HVYS</t>
  </si>
  <si>
    <t xml:space="preserve">HVYS_SCGN_CS2000 </t>
  </si>
  <si>
    <t>34 26 28.425553</t>
  </si>
  <si>
    <t>119 11 15.107363</t>
  </si>
  <si>
    <t>I40A</t>
  </si>
  <si>
    <t xml:space="preserve">I40A_SCGN_CS2000 </t>
  </si>
  <si>
    <t>34 43 38.355145</t>
  </si>
  <si>
    <t>115 54 41.167968</t>
  </si>
  <si>
    <t>LDES</t>
  </si>
  <si>
    <t xml:space="preserve">LDES_SCGN_CS1998 </t>
  </si>
  <si>
    <t>34 16  2.411585</t>
  </si>
  <si>
    <t>116 25 58.046345</t>
  </si>
  <si>
    <t>LDSW</t>
  </si>
  <si>
    <t xml:space="preserve">LDSW_SCGN_CS1999 </t>
  </si>
  <si>
    <t>34 41 57.922611</t>
  </si>
  <si>
    <t>116 12 32.864375</t>
  </si>
  <si>
    <t>LFRS</t>
  </si>
  <si>
    <t xml:space="preserve">LFRS_SCGN_CS1998 </t>
  </si>
  <si>
    <t>34  5 42.247962</t>
  </si>
  <si>
    <t>118 24 46.131209</t>
  </si>
  <si>
    <t>LNMT</t>
  </si>
  <si>
    <t xml:space="preserve">LNMT_SCGN_CS2000 </t>
  </si>
  <si>
    <t>35  5 24.715023</t>
  </si>
  <si>
    <t>116 56 22.700916</t>
  </si>
  <si>
    <t>MIG1</t>
  </si>
  <si>
    <t xml:space="preserve">MIG1_SCGN_CS2000 </t>
  </si>
  <si>
    <t>34  2 17.729986</t>
  </si>
  <si>
    <t>120 21  4.968713</t>
  </si>
  <si>
    <t>MPWD</t>
  </si>
  <si>
    <t xml:space="preserve">MPWD_SCGN_CS1998 </t>
  </si>
  <si>
    <t>34 17 43.836640</t>
  </si>
  <si>
    <t>118 52 40.818732</t>
  </si>
  <si>
    <t>NDAP</t>
  </si>
  <si>
    <t xml:space="preserve">NDAP_SCGN_CS2000 </t>
  </si>
  <si>
    <t>34 46  3.661891</t>
  </si>
  <si>
    <t>114 37  7.019123</t>
  </si>
  <si>
    <t>NHRG</t>
  </si>
  <si>
    <t xml:space="preserve">NHRG_SCGN_CS2000 </t>
  </si>
  <si>
    <t>34 29 55.160924</t>
  </si>
  <si>
    <t>119  8 28.492478</t>
  </si>
  <si>
    <t>ORMT</t>
  </si>
  <si>
    <t xml:space="preserve">ORMT_SCGN_CS2000 </t>
  </si>
  <si>
    <t>34 40 29.643223</t>
  </si>
  <si>
    <t>116 48 54.284770</t>
  </si>
  <si>
    <t>OVLS</t>
  </si>
  <si>
    <t xml:space="preserve">OVLS_SCGN_CS1999 </t>
  </si>
  <si>
    <t>34 19 38.489928</t>
  </si>
  <si>
    <t>119  8 30.968762</t>
  </si>
  <si>
    <t>P003</t>
  </si>
  <si>
    <t xml:space="preserve">MohawkvallAZ2006 </t>
  </si>
  <si>
    <t>P010</t>
  </si>
  <si>
    <t xml:space="preserve">AubreyPeakAZ2007 </t>
  </si>
  <si>
    <t>34 40  2.129537</t>
  </si>
  <si>
    <t>113 43 52.787268</t>
  </si>
  <si>
    <t>P477</t>
  </si>
  <si>
    <t xml:space="preserve">TemeculaVHCS2005 </t>
  </si>
  <si>
    <t>33 30 10.076485</t>
  </si>
  <si>
    <t>117  6 48.095963</t>
  </si>
  <si>
    <t>P485</t>
  </si>
  <si>
    <t xml:space="preserve">TubbCanyonCS2006 </t>
  </si>
  <si>
    <t>33 12 36.754258</t>
  </si>
  <si>
    <t>116 24 32.498428</t>
  </si>
  <si>
    <t>P487</t>
  </si>
  <si>
    <t xml:space="preserve">Cut_AcrossCS2007 </t>
  </si>
  <si>
    <t>33 12 48.703800</t>
  </si>
  <si>
    <t>116 10 59.018129</t>
  </si>
  <si>
    <t>P490</t>
  </si>
  <si>
    <t xml:space="preserve">Toro_Peak_CS2006 </t>
  </si>
  <si>
    <t>33 31 24.454517</t>
  </si>
  <si>
    <t>116 25 33.212638</t>
  </si>
  <si>
    <t>P495</t>
  </si>
  <si>
    <t xml:space="preserve">WestmorlndCS2005 </t>
  </si>
  <si>
    <t>33  2 41.847087</t>
  </si>
  <si>
    <t>115 37 42.169199</t>
  </si>
  <si>
    <t>P504</t>
  </si>
  <si>
    <t xml:space="preserve">SOrocopiaMCS2005 </t>
  </si>
  <si>
    <t>33 30 59.064725</t>
  </si>
  <si>
    <t>115 45 57.002609</t>
  </si>
  <si>
    <t>P511</t>
  </si>
  <si>
    <t xml:space="preserve">CoxcombMtnCS2005 </t>
  </si>
  <si>
    <t>33 53 12.952677</t>
  </si>
  <si>
    <t>115 17 45.915244</t>
  </si>
  <si>
    <t>P514</t>
  </si>
  <si>
    <t xml:space="preserve">Nipomo____CS2006 </t>
  </si>
  <si>
    <t>35  0 38.567879</t>
  </si>
  <si>
    <t>120 24 35.054560</t>
  </si>
  <si>
    <t>P515</t>
  </si>
  <si>
    <t xml:space="preserve">Tepusquet_CS2006 </t>
  </si>
  <si>
    <t>34 52 13.990096</t>
  </si>
  <si>
    <t>120 14 23.420669</t>
  </si>
  <si>
    <t>P516</t>
  </si>
  <si>
    <t xml:space="preserve">JimJacksonCS2006 </t>
  </si>
  <si>
    <t>35  6 22.318415</t>
  </si>
  <si>
    <t>120 23  0.167395</t>
  </si>
  <si>
    <t>P518</t>
  </si>
  <si>
    <t xml:space="preserve">TrepletMtnCS2008 </t>
  </si>
  <si>
    <t>35  1 12.114420</t>
  </si>
  <si>
    <t>120  4 31.061359</t>
  </si>
  <si>
    <t>P519</t>
  </si>
  <si>
    <t xml:space="preserve">PaintedCavCS2007 </t>
  </si>
  <si>
    <t>34 30 28.115543</t>
  </si>
  <si>
    <t>119 47 32.732206</t>
  </si>
  <si>
    <t>P520</t>
  </si>
  <si>
    <t xml:space="preserve">LomaPelonaCS2008 </t>
  </si>
  <si>
    <t>34 37 49.735319</t>
  </si>
  <si>
    <t>119 36 59.017870</t>
  </si>
  <si>
    <t>P521</t>
  </si>
  <si>
    <t xml:space="preserve">McPherson_CS2008 </t>
  </si>
  <si>
    <t>34 53 18.836592</t>
  </si>
  <si>
    <t>119 48 55.236409</t>
  </si>
  <si>
    <t>P548</t>
  </si>
  <si>
    <t xml:space="preserve">Noon_Peak_CS2008 </t>
  </si>
  <si>
    <t>34 28  0.496877</t>
  </si>
  <si>
    <t>119 30 14.157925</t>
  </si>
  <si>
    <t>P551</t>
  </si>
  <si>
    <t xml:space="preserve">PineMountnCS2006 </t>
  </si>
  <si>
    <t>34 51 22.307931</t>
  </si>
  <si>
    <t>119  9 16.408141</t>
  </si>
  <si>
    <t>P553</t>
  </si>
  <si>
    <t xml:space="preserve">Grapevine_CS2005 </t>
  </si>
  <si>
    <t>34 50  6.330261</t>
  </si>
  <si>
    <t>118 52 44.239208</t>
  </si>
  <si>
    <t>P554</t>
  </si>
  <si>
    <t xml:space="preserve">GormanCrk_CS2006 </t>
  </si>
  <si>
    <t>34 47 32.260658</t>
  </si>
  <si>
    <t>118 50 52.857369</t>
  </si>
  <si>
    <t>P556</t>
  </si>
  <si>
    <t xml:space="preserve">BarnardProCS2005 </t>
  </si>
  <si>
    <t>34 46 15.982315</t>
  </si>
  <si>
    <t>118 32 43.586325</t>
  </si>
  <si>
    <t>P557</t>
  </si>
  <si>
    <t xml:space="preserve">EaglePerchCS2005 </t>
  </si>
  <si>
    <t>34 56 39.776399</t>
  </si>
  <si>
    <t>118 39 20.066301</t>
  </si>
  <si>
    <t>P560</t>
  </si>
  <si>
    <t xml:space="preserve">StokesPropCS2005 </t>
  </si>
  <si>
    <t>34 49 18.510454</t>
  </si>
  <si>
    <t>118 32 27.074099</t>
  </si>
  <si>
    <t>P577</t>
  </si>
  <si>
    <t xml:space="preserve">CdrSpgDam_CS2004 </t>
  </si>
  <si>
    <t>34 18 16.568899</t>
  </si>
  <si>
    <t>117 19  8.043865</t>
  </si>
  <si>
    <t>P579</t>
  </si>
  <si>
    <t xml:space="preserve">FremontValCS2006 </t>
  </si>
  <si>
    <t>35  2 19.534566</t>
  </si>
  <si>
    <t>118  0 20.706306</t>
  </si>
  <si>
    <t>P581</t>
  </si>
  <si>
    <t xml:space="preserve">WoodsPropyCS2005 </t>
  </si>
  <si>
    <t>34 30 35.050899</t>
  </si>
  <si>
    <t>117 43 44.360019</t>
  </si>
  <si>
    <t>P582</t>
  </si>
  <si>
    <t xml:space="preserve">El_Mirage_CS2008 </t>
  </si>
  <si>
    <t>34 38  3.321065</t>
  </si>
  <si>
    <t>117 32 55.848838</t>
  </si>
  <si>
    <t>P583</t>
  </si>
  <si>
    <t xml:space="preserve">KramerJnctCS2005 </t>
  </si>
  <si>
    <t>34 59 13.203141</t>
  </si>
  <si>
    <t>117 32 36.166610</t>
  </si>
  <si>
    <t>P584</t>
  </si>
  <si>
    <t xml:space="preserve">PotreroCrkCS2004 </t>
  </si>
  <si>
    <t>33 53 33.361901</t>
  </si>
  <si>
    <t>116 57  5.863952</t>
  </si>
  <si>
    <t>P589</t>
  </si>
  <si>
    <t xml:space="preserve">BlackMtQryCS2005 </t>
  </si>
  <si>
    <t>34 37 14.391011</t>
  </si>
  <si>
    <t>117  6 36.636436</t>
  </si>
  <si>
    <t>P598</t>
  </si>
  <si>
    <t xml:space="preserve">Onyx_Peak_CS2007 </t>
  </si>
  <si>
    <t>34 11 32.852100</t>
  </si>
  <si>
    <t>116 42 36.915841</t>
  </si>
  <si>
    <t>P604</t>
  </si>
  <si>
    <t xml:space="preserve">HarvardHilCS2008 </t>
  </si>
  <si>
    <t>34 56 12.568241</t>
  </si>
  <si>
    <t>116 40 17.185925</t>
  </si>
  <si>
    <t>P606</t>
  </si>
  <si>
    <t xml:space="preserve">LucerneValCS2005 </t>
  </si>
  <si>
    <t>34 27 43.419906</t>
  </si>
  <si>
    <t>116 52 46.600348</t>
  </si>
  <si>
    <t>P607</t>
  </si>
  <si>
    <t xml:space="preserve">CottonSprgCS2006 </t>
  </si>
  <si>
    <t>33 44 27.730383</t>
  </si>
  <si>
    <t>115 49 14.302933</t>
  </si>
  <si>
    <t>P608</t>
  </si>
  <si>
    <t xml:space="preserve">DuplexMineCS2008 </t>
  </si>
  <si>
    <t>33 59 38.687996</t>
  </si>
  <si>
    <t>115 41 11.724095</t>
  </si>
  <si>
    <t>P612</t>
  </si>
  <si>
    <t xml:space="preserve">CalStateSBCS2005 </t>
  </si>
  <si>
    <t>34 11 14.566278</t>
  </si>
  <si>
    <t>117 18 55.817729</t>
  </si>
  <si>
    <t>P613</t>
  </si>
  <si>
    <t xml:space="preserve">KellerPeakCS2007 </t>
  </si>
  <si>
    <t>34 11 46.272679</t>
  </si>
  <si>
    <t>117  2 59.819554</t>
  </si>
  <si>
    <t>P614</t>
  </si>
  <si>
    <t xml:space="preserve">Essex_CTY_CS2007 </t>
  </si>
  <si>
    <t>34 43 54.444055</t>
  </si>
  <si>
    <t>115 15  0.897128</t>
  </si>
  <si>
    <t>P740</t>
  </si>
  <si>
    <t xml:space="preserve">PathFi082gCS2006 </t>
  </si>
  <si>
    <t>33 35 53.490870</t>
  </si>
  <si>
    <t>116 35 45.466742</t>
  </si>
  <si>
    <t>P741</t>
  </si>
  <si>
    <t xml:space="preserve">SantaR086gCS2006 </t>
  </si>
  <si>
    <t>33 33 26.894111</t>
  </si>
  <si>
    <t>116 31 51.631377</t>
  </si>
  <si>
    <t>P796</t>
  </si>
  <si>
    <t xml:space="preserve">SanLuisSW_AZ2010 </t>
  </si>
  <si>
    <t>32 29 52.327380</t>
  </si>
  <si>
    <t>114 45 33.605745</t>
  </si>
  <si>
    <t>P799</t>
  </si>
  <si>
    <t xml:space="preserve">LASWCollegCA2011 </t>
  </si>
  <si>
    <t>33 55 39.525667</t>
  </si>
  <si>
    <t>118 18 22.814121</t>
  </si>
  <si>
    <t>P800</t>
  </si>
  <si>
    <t xml:space="preserve">DorseyHighCA2011 </t>
  </si>
  <si>
    <t>34  1 18.075866</t>
  </si>
  <si>
    <t>118 20 56.599850</t>
  </si>
  <si>
    <t>PBPP</t>
  </si>
  <si>
    <t xml:space="preserve">PBPP_SCGN_CS2000 </t>
  </si>
  <si>
    <t>34 30 29.608146</t>
  </si>
  <si>
    <t>117 55 21.213692</t>
  </si>
  <si>
    <t>PKRD</t>
  </si>
  <si>
    <t xml:space="preserve">PKRD_SCGN_CS2000 </t>
  </si>
  <si>
    <t>34  4 17.610449</t>
  </si>
  <si>
    <t>118 13 58.413097</t>
  </si>
  <si>
    <t>PVRS</t>
  </si>
  <si>
    <t xml:space="preserve">PVRS_SCGN_CS1998 </t>
  </si>
  <si>
    <t>33 46 25.901735</t>
  </si>
  <si>
    <t>118 19 14.077999</t>
  </si>
  <si>
    <t>RCA2</t>
  </si>
  <si>
    <t xml:space="preserve">RCA2_SCGN_CS2000 </t>
  </si>
  <si>
    <t>34 29 59.927462</t>
  </si>
  <si>
    <t>119 43 11.947234</t>
  </si>
  <si>
    <t>RDMT</t>
  </si>
  <si>
    <t xml:space="preserve">RDMT_SCGN_CS1999 </t>
  </si>
  <si>
    <t>34 38 38.174580</t>
  </si>
  <si>
    <t>116 37 28.825853</t>
  </si>
  <si>
    <t>RSTP</t>
  </si>
  <si>
    <t xml:space="preserve">RSTP_SCGN_CS1999 </t>
  </si>
  <si>
    <t>34 52 30.282263</t>
  </si>
  <si>
    <t>118 11 34.485566</t>
  </si>
  <si>
    <t>RSVY</t>
  </si>
  <si>
    <t xml:space="preserve">RSVY_SCGN_CS2000 </t>
  </si>
  <si>
    <t>34 32 29.308634</t>
  </si>
  <si>
    <t>119 11  3.922427</t>
  </si>
  <si>
    <t>SCIA</t>
  </si>
  <si>
    <t xml:space="preserve">SCIA_SCGN_CS1999 </t>
  </si>
  <si>
    <t>34 36 26.798610</t>
  </si>
  <si>
    <t>117 23 17.838636</t>
  </si>
  <si>
    <t>SDHL</t>
  </si>
  <si>
    <t xml:space="preserve">SDHL_SCGN_CS2001 </t>
  </si>
  <si>
    <t>34 15 18.028060</t>
  </si>
  <si>
    <t>116 16 43.984403</t>
  </si>
  <si>
    <t>SOMT</t>
  </si>
  <si>
    <t xml:space="preserve">SOMT_SCGN_CS2000 </t>
  </si>
  <si>
    <t>34 19 11.776716</t>
  </si>
  <si>
    <t>119  3 51.556989</t>
  </si>
  <si>
    <t>SPMS</t>
  </si>
  <si>
    <t xml:space="preserve">SPMS_SCGN_CS1998 </t>
  </si>
  <si>
    <t>33 59 33.548900</t>
  </si>
  <si>
    <t>117 50 55.549779</t>
  </si>
  <si>
    <t>SRS1</t>
  </si>
  <si>
    <t xml:space="preserve">SRS1_SCGN_CS2000 </t>
  </si>
  <si>
    <t>34  0 15.606480</t>
  </si>
  <si>
    <t>120  3 54.755104</t>
  </si>
  <si>
    <t>VIMT</t>
  </si>
  <si>
    <t xml:space="preserve">VIMT_SCGN_CS2000 </t>
  </si>
  <si>
    <t>34  7 35.206712</t>
  </si>
  <si>
    <t>118 30 51.847569</t>
  </si>
  <si>
    <t>WKPK</t>
  </si>
  <si>
    <t xml:space="preserve">WKPK_SCGN_CS1999 </t>
  </si>
  <si>
    <t>34 34  6.588892</t>
  </si>
  <si>
    <t>118 44 29.420909</t>
  </si>
  <si>
    <t>WOMT</t>
  </si>
  <si>
    <t xml:space="preserve">WOMT_SCGN_CS1999 </t>
  </si>
  <si>
    <t>34 40  8.440451</t>
  </si>
  <si>
    <t>116 55 53.950345</t>
  </si>
  <si>
    <t>1.Northern California Server</t>
  </si>
  <si>
    <t>IP=132.239.152.175; port = 2103</t>
  </si>
  <si>
    <t>CARH</t>
  </si>
  <si>
    <t xml:space="preserve">CARH_SCGN_CN2001 </t>
  </si>
  <si>
    <t>Parkfield</t>
  </si>
  <si>
    <t>35 53 18.179192</t>
  </si>
  <si>
    <t>120 25 50.914022</t>
  </si>
  <si>
    <t>CAND</t>
  </si>
  <si>
    <t xml:space="preserve">CAND_SCGN_CN1999 </t>
  </si>
  <si>
    <t>35 56 21.659779</t>
  </si>
  <si>
    <t>120 26  1.259711</t>
  </si>
  <si>
    <t>HUNT</t>
  </si>
  <si>
    <t xml:space="preserve">HUNT_SCGN_CN2001 </t>
  </si>
  <si>
    <t>35 52 50.913847</t>
  </si>
  <si>
    <t>120 24  8.531552</t>
  </si>
  <si>
    <t>LAND</t>
  </si>
  <si>
    <t xml:space="preserve">LAND_SCGN_CN1999 </t>
  </si>
  <si>
    <t>35 53 59.243313</t>
  </si>
  <si>
    <t>120 28 23.780009</t>
  </si>
  <si>
    <t>MASW</t>
  </si>
  <si>
    <t xml:space="preserve">MASW_SCGN_CN2001 </t>
  </si>
  <si>
    <t>35 49 57.346080</t>
  </si>
  <si>
    <t>120 26 34.971906</t>
  </si>
  <si>
    <t>MIDA</t>
  </si>
  <si>
    <t xml:space="preserve">MIDA_SCGN_CN1993 </t>
  </si>
  <si>
    <t>35 55 18.875998</t>
  </si>
  <si>
    <t>120 27 31.740594</t>
  </si>
  <si>
    <t>POMM</t>
  </si>
  <si>
    <t xml:space="preserve">POMM_SCGN_CN1993 </t>
  </si>
  <si>
    <t>35 55 11.675215</t>
  </si>
  <si>
    <t>120 28 42.326746</t>
  </si>
  <si>
    <t>TBLP</t>
  </si>
  <si>
    <t xml:space="preserve">TBLP_SCGN_CN2001 </t>
  </si>
  <si>
    <t>35 55  2.670313</t>
  </si>
  <si>
    <t>120 21 37.163299</t>
  </si>
  <si>
    <t>HOGS</t>
  </si>
  <si>
    <t xml:space="preserve">HOGS_SCGN_CN2001 </t>
  </si>
  <si>
    <t>35 52  0.170083</t>
  </si>
  <si>
    <t>120 28 46.144602</t>
  </si>
  <si>
    <t>LOWS</t>
  </si>
  <si>
    <t xml:space="preserve">LOWS_SCGN_CN2001 </t>
  </si>
  <si>
    <t>35 49 43.350996</t>
  </si>
  <si>
    <t>120 35 39.382657</t>
  </si>
  <si>
    <t>MNMC</t>
  </si>
  <si>
    <t xml:space="preserve">MNMC_SCGN_CN2001 </t>
  </si>
  <si>
    <t>35 58 10.088394</t>
  </si>
  <si>
    <t>120 26  2.538882</t>
  </si>
  <si>
    <t>RNCH</t>
  </si>
  <si>
    <t xml:space="preserve">RNCH_SCGN_CN2001 </t>
  </si>
  <si>
    <t>35 53 59.976546</t>
  </si>
  <si>
    <t>120 31 29.332610</t>
  </si>
  <si>
    <t>CRBT</t>
  </si>
  <si>
    <t xml:space="preserve">CRBT_SCGN_CN2001 </t>
  </si>
  <si>
    <t>35 47 29.797283</t>
  </si>
  <si>
    <t>120 45  2.672887</t>
  </si>
  <si>
    <t>BARD</t>
  </si>
  <si>
    <t>37 55  9.850008</t>
  </si>
  <si>
    <t>122  9  9.143807</t>
  </si>
  <si>
    <t>DIAB</t>
  </si>
  <si>
    <t xml:space="preserve">Mt. Diablo       </t>
  </si>
  <si>
    <t>37 52 42.862089</t>
  </si>
  <si>
    <t>121 54 56.212422</t>
  </si>
  <si>
    <t>DIAB_RTCM3</t>
  </si>
  <si>
    <t>FARB</t>
  </si>
  <si>
    <t xml:space="preserve">Farallon Islands </t>
  </si>
  <si>
    <t>37 41 49.949601</t>
  </si>
  <si>
    <t>123  0  2.720133</t>
  </si>
  <si>
    <t>FARB_RTCM3</t>
  </si>
  <si>
    <t>LUTZ</t>
  </si>
  <si>
    <t xml:space="preserve">Lutz             </t>
  </si>
  <si>
    <t>37 17 12.659850</t>
  </si>
  <si>
    <t>121 51 54.768430</t>
  </si>
  <si>
    <t>LUTZ_RTCM3</t>
  </si>
  <si>
    <t>MHDL</t>
  </si>
  <si>
    <t xml:space="preserve">Marin Headland   </t>
  </si>
  <si>
    <t>37 50 32.355014</t>
  </si>
  <si>
    <t>122 29 39.553160</t>
  </si>
  <si>
    <t>MHDL_RTCM3</t>
  </si>
  <si>
    <t>OHLN</t>
  </si>
  <si>
    <t xml:space="preserve">Ohlone Park      </t>
  </si>
  <si>
    <t>38  0 22.502842</t>
  </si>
  <si>
    <t>122 16 22.712567</t>
  </si>
  <si>
    <t>OHLN_RTCM3</t>
  </si>
  <si>
    <t>OXMT</t>
  </si>
  <si>
    <t xml:space="preserve">Ox Mountain      </t>
  </si>
  <si>
    <t>37 29 57.703531</t>
  </si>
  <si>
    <t>122 25 27.493805</t>
  </si>
  <si>
    <t>OXMT_RTCM3</t>
  </si>
  <si>
    <t>PTRB</t>
  </si>
  <si>
    <t xml:space="preserve">Point Reyes Ligh </t>
  </si>
  <si>
    <t>37 59 46.229191</t>
  </si>
  <si>
    <t>123  1  7.346059</t>
  </si>
  <si>
    <t>PTRB_RTCM3</t>
  </si>
  <si>
    <t>SBRB</t>
  </si>
  <si>
    <t xml:space="preserve">San Bruno Replac </t>
  </si>
  <si>
    <t>37 41 11.210624</t>
  </si>
  <si>
    <t>122 24 38.990312</t>
  </si>
  <si>
    <t>SBRB_RTCM3</t>
  </si>
  <si>
    <t>SODB</t>
  </si>
  <si>
    <t xml:space="preserve">Soda Springs - B </t>
  </si>
  <si>
    <t>37  9 59.052335</t>
  </si>
  <si>
    <t>121 55 31.825104</t>
  </si>
  <si>
    <t>SODB_RTCM3</t>
  </si>
  <si>
    <t>SVIN</t>
  </si>
  <si>
    <t xml:space="preserve">St Vincents      </t>
  </si>
  <si>
    <t>38  1 59.440008</t>
  </si>
  <si>
    <t>122 31 34.702430</t>
  </si>
  <si>
    <t>SVIN_RTCM3</t>
  </si>
  <si>
    <t>TIBB</t>
  </si>
  <si>
    <t xml:space="preserve">Tiburon Peninsul </t>
  </si>
  <si>
    <t>37 53 27.145692</t>
  </si>
  <si>
    <t>122 26 51.322913</t>
  </si>
  <si>
    <t>TIBB_RTCM3</t>
  </si>
  <si>
    <t>UCSF</t>
  </si>
  <si>
    <t xml:space="preserve">UC San Francisco </t>
  </si>
  <si>
    <t>37 45 46.679021</t>
  </si>
  <si>
    <t>122 27 29.294734</t>
  </si>
  <si>
    <t>UCSF_RTCM3</t>
  </si>
  <si>
    <t>UCD1</t>
  </si>
  <si>
    <t xml:space="preserve">UC-DAVIS Geology </t>
  </si>
  <si>
    <t>38 32 10.451972</t>
  </si>
  <si>
    <t>121 45  4.382789</t>
  </si>
  <si>
    <t>UCD1_RTCM3</t>
  </si>
  <si>
    <t>CMBB</t>
  </si>
  <si>
    <t xml:space="preserve">Columbia College </t>
  </si>
  <si>
    <t>38  2  3.023805</t>
  </si>
  <si>
    <t>120 23  9.696483</t>
  </si>
  <si>
    <t>CMBB_RTCM3</t>
  </si>
  <si>
    <t>EBMD</t>
  </si>
  <si>
    <t xml:space="preserve">East Bay MUD Hea </t>
  </si>
  <si>
    <t>37 48 54.022568</t>
  </si>
  <si>
    <t>122 17  1.652191</t>
  </si>
  <si>
    <t>EBMD_RTCM3</t>
  </si>
  <si>
    <t>JRSC</t>
  </si>
  <si>
    <t xml:space="preserve">Jasper Ridge     </t>
  </si>
  <si>
    <t>37 24 22.486690</t>
  </si>
  <si>
    <t>122 13 38.581305</t>
  </si>
  <si>
    <t>JRSC_RTCM3</t>
  </si>
  <si>
    <t>MCCM</t>
  </si>
  <si>
    <t xml:space="preserve">Marconi Conferen </t>
  </si>
  <si>
    <t>38  8 41.226160</t>
  </si>
  <si>
    <t>122 52 48.630181</t>
  </si>
  <si>
    <t>MCCM_RTCM3</t>
  </si>
  <si>
    <t>MNRC</t>
  </si>
  <si>
    <t xml:space="preserve">McLaughlin Mine  </t>
  </si>
  <si>
    <t>38 52 43.408215</t>
  </si>
  <si>
    <t>122 26 34.030054</t>
  </si>
  <si>
    <t>MNRC_RTCM3</t>
  </si>
  <si>
    <t>MODB</t>
  </si>
  <si>
    <t xml:space="preserve">Modoc Plateau    </t>
  </si>
  <si>
    <t>41 54  8.356992</t>
  </si>
  <si>
    <t>120 18 10.138463</t>
  </si>
  <si>
    <t>MODB_RTCM3</t>
  </si>
  <si>
    <t>ORVB</t>
  </si>
  <si>
    <t xml:space="preserve">Oroville Dam     </t>
  </si>
  <si>
    <t>39 33 16.646507</t>
  </si>
  <si>
    <t>121 30  0.997252</t>
  </si>
  <si>
    <t>ORVB_RTCM3</t>
  </si>
  <si>
    <t>SAOB</t>
  </si>
  <si>
    <t xml:space="preserve">San Andreas Geop </t>
  </si>
  <si>
    <t>36 45 55.091639</t>
  </si>
  <si>
    <t>121 26 49.824817</t>
  </si>
  <si>
    <t>SAOB_RTCM3</t>
  </si>
  <si>
    <t>SUTB</t>
  </si>
  <si>
    <t xml:space="preserve">Sutter Buttes    </t>
  </si>
  <si>
    <t>39 12 20.998689</t>
  </si>
  <si>
    <t>121 49 14.106759</t>
  </si>
  <si>
    <t>SUTB_RTCM3</t>
  </si>
  <si>
    <t>WDCB</t>
  </si>
  <si>
    <t xml:space="preserve">Whiskeytown Dam  </t>
  </si>
  <si>
    <t>40 34 48.349286</t>
  </si>
  <si>
    <t>122 32 26.285702</t>
  </si>
  <si>
    <t>WDCB_RTCM3</t>
  </si>
  <si>
    <t>YBHB</t>
  </si>
  <si>
    <t xml:space="preserve">Yreka Blue Horn  </t>
  </si>
  <si>
    <t>41 43 53.947795</t>
  </si>
  <si>
    <t>122 42 38.593478</t>
  </si>
  <si>
    <t>YBHB_RTCM3</t>
  </si>
  <si>
    <t>SRB1</t>
  </si>
  <si>
    <t xml:space="preserve">Seismic Replacem </t>
  </si>
  <si>
    <t>37 52 27.680787</t>
  </si>
  <si>
    <t>122 16  1.016821</t>
  </si>
  <si>
    <t>SRB1_RTCM3</t>
  </si>
  <si>
    <t>DUBP</t>
  </si>
  <si>
    <t xml:space="preserve">Dublin           </t>
  </si>
  <si>
    <t>USGS MP</t>
  </si>
  <si>
    <t>37 43 39.436011</t>
  </si>
  <si>
    <t>121 51 18.440754</t>
  </si>
  <si>
    <t>DUPB_RTCM3</t>
  </si>
  <si>
    <t>MILP</t>
  </si>
  <si>
    <t xml:space="preserve">Milpitas - Starb </t>
  </si>
  <si>
    <t>37 26 56.538219</t>
  </si>
  <si>
    <t>121 50  2.641982</t>
  </si>
  <si>
    <t>MILP_RTCM3</t>
  </si>
  <si>
    <t>ROCP</t>
  </si>
  <si>
    <t xml:space="preserve">Rocky Ridge      </t>
  </si>
  <si>
    <t>37 48 59.093543</t>
  </si>
  <si>
    <t>122  3 46.553701</t>
  </si>
  <si>
    <t>ROCP_RTCM3</t>
  </si>
  <si>
    <t>SCCP</t>
  </si>
  <si>
    <t xml:space="preserve">Stonebrae Countr </t>
  </si>
  <si>
    <t>37 39  6.633029</t>
  </si>
  <si>
    <t>122  0  7.382582</t>
  </si>
  <si>
    <t>SCCP_RTCM3</t>
  </si>
  <si>
    <t>SWEP</t>
  </si>
  <si>
    <t xml:space="preserve">Sweeney Ridge    </t>
  </si>
  <si>
    <t>37 36 42.055966</t>
  </si>
  <si>
    <t>122 27 27.661256</t>
  </si>
  <si>
    <t>SWEP_RTCM3</t>
  </si>
  <si>
    <t>T3RP</t>
  </si>
  <si>
    <t xml:space="preserve">Mt Tamalpais Mid </t>
  </si>
  <si>
    <t>37 55 40.394680</t>
  </si>
  <si>
    <t>122 35 17.673699</t>
  </si>
  <si>
    <t>T3RP_RTCM3</t>
  </si>
  <si>
    <t>TRCP</t>
  </si>
  <si>
    <t xml:space="preserve">TamaranchoCS2010 </t>
  </si>
  <si>
    <t>37 59 50.719093</t>
  </si>
  <si>
    <t>122 36 57.036474</t>
  </si>
  <si>
    <t>TRCP_RTCM3</t>
  </si>
  <si>
    <t>P300</t>
  </si>
  <si>
    <t xml:space="preserve">HarrisRnchCN2004 </t>
  </si>
  <si>
    <t>36 18 15.928483</t>
  </si>
  <si>
    <t>120 16 37.080220</t>
  </si>
  <si>
    <t>P302</t>
  </si>
  <si>
    <t xml:space="preserve">PanocheCrkCN2004 </t>
  </si>
  <si>
    <t>36 38  5.008361</t>
  </si>
  <si>
    <t>120 37  6.821949</t>
  </si>
  <si>
    <t>P544</t>
  </si>
  <si>
    <t xml:space="preserve">TwisselmanCS2005 </t>
  </si>
  <si>
    <t>35 43 52.554173</t>
  </si>
  <si>
    <t>119 44 16.876217</t>
  </si>
  <si>
    <t>P566</t>
  </si>
  <si>
    <t xml:space="preserve">Visalia_MYCS2005 </t>
  </si>
  <si>
    <t>36 19 28.025348</t>
  </si>
  <si>
    <t>119 13 45.384667</t>
  </si>
  <si>
    <t>RBRU</t>
  </si>
  <si>
    <t xml:space="preserve">Ryan Brunetti Ca </t>
  </si>
  <si>
    <t>36 45 32.843604</t>
  </si>
  <si>
    <t>119 49 43.151913</t>
  </si>
  <si>
    <t>ALTH</t>
  </si>
  <si>
    <t xml:space="preserve">Althea--Bureau o </t>
  </si>
  <si>
    <t>36 53 22.571614</t>
  </si>
  <si>
    <t>120 40 11.091199</t>
  </si>
  <si>
    <t>CRCN</t>
  </si>
  <si>
    <t xml:space="preserve">Corcoran RW High </t>
  </si>
  <si>
    <t>36  6 50.339706</t>
  </si>
  <si>
    <t>119 34  4.870557</t>
  </si>
  <si>
    <t>DONO</t>
  </si>
  <si>
    <t xml:space="preserve">Don O.--Pinehurs </t>
  </si>
  <si>
    <t>36 41 32.977391</t>
  </si>
  <si>
    <t>119  1  4.663820</t>
  </si>
  <si>
    <t>RAPT</t>
  </si>
  <si>
    <t xml:space="preserve">Reedley Airport  </t>
  </si>
  <si>
    <t>36 39 53.710653</t>
  </si>
  <si>
    <t>119 26 55.286547</t>
  </si>
  <si>
    <t>CHOW</t>
  </si>
  <si>
    <t xml:space="preserve">Chowchilla HWY 9 </t>
  </si>
  <si>
    <t>37  5  5.453416</t>
  </si>
  <si>
    <t>120 12 37.779130</t>
  </si>
  <si>
    <t>DOND</t>
  </si>
  <si>
    <t xml:space="preserve">Don D. Coarsegol </t>
  </si>
  <si>
    <t>37 15 51.304533</t>
  </si>
  <si>
    <t>119 41 24.399670</t>
  </si>
  <si>
    <t>DLNO</t>
  </si>
  <si>
    <t xml:space="preserve">Delano Maintenan </t>
  </si>
  <si>
    <t>35 44 59.976949</t>
  </si>
  <si>
    <t>119 14 35.101073</t>
  </si>
  <si>
    <t>LEMA</t>
  </si>
  <si>
    <t xml:space="preserve">Lemoore Maintena </t>
  </si>
  <si>
    <t>36 17 31.278805</t>
  </si>
  <si>
    <t>119 46 56.550300</t>
  </si>
  <si>
    <t>MULN</t>
  </si>
  <si>
    <t xml:space="preserve">RW HWY 145 on Mc </t>
  </si>
  <si>
    <t>36 33 54.293908</t>
  </si>
  <si>
    <t>120  5 29.748207</t>
  </si>
  <si>
    <t>TEHA</t>
  </si>
  <si>
    <t xml:space="preserve">Tehachapi Mainte </t>
  </si>
  <si>
    <t>35  8 35.003344</t>
  </si>
  <si>
    <t>118 28 11.209292</t>
  </si>
  <si>
    <t>TAFT</t>
  </si>
  <si>
    <t xml:space="preserve">Taft Maintenance </t>
  </si>
  <si>
    <t>35  9 23.553339</t>
  </si>
  <si>
    <t>119 29  6.557444</t>
  </si>
  <si>
    <t>TRLK</t>
  </si>
  <si>
    <t xml:space="preserve">TURLOCK REST ARE </t>
  </si>
  <si>
    <t>37 27 59.903293</t>
  </si>
  <si>
    <t>120 49 43.084611</t>
  </si>
  <si>
    <t>SHP5</t>
  </si>
  <si>
    <t xml:space="preserve">SAN LUIS OBISPO  </t>
  </si>
  <si>
    <t>35 16  7.071838</t>
  </si>
  <si>
    <t>120 40 16.561943</t>
  </si>
  <si>
    <t>JLN5</t>
  </si>
  <si>
    <t xml:space="preserve">Jolon Rd at High </t>
  </si>
  <si>
    <t>35 52 23.422529</t>
  </si>
  <si>
    <t>120 49 58.400623</t>
  </si>
  <si>
    <t>SIMM</t>
  </si>
  <si>
    <t xml:space="preserve">San Luis Obispo  </t>
  </si>
  <si>
    <t>35 21  3.996400</t>
  </si>
  <si>
    <t>119 59 52.046909</t>
  </si>
  <si>
    <t>BFLD</t>
  </si>
  <si>
    <t xml:space="preserve">Bakersfield Main </t>
  </si>
  <si>
    <t>35 24 47.093311</t>
  </si>
  <si>
    <t>119  2 43.136279</t>
  </si>
  <si>
    <t>BFSH</t>
  </si>
  <si>
    <t xml:space="preserve">Bodfish Maintena </t>
  </si>
  <si>
    <t>35 35 28.031018</t>
  </si>
  <si>
    <t>118 29 52.604422</t>
  </si>
  <si>
    <t>SHN5</t>
  </si>
  <si>
    <t xml:space="preserve">SHANDON REST ARE </t>
  </si>
  <si>
    <t>35 40 27.268407</t>
  </si>
  <si>
    <t>120 20 49.358589</t>
  </si>
  <si>
    <t xml:space="preserve">Grapevine Canyon </t>
  </si>
  <si>
    <t>36 59 43.219066</t>
  </si>
  <si>
    <t>117 21 48.252273</t>
  </si>
  <si>
    <t>P244</t>
  </si>
  <si>
    <t xml:space="preserve">PachecoCrkCN2005 </t>
  </si>
  <si>
    <t>37  0 38.954524</t>
  </si>
  <si>
    <t>121 21 16.214089</t>
  </si>
  <si>
    <t>P257</t>
  </si>
  <si>
    <t xml:space="preserve">TomPainSlgCN2005 </t>
  </si>
  <si>
    <t>37 45 19.035472</t>
  </si>
  <si>
    <t>121 27 50.476800</t>
  </si>
  <si>
    <t>P056</t>
  </si>
  <si>
    <t xml:space="preserve">PotervilleCS2005 </t>
  </si>
  <si>
    <t>36  1 38.764263</t>
  </si>
  <si>
    <t>119  3 46.285189</t>
  </si>
  <si>
    <t>P056_RTCM3</t>
  </si>
  <si>
    <t>P059</t>
  </si>
  <si>
    <t xml:space="preserve">PointArenaCN2006 </t>
  </si>
  <si>
    <t>38 55 42.043154</t>
  </si>
  <si>
    <t>123 43 34.263633</t>
  </si>
  <si>
    <t>P059_RTCM3</t>
  </si>
  <si>
    <t>P140</t>
  </si>
  <si>
    <t xml:space="preserve">SlateMtn__CN2006 </t>
  </si>
  <si>
    <t>38 49 45.234217</t>
  </si>
  <si>
    <t>120 41 35.449223</t>
  </si>
  <si>
    <t>P140_RTCM3</t>
  </si>
  <si>
    <t>P176</t>
  </si>
  <si>
    <t xml:space="preserve">MillsCreekCN2007 </t>
  </si>
  <si>
    <t>37 28 18.376097</t>
  </si>
  <si>
    <t>122 21 25.657588</t>
  </si>
  <si>
    <t>P176_RTCM3</t>
  </si>
  <si>
    <t>P188</t>
  </si>
  <si>
    <t xml:space="preserve">BurntRidgeCN2006 </t>
  </si>
  <si>
    <t>38 40  4.277940</t>
  </si>
  <si>
    <t>123 13 46.380987</t>
  </si>
  <si>
    <t>P188_RTCM3</t>
  </si>
  <si>
    <t>P196</t>
  </si>
  <si>
    <t xml:space="preserve">MeachumLflCN2006 </t>
  </si>
  <si>
    <t>38 17 53.310926</t>
  </si>
  <si>
    <t>122 44 33.462197</t>
  </si>
  <si>
    <t>P196_RTCM3</t>
  </si>
  <si>
    <t>P217</t>
  </si>
  <si>
    <t xml:space="preserve">LacrosseDrCN2005 </t>
  </si>
  <si>
    <t>37  6 16.182827</t>
  </si>
  <si>
    <t>121 39  2.230374</t>
  </si>
  <si>
    <t>P217_RTCM3</t>
  </si>
  <si>
    <t>P268</t>
  </si>
  <si>
    <t xml:space="preserve">FinchFarmsCN2005 </t>
  </si>
  <si>
    <t>38 28 24.683228</t>
  </si>
  <si>
    <t>121 38 47.030804</t>
  </si>
  <si>
    <t>P268_RTCM3</t>
  </si>
  <si>
    <t>P305</t>
  </si>
  <si>
    <t xml:space="preserve">Planada___CN2005 </t>
  </si>
  <si>
    <t>37 21  7.959840</t>
  </si>
  <si>
    <t>120 11 48.282612</t>
  </si>
  <si>
    <t>P305_RTCM3</t>
  </si>
  <si>
    <t>P306</t>
  </si>
  <si>
    <t xml:space="preserve">WildcatCrkCN2006 </t>
  </si>
  <si>
    <t>37 47 42.590602</t>
  </si>
  <si>
    <t>120 38 40.001156</t>
  </si>
  <si>
    <t>P306_RTCM3</t>
  </si>
  <si>
    <t>P534</t>
  </si>
  <si>
    <t xml:space="preserve">CookePeak_CN2007 </t>
  </si>
  <si>
    <t>37  3 40.428729</t>
  </si>
  <si>
    <t>122 14 15.352831</t>
  </si>
  <si>
    <t>P534_RTCM3</t>
  </si>
  <si>
    <t>P468</t>
  </si>
  <si>
    <t xml:space="preserve">MazourkaPkCS2006 </t>
  </si>
  <si>
    <t>36 58 32.443301</t>
  </si>
  <si>
    <t>118  7  6.057075</t>
  </si>
  <si>
    <t>P468_RTCM3</t>
  </si>
  <si>
    <t>P090</t>
  </si>
  <si>
    <t xml:space="preserve">DRI_Reno__NV2007 </t>
  </si>
  <si>
    <t>39 34 22.079864</t>
  </si>
  <si>
    <t>119 47 59.419985</t>
  </si>
  <si>
    <t>P090_RTCM3</t>
  </si>
  <si>
    <t>P602</t>
  </si>
  <si>
    <t xml:space="preserve">PolonlPassCS2008 </t>
  </si>
  <si>
    <t>35 43 44.984843</t>
  </si>
  <si>
    <t>120 13 40.366987</t>
  </si>
  <si>
    <t>P602_RTCM3</t>
  </si>
  <si>
    <t>P630</t>
  </si>
  <si>
    <t xml:space="preserve">OldMammothCS2006 </t>
  </si>
  <si>
    <t>37 36 46.918624</t>
  </si>
  <si>
    <t>119  0  1.540663</t>
  </si>
  <si>
    <t>P630_RTCM3</t>
  </si>
  <si>
    <t>P224</t>
  </si>
  <si>
    <t xml:space="preserve">SibleyVolcCN2005 </t>
  </si>
  <si>
    <t>37 51 50.019242</t>
  </si>
  <si>
    <t>122 13  8.567678</t>
  </si>
  <si>
    <t>P224_RTCM3</t>
  </si>
  <si>
    <t>SLAC</t>
  </si>
  <si>
    <t xml:space="preserve">SLAC_BARD_CN2002 </t>
  </si>
  <si>
    <t>37 24 59.457424</t>
  </si>
  <si>
    <t>122 12 15.302399</t>
  </si>
  <si>
    <t>SLAC_RTCM3</t>
  </si>
  <si>
    <t>P060</t>
  </si>
  <si>
    <t xml:space="preserve">PollardFltCN2005 </t>
  </si>
  <si>
    <t>40 59 51.464450</t>
  </si>
  <si>
    <t>122 24 53.529760</t>
  </si>
  <si>
    <t>P060_RTCM3</t>
  </si>
  <si>
    <t>P148</t>
  </si>
  <si>
    <t xml:space="preserve">GoatMtn___CN2006 </t>
  </si>
  <si>
    <t>40 25  6.904254</t>
  </si>
  <si>
    <t>120 48 21.408074</t>
  </si>
  <si>
    <t>P148_RTCM3</t>
  </si>
  <si>
    <t>P154</t>
  </si>
  <si>
    <t xml:space="preserve">IshkeshRchCN2007 </t>
  </si>
  <si>
    <t>41 48 25.486368</t>
  </si>
  <si>
    <t>123 21 36.124154</t>
  </si>
  <si>
    <t>P154_RTCM3</t>
  </si>
  <si>
    <t>P157</t>
  </si>
  <si>
    <t xml:space="preserve">GordaTwo__CN2006 </t>
  </si>
  <si>
    <t>40 14 51.163414</t>
  </si>
  <si>
    <t>124 18 29.014217</t>
  </si>
  <si>
    <t>P157_RTCM3</t>
  </si>
  <si>
    <t>P159</t>
  </si>
  <si>
    <t xml:space="preserve">BearRvrRdgCN2006 </t>
  </si>
  <si>
    <t>40 30 17.226457</t>
  </si>
  <si>
    <t>124 16 57.958739</t>
  </si>
  <si>
    <t>P159_RTCM3</t>
  </si>
  <si>
    <t>P165</t>
  </si>
  <si>
    <t xml:space="preserve">BurghRanchCN2006 </t>
  </si>
  <si>
    <t>40 14 43.967196</t>
  </si>
  <si>
    <t>123 51 11.699769</t>
  </si>
  <si>
    <t>P165_RTCM3</t>
  </si>
  <si>
    <t>P168</t>
  </si>
  <si>
    <t xml:space="preserve">IaquaButteCN2005 </t>
  </si>
  <si>
    <t>40 40  7.085944</t>
  </si>
  <si>
    <t>123 52 53.199132</t>
  </si>
  <si>
    <t>P168_RTCM3</t>
  </si>
  <si>
    <t>P325</t>
  </si>
  <si>
    <t xml:space="preserve">SchoolHousCN2006 </t>
  </si>
  <si>
    <t>41  9  6.001880</t>
  </si>
  <si>
    <t>123 52 57.327412</t>
  </si>
  <si>
    <t>P325_RTCM3</t>
  </si>
  <si>
    <t>P329</t>
  </si>
  <si>
    <t xml:space="preserve">StewartRchCN2007 </t>
  </si>
  <si>
    <t>40  4 55.962325</t>
  </si>
  <si>
    <t>123 27  7.314393</t>
  </si>
  <si>
    <t>P329_RTCM3</t>
  </si>
  <si>
    <t>P332</t>
  </si>
  <si>
    <t xml:space="preserve">HayforkAirCN2005 </t>
  </si>
  <si>
    <t>40 32 47.930610</t>
  </si>
  <si>
    <t>123 10 28.161139</t>
  </si>
  <si>
    <t>P332_RTCM3</t>
  </si>
  <si>
    <t>P345</t>
  </si>
  <si>
    <t xml:space="preserve">HookerDomeCN2005 </t>
  </si>
  <si>
    <t>40 16 16.432339</t>
  </si>
  <si>
    <t>122 16 14.851081</t>
  </si>
  <si>
    <t>P345_RTCM3</t>
  </si>
  <si>
    <t>P349</t>
  </si>
  <si>
    <t xml:space="preserve">WonderlandCN2005 </t>
  </si>
  <si>
    <t>40 43 51.895951</t>
  </si>
  <si>
    <t>122 19  9.611003</t>
  </si>
  <si>
    <t>P349_RTCM3</t>
  </si>
  <si>
    <t>P786</t>
  </si>
  <si>
    <t xml:space="preserve">GasquetAirCN2008 </t>
  </si>
  <si>
    <t>41 50 43.734271</t>
  </si>
  <si>
    <t>123 58 50.785084</t>
  </si>
  <si>
    <t>P786_RTCM3</t>
  </si>
  <si>
    <t>PTSG</t>
  </si>
  <si>
    <t xml:space="preserve">PTSG_PNGA_CN1999 </t>
  </si>
  <si>
    <t>41 46 57.858616</t>
  </si>
  <si>
    <t>124 15 18.659735</t>
  </si>
  <si>
    <t>PTSG_RTCM3</t>
  </si>
  <si>
    <t>TRND</t>
  </si>
  <si>
    <t xml:space="preserve">TRND_PNGA_CN1999 </t>
  </si>
  <si>
    <t>41  3 13.981509</t>
  </si>
  <si>
    <t>124  9  3.062060</t>
  </si>
  <si>
    <t>TRND_RTCM3</t>
  </si>
  <si>
    <t>P185</t>
  </si>
  <si>
    <t xml:space="preserve">LilRvrAir_CN2006 </t>
  </si>
  <si>
    <t>39 15 40.687260</t>
  </si>
  <si>
    <t>123 44 57.561443</t>
  </si>
  <si>
    <t>P185_RTCM3</t>
  </si>
  <si>
    <t>P314</t>
  </si>
  <si>
    <t xml:space="preserve">CahtoPeak_CN2004 </t>
  </si>
  <si>
    <t>39 41  8.382544</t>
  </si>
  <si>
    <t>123 34 54.606532</t>
  </si>
  <si>
    <t>P314_RTCM3</t>
  </si>
  <si>
    <t>P316</t>
  </si>
  <si>
    <t xml:space="preserve">RequaYurokCN2006 </t>
  </si>
  <si>
    <t>41 33 32.868563</t>
  </si>
  <si>
    <t>124  5 10.061405</t>
  </si>
  <si>
    <t>P316_RTCM3</t>
  </si>
  <si>
    <t>P343</t>
  </si>
  <si>
    <t xml:space="preserve">ChinaPeak_CN2007 </t>
  </si>
  <si>
    <t>40 53 13.650344</t>
  </si>
  <si>
    <t>123 20  3.102446</t>
  </si>
  <si>
    <t>P343_RTCM3</t>
  </si>
  <si>
    <t>P348</t>
  </si>
  <si>
    <t xml:space="preserve">HatchetMtnCN2005 </t>
  </si>
  <si>
    <t>40 54 19.952863</t>
  </si>
  <si>
    <t>121 49 40.757813</t>
  </si>
  <si>
    <t>P348_RTCM3</t>
  </si>
  <si>
    <t>P523</t>
  </si>
  <si>
    <t xml:space="preserve">LosOsos___CS2006 </t>
  </si>
  <si>
    <t>35 18 16.014868</t>
  </si>
  <si>
    <t>120 51 36.938969</t>
  </si>
  <si>
    <t>P523_RTCM3</t>
  </si>
  <si>
    <t>P663</t>
  </si>
  <si>
    <t xml:space="preserve">SHWhalebakCN2007 </t>
  </si>
  <si>
    <t>41 31 54.970701</t>
  </si>
  <si>
    <t>122  9 10.466792</t>
  </si>
  <si>
    <t>P663_RTCM3</t>
  </si>
  <si>
    <t>P674</t>
  </si>
  <si>
    <t xml:space="preserve">GlassMtn__CN2006 </t>
  </si>
  <si>
    <t>41 36 58.747826</t>
  </si>
  <si>
    <t>121 29 23.894803</t>
  </si>
  <si>
    <t>P674_RTCM3</t>
  </si>
  <si>
    <t>P730</t>
  </si>
  <si>
    <t xml:space="preserve">BallardRdgCN2007 </t>
  </si>
  <si>
    <t>41 21 33.096874</t>
  </si>
  <si>
    <t>120 49 41.646271</t>
  </si>
  <si>
    <t>P730_RTCM3</t>
  </si>
  <si>
    <t>P731</t>
  </si>
  <si>
    <t xml:space="preserve">LilJuniperCN2007 </t>
  </si>
  <si>
    <t>41 19 57.040521</t>
  </si>
  <si>
    <t>120 28 21.889032</t>
  </si>
  <si>
    <t>P731_RTCM3</t>
  </si>
  <si>
    <t>P734</t>
  </si>
  <si>
    <t xml:space="preserve">Brookings_OR2007 </t>
  </si>
  <si>
    <t>42  4 35.875132</t>
  </si>
  <si>
    <t>124 17 35.665842</t>
  </si>
  <si>
    <t>P734_RTCM3</t>
  </si>
  <si>
    <t>P221</t>
  </si>
  <si>
    <t xml:space="preserve">SanAntonioCN2007 </t>
  </si>
  <si>
    <t>37 20 13.021391</t>
  </si>
  <si>
    <t>122  5 56.531163</t>
  </si>
  <si>
    <t>P221_RTCM3</t>
  </si>
  <si>
    <t>P178</t>
  </si>
  <si>
    <t xml:space="preserve">SanMateoCCCN2007 </t>
  </si>
  <si>
    <t>37 32  4.262657</t>
  </si>
  <si>
    <t>122 19 56.464927</t>
  </si>
  <si>
    <t>P178_RTCM3</t>
  </si>
  <si>
    <t>P181</t>
  </si>
  <si>
    <t xml:space="preserve">MillerKnoxCN2005 </t>
  </si>
  <si>
    <t>37 54 52.356151</t>
  </si>
  <si>
    <t>122 22 36.272680</t>
  </si>
  <si>
    <t>P181_RTCM3</t>
  </si>
  <si>
    <t>P222</t>
  </si>
  <si>
    <t xml:space="preserve">CoyotHillsCN2004 </t>
  </si>
  <si>
    <t>37 32 21.256231</t>
  </si>
  <si>
    <t>122  4 59.703725</t>
  </si>
  <si>
    <t>P222_RTCM3</t>
  </si>
  <si>
    <t>P225</t>
  </si>
  <si>
    <t xml:space="preserve">CullCanyonCN2005 </t>
  </si>
  <si>
    <t>37 42 49.908695</t>
  </si>
  <si>
    <t>122  3 29.933068</t>
  </si>
  <si>
    <t>P225_RTCM3</t>
  </si>
  <si>
    <t>P227</t>
  </si>
  <si>
    <t xml:space="preserve">SunolWildrCN2006 </t>
  </si>
  <si>
    <t>37 31 58.698567</t>
  </si>
  <si>
    <t>121 47 22.501716</t>
  </si>
  <si>
    <t>P227_RTCM3</t>
  </si>
  <si>
    <t>P228</t>
  </si>
  <si>
    <t xml:space="preserve">DelValle__CN2005 </t>
  </si>
  <si>
    <t>37 36  6.599133</t>
  </si>
  <si>
    <t>121 41 12.922183</t>
  </si>
  <si>
    <t>P228_RTCM3</t>
  </si>
  <si>
    <t>P229</t>
  </si>
  <si>
    <t xml:space="preserve">BishopRnchCN2005 </t>
  </si>
  <si>
    <t>37 44 57.957952</t>
  </si>
  <si>
    <t>121 58 40.593712</t>
  </si>
  <si>
    <t>P229_RTCM3</t>
  </si>
  <si>
    <t>P230</t>
  </si>
  <si>
    <t xml:space="preserve">MorganTrtyCN2005 </t>
  </si>
  <si>
    <t>37 49  8.261503</t>
  </si>
  <si>
    <t>121 47 10.989273</t>
  </si>
  <si>
    <t>P230_RTCM3</t>
  </si>
  <si>
    <t>P248</t>
  </si>
  <si>
    <t xml:space="preserve">BlkDiamondCN2007 </t>
  </si>
  <si>
    <t>37 58 32.179859</t>
  </si>
  <si>
    <t>121 52  7.260723</t>
  </si>
  <si>
    <t>P248_RTCM3</t>
  </si>
  <si>
    <t>P256</t>
  </si>
  <si>
    <t xml:space="preserve">FallmanPrpCN2005 </t>
  </si>
  <si>
    <t>37 55 55.060746</t>
  </si>
  <si>
    <t>121 36 17.372535</t>
  </si>
  <si>
    <t>P256_RTCM3</t>
  </si>
  <si>
    <t>P262</t>
  </si>
  <si>
    <t xml:space="preserve">Waterbird_CN2005 </t>
  </si>
  <si>
    <t>38  1 30.525247</t>
  </si>
  <si>
    <t>122  5 46.068572</t>
  </si>
  <si>
    <t>P262_RTCM3</t>
  </si>
  <si>
    <t>P304</t>
  </si>
  <si>
    <t xml:space="preserve">Mendota___CN2004 </t>
  </si>
  <si>
    <t>36 44 20.404594</t>
  </si>
  <si>
    <t>120 21 23.707454</t>
  </si>
  <si>
    <t>P304_RTCM3</t>
  </si>
  <si>
    <t>P058</t>
  </si>
  <si>
    <t xml:space="preserve">HumboldtStCN2005 </t>
  </si>
  <si>
    <t>40 52 34.692736</t>
  </si>
  <si>
    <t>124  4 31.272971</t>
  </si>
  <si>
    <t>P058_RTCM3</t>
  </si>
  <si>
    <t>P156</t>
  </si>
  <si>
    <t xml:space="preserve">GibsonRdg_CN2006 </t>
  </si>
  <si>
    <t>40  1 27.986282</t>
  </si>
  <si>
    <t>123 54 21.971419</t>
  </si>
  <si>
    <t>P156_RTCM3</t>
  </si>
  <si>
    <t>P158</t>
  </si>
  <si>
    <t xml:space="preserve">MonumntRdgCN2004 </t>
  </si>
  <si>
    <t>40 25 20.958708</t>
  </si>
  <si>
    <t>124  6 25.893999</t>
  </si>
  <si>
    <t>P158_RTCM3</t>
  </si>
  <si>
    <t>P160</t>
  </si>
  <si>
    <t xml:space="preserve">RohnerAir_CN2005 </t>
  </si>
  <si>
    <t>40 33  4.499506</t>
  </si>
  <si>
    <t>124  7 59.719149</t>
  </si>
  <si>
    <t>P160_RTCM3</t>
  </si>
  <si>
    <t>P161</t>
  </si>
  <si>
    <t xml:space="preserve">OswaldPropCN2005 </t>
  </si>
  <si>
    <t>40 38 14.499156</t>
  </si>
  <si>
    <t>124 12 47.050958</t>
  </si>
  <si>
    <t>P161_RTCM3</t>
  </si>
  <si>
    <t>P162</t>
  </si>
  <si>
    <t xml:space="preserve">RedwoodsCCCN2004 </t>
  </si>
  <si>
    <t>40 41 27.933605</t>
  </si>
  <si>
    <t>124 14 13.273163</t>
  </si>
  <si>
    <t>P162_RTCM3</t>
  </si>
  <si>
    <t>P164</t>
  </si>
  <si>
    <t xml:space="preserve">PrattMtn__CN2004 </t>
  </si>
  <si>
    <t>40  7  9.314040</t>
  </si>
  <si>
    <t>123 41 35.973979</t>
  </si>
  <si>
    <t>P164_RTCM3</t>
  </si>
  <si>
    <t>P166</t>
  </si>
  <si>
    <t xml:space="preserve">ChalkMtn__CN2005 </t>
  </si>
  <si>
    <t>40 26  6.651167</t>
  </si>
  <si>
    <t>123 51 46.126867</t>
  </si>
  <si>
    <t>P166_RTCM3</t>
  </si>
  <si>
    <t>P167</t>
  </si>
  <si>
    <t xml:space="preserve">BaldJesse_CN2005 </t>
  </si>
  <si>
    <t>40 32 37.326595</t>
  </si>
  <si>
    <t>123 52 48.582483</t>
  </si>
  <si>
    <t>P167_RTCM3</t>
  </si>
  <si>
    <t>P169</t>
  </si>
  <si>
    <t xml:space="preserve">FickleHillCN2004 </t>
  </si>
  <si>
    <t>40 47 28.112469</t>
  </si>
  <si>
    <t>123 58  3.492105</t>
  </si>
  <si>
    <t>P169_RTCM3</t>
  </si>
  <si>
    <t>P170</t>
  </si>
  <si>
    <t xml:space="preserve">BALDMTN___CN2004 </t>
  </si>
  <si>
    <t>40 52 48.827696</t>
  </si>
  <si>
    <t>123 51 47.755689</t>
  </si>
  <si>
    <t>P170_RTCM3</t>
  </si>
  <si>
    <t>P174</t>
  </si>
  <si>
    <t xml:space="preserve">LlanoGrandCN2007 </t>
  </si>
  <si>
    <t>36 18  7.741197</t>
  </si>
  <si>
    <t>121  3  3.192941</t>
  </si>
  <si>
    <t>P174_RTCM3</t>
  </si>
  <si>
    <t>P184</t>
  </si>
  <si>
    <t xml:space="preserve">Greenwood_CN2007 </t>
  </si>
  <si>
    <t>39  7  1.789149</t>
  </si>
  <si>
    <t>123 42 32.127914</t>
  </si>
  <si>
    <t>P184_RTCM3</t>
  </si>
  <si>
    <t>P187</t>
  </si>
  <si>
    <t xml:space="preserve">ThreeChop_CN2005 </t>
  </si>
  <si>
    <t>39 21  8.911469</t>
  </si>
  <si>
    <t>123 36  9.101573</t>
  </si>
  <si>
    <t>P187_RTCM3</t>
  </si>
  <si>
    <t>P189</t>
  </si>
  <si>
    <t xml:space="preserve">Bradford__CN2005 </t>
  </si>
  <si>
    <t>38 59 14.809602</t>
  </si>
  <si>
    <t>123 20 54.296277</t>
  </si>
  <si>
    <t>P189_RTCM3</t>
  </si>
  <si>
    <t>P190</t>
  </si>
  <si>
    <t xml:space="preserve">UkiahNorthCN2005 </t>
  </si>
  <si>
    <t>39 14 31.030451</t>
  </si>
  <si>
    <t>123 12 14.522638</t>
  </si>
  <si>
    <t>P190_RTCM3</t>
  </si>
  <si>
    <t>P192</t>
  </si>
  <si>
    <t xml:space="preserve">PotrVlySchCN2005 </t>
  </si>
  <si>
    <t>39 19 11.011187</t>
  </si>
  <si>
    <t>123  6 18.631829</t>
  </si>
  <si>
    <t>P192_RTCM3</t>
  </si>
  <si>
    <t>P205</t>
  </si>
  <si>
    <t xml:space="preserve">LkPilsburyCN2007 </t>
  </si>
  <si>
    <t>39 23 53.235375</t>
  </si>
  <si>
    <t>122 57 46.982274</t>
  </si>
  <si>
    <t>P205_RTCM3</t>
  </si>
  <si>
    <t>P207</t>
  </si>
  <si>
    <t xml:space="preserve">GoatMtnMNFCN2008 </t>
  </si>
  <si>
    <t>39 15 36.150244</t>
  </si>
  <si>
    <t>122 43  6.792697</t>
  </si>
  <si>
    <t>P207_RTCM3</t>
  </si>
  <si>
    <t>P298</t>
  </si>
  <si>
    <t xml:space="preserve">CedarCyn__CN2005 </t>
  </si>
  <si>
    <t>36  0 57.022304</t>
  </si>
  <si>
    <t>120 17 38.563841</t>
  </si>
  <si>
    <t>P298_RTCM3</t>
  </si>
  <si>
    <t>P312</t>
  </si>
  <si>
    <t xml:space="preserve">SmithRidgeCN2006 </t>
  </si>
  <si>
    <t>39 31 45.036725</t>
  </si>
  <si>
    <t>123 41 54.101841</t>
  </si>
  <si>
    <t>P312_RTCM3</t>
  </si>
  <si>
    <t>P313</t>
  </si>
  <si>
    <t xml:space="preserve">BuchaRidgeCN2006 </t>
  </si>
  <si>
    <t>39 33 15.431300</t>
  </si>
  <si>
    <t>123 33 52.314089</t>
  </si>
  <si>
    <t>P313_RTCM3</t>
  </si>
  <si>
    <t>P315</t>
  </si>
  <si>
    <t xml:space="preserve">LeggettSchCN2005 </t>
  </si>
  <si>
    <t>39 51 48.891145</t>
  </si>
  <si>
    <t>123 43  0.778949</t>
  </si>
  <si>
    <t>P315_RTCM3</t>
  </si>
  <si>
    <t>P317</t>
  </si>
  <si>
    <t xml:space="preserve">AdanacRnchCN2006 </t>
  </si>
  <si>
    <t>39 54 20.403535</t>
  </si>
  <si>
    <t>123 33  6.611428</t>
  </si>
  <si>
    <t>P317_RTCM3</t>
  </si>
  <si>
    <t>P318</t>
  </si>
  <si>
    <t xml:space="preserve">WillitsAirCN2006 </t>
  </si>
  <si>
    <t>39 27  8.520570</t>
  </si>
  <si>
    <t>123 22 18.623603</t>
  </si>
  <si>
    <t>P318_RTCM3</t>
  </si>
  <si>
    <t>P324</t>
  </si>
  <si>
    <t xml:space="preserve">BlocksburgCN2006 </t>
  </si>
  <si>
    <t>40 15 24.606861</t>
  </si>
  <si>
    <t>123 39 20.601662</t>
  </si>
  <si>
    <t>P324_RTCM3</t>
  </si>
  <si>
    <t>P326</t>
  </si>
  <si>
    <t xml:space="preserve">ShowersMtnCN2006 </t>
  </si>
  <si>
    <t>40 34 31.119746</t>
  </si>
  <si>
    <t>123 41 56.094543</t>
  </si>
  <si>
    <t>P326_RTCM3</t>
  </si>
  <si>
    <t>P330</t>
  </si>
  <si>
    <t xml:space="preserve">RedMtnHeliCN2007 </t>
  </si>
  <si>
    <t>40 19 26.636941</t>
  </si>
  <si>
    <t>123  8  8.041246</t>
  </si>
  <si>
    <t>P330_RTCM3</t>
  </si>
  <si>
    <t>P331</t>
  </si>
  <si>
    <t xml:space="preserve">EagleRock_CN2007 </t>
  </si>
  <si>
    <t>40 43 58.480770</t>
  </si>
  <si>
    <t>123 19 26.859898</t>
  </si>
  <si>
    <t>P331_RTCM3</t>
  </si>
  <si>
    <t>P333</t>
  </si>
  <si>
    <t xml:space="preserve">BaldMtnMNFCN2007 </t>
  </si>
  <si>
    <t>39 37 16.961071</t>
  </si>
  <si>
    <t>122 58 32.662328</t>
  </si>
  <si>
    <t>P333_RTCM3</t>
  </si>
  <si>
    <t>P335</t>
  </si>
  <si>
    <t xml:space="preserve">BlackButteCN2008 </t>
  </si>
  <si>
    <t>39 43 34.272889</t>
  </si>
  <si>
    <t>122 52 25.041838</t>
  </si>
  <si>
    <t>P335_RTCM3</t>
  </si>
  <si>
    <t>P336</t>
  </si>
  <si>
    <t xml:space="preserve">HubbardRdgCN2007 </t>
  </si>
  <si>
    <t>39 31 41.076812</t>
  </si>
  <si>
    <t>122 25 49.690078</t>
  </si>
  <si>
    <t>P336_RTCM3</t>
  </si>
  <si>
    <t>P337</t>
  </si>
  <si>
    <t xml:space="preserve">PattymocusCN2007 </t>
  </si>
  <si>
    <t>40 17 46.268771</t>
  </si>
  <si>
    <t>122 52  7.644088</t>
  </si>
  <si>
    <t>P337_RTCM3</t>
  </si>
  <si>
    <t>P338</t>
  </si>
  <si>
    <t xml:space="preserve">WeavrvlAirCN2005 </t>
  </si>
  <si>
    <t>40 44 51.179460</t>
  </si>
  <si>
    <t>122 55 22.849618</t>
  </si>
  <si>
    <t>P338_RTCM3</t>
  </si>
  <si>
    <t>P339</t>
  </si>
  <si>
    <t xml:space="preserve">Valentine_CN2007 </t>
  </si>
  <si>
    <t>40  2  2.787047</t>
  </si>
  <si>
    <t>122 40  5.646555</t>
  </si>
  <si>
    <t>P339_RTCM3</t>
  </si>
  <si>
    <t>P340</t>
  </si>
  <si>
    <t xml:space="preserve">DashielCrkCN2008 </t>
  </si>
  <si>
    <t>39 24 33.608876</t>
  </si>
  <si>
    <t>123  2 59.311195</t>
  </si>
  <si>
    <t>P340_RTCM3</t>
  </si>
  <si>
    <t>P341</t>
  </si>
  <si>
    <t xml:space="preserve">WhiskytownCN2005 </t>
  </si>
  <si>
    <t>40 39  2.350960</t>
  </si>
  <si>
    <t>122 36 24.787655</t>
  </si>
  <si>
    <t>P341_RTCM3</t>
  </si>
  <si>
    <t>P344</t>
  </si>
  <si>
    <t xml:space="preserve">VinaHelitkCN2006 </t>
  </si>
  <si>
    <t>39 55 44.831652</t>
  </si>
  <si>
    <t>122  1 40.646598</t>
  </si>
  <si>
    <t>P344_RTCM3</t>
  </si>
  <si>
    <t>P725</t>
  </si>
  <si>
    <t xml:space="preserve">SJExpRangeCN2006 </t>
  </si>
  <si>
    <t>37  5 20.011186</t>
  </si>
  <si>
    <t>119 44 44.132696</t>
  </si>
  <si>
    <t>P725_RTCM3</t>
  </si>
  <si>
    <t>P793</t>
  </si>
  <si>
    <t xml:space="preserve">Dinsmr935gCN2008 </t>
  </si>
  <si>
    <t>40 28 43.502086</t>
  </si>
  <si>
    <t>123 34 23.213623</t>
  </si>
  <si>
    <t>P793_RTCM3</t>
  </si>
  <si>
    <t>P794</t>
  </si>
  <si>
    <t xml:space="preserve">AnthonyPk2CN2009 </t>
  </si>
  <si>
    <t>39 50 44.436706</t>
  </si>
  <si>
    <t>122 57 49.470572</t>
  </si>
  <si>
    <t>P794_RTCM3</t>
  </si>
  <si>
    <t>HCRO</t>
  </si>
  <si>
    <t xml:space="preserve">HCRO_BARD_CN2005 </t>
  </si>
  <si>
    <t>40 48 57.289870</t>
  </si>
  <si>
    <t>121 28 11.583423</t>
  </si>
  <si>
    <t>HCRO_RTCM3</t>
  </si>
  <si>
    <t>P223</t>
  </si>
  <si>
    <t xml:space="preserve">ChabotParkCN2007 </t>
  </si>
  <si>
    <t>37 43 19.386275</t>
  </si>
  <si>
    <t>122  5 59.156301</t>
  </si>
  <si>
    <t>P223_RTCM3</t>
  </si>
  <si>
    <t>P240</t>
  </si>
  <si>
    <t xml:space="preserve">MillerSlghCN2005 </t>
  </si>
  <si>
    <t>37  0 28.097252</t>
  </si>
  <si>
    <t>121 32 31.272883</t>
  </si>
  <si>
    <t>P240_RTCM3</t>
  </si>
  <si>
    <t>P144</t>
  </si>
  <si>
    <t xml:space="preserve">PliocenRdgCN2007 </t>
  </si>
  <si>
    <t>39 28  0.121779</t>
  </si>
  <si>
    <t>120 53 34.697913</t>
  </si>
  <si>
    <t>P144_RTCM3</t>
  </si>
  <si>
    <t>P147</t>
  </si>
  <si>
    <t xml:space="preserve">DixieMtn__CN2007 </t>
  </si>
  <si>
    <t>39 56 14.578569</t>
  </si>
  <si>
    <t>120 17  3.837244</t>
  </si>
  <si>
    <t>P147_RTCM3</t>
  </si>
  <si>
    <t>P149</t>
  </si>
  <si>
    <t xml:space="preserve">BabbittPk_CN2008 </t>
  </si>
  <si>
    <t>39 36  7.655140</t>
  </si>
  <si>
    <t>120  6 17.858526</t>
  </si>
  <si>
    <t>P149_RTCM3</t>
  </si>
  <si>
    <t>P163</t>
  </si>
  <si>
    <t xml:space="preserve">PringleRdgCN2006 </t>
  </si>
  <si>
    <t>40 13 10.450831</t>
  </si>
  <si>
    <t>124  3 26.191329</t>
  </si>
  <si>
    <t>P163_RTCM3</t>
  </si>
  <si>
    <t>P171</t>
  </si>
  <si>
    <t xml:space="preserve">SantaLuciaCN2004 </t>
  </si>
  <si>
    <t>36 29  7.884058</t>
  </si>
  <si>
    <t>121 47 33.023655</t>
  </si>
  <si>
    <t>P171_RTCM3</t>
  </si>
  <si>
    <t>P177</t>
  </si>
  <si>
    <t xml:space="preserve">CoDeTierraCN2008 </t>
  </si>
  <si>
    <t>37 31 41.398585</t>
  </si>
  <si>
    <t>122 29 42.141870</t>
  </si>
  <si>
    <t>P177_RTCM3</t>
  </si>
  <si>
    <t>P182</t>
  </si>
  <si>
    <t xml:space="preserve">MeyersGradCN2006 </t>
  </si>
  <si>
    <t>38 29 42.048650</t>
  </si>
  <si>
    <t>123 10 52.437117</t>
  </si>
  <si>
    <t>P182_RTCM3</t>
  </si>
  <si>
    <t>P183</t>
  </si>
  <si>
    <t xml:space="preserve">BodegaHeadCN2006 </t>
  </si>
  <si>
    <t>38 18 49.183036</t>
  </si>
  <si>
    <t>123  4  7.947601</t>
  </si>
  <si>
    <t>P183_RTCM3</t>
  </si>
  <si>
    <t>P186</t>
  </si>
  <si>
    <t xml:space="preserve">HolmesRch_CN2007 </t>
  </si>
  <si>
    <t>39  9  0.636562</t>
  </si>
  <si>
    <t>123 31  5.300178</t>
  </si>
  <si>
    <t>P186_RTCM3</t>
  </si>
  <si>
    <t>P203</t>
  </si>
  <si>
    <t xml:space="preserve">Mayacmas__CN2007 </t>
  </si>
  <si>
    <t>38 51 57.996254</t>
  </si>
  <si>
    <t>122 55  1.168419</t>
  </si>
  <si>
    <t>P203_RTCM3</t>
  </si>
  <si>
    <t>P206</t>
  </si>
  <si>
    <t xml:space="preserve">CrazyCreekCN2006 </t>
  </si>
  <si>
    <t>38 46 40.132410</t>
  </si>
  <si>
    <t>122 34 32.806220</t>
  </si>
  <si>
    <t>P206_RTCM3</t>
  </si>
  <si>
    <t>P212</t>
  </si>
  <si>
    <t xml:space="preserve">LarkinVly_CN2006 </t>
  </si>
  <si>
    <t>36 57 43.232736</t>
  </si>
  <si>
    <t>121 51 45.796688</t>
  </si>
  <si>
    <t>P212_RTCM3</t>
  </si>
  <si>
    <t>P270</t>
  </si>
  <si>
    <t xml:space="preserve">HopkinSlghCN2005 </t>
  </si>
  <si>
    <t>39 14 37.560372</t>
  </si>
  <si>
    <t>122  3 18.716405</t>
  </si>
  <si>
    <t>P270_RTCM3</t>
  </si>
  <si>
    <t>P272</t>
  </si>
  <si>
    <t xml:space="preserve">SycamorSlgCN2005 </t>
  </si>
  <si>
    <t>39  8 43.722425</t>
  </si>
  <si>
    <t>121 56 34.974410</t>
  </si>
  <si>
    <t>P272_RTCM3</t>
  </si>
  <si>
    <t>P277</t>
  </si>
  <si>
    <t xml:space="preserve">PigeonPt__CN2007 </t>
  </si>
  <si>
    <t>37 11 32.536529</t>
  </si>
  <si>
    <t>122 22  0.734896</t>
  </si>
  <si>
    <t>P277_RTCM3</t>
  </si>
  <si>
    <t>P309</t>
  </si>
  <si>
    <t xml:space="preserve">Calaveras_CN2005 </t>
  </si>
  <si>
    <t>38  5 23.954189</t>
  </si>
  <si>
    <t>120 57  4.405657</t>
  </si>
  <si>
    <t>P309_RTCM3</t>
  </si>
  <si>
    <t>P346</t>
  </si>
  <si>
    <t>BuzzardRstCN2007</t>
  </si>
  <si>
    <t>39 47 40.943433</t>
  </si>
  <si>
    <t>120 52  2.818944</t>
  </si>
  <si>
    <t>P346_RTCM3</t>
  </si>
  <si>
    <t>P347</t>
  </si>
  <si>
    <t xml:space="preserve">AdinCTYardCN2007 </t>
  </si>
  <si>
    <t>41 11  0.022854</t>
  </si>
  <si>
    <t>120 56 54.408676</t>
  </si>
  <si>
    <t>P347_RTCM3</t>
  </si>
  <si>
    <t>P565</t>
  </si>
  <si>
    <t xml:space="preserve">Delano_AirCS2005 </t>
  </si>
  <si>
    <t>35 44 38.006637</t>
  </si>
  <si>
    <t>119 14 11.902177</t>
  </si>
  <si>
    <t>P565_RTCM3</t>
  </si>
  <si>
    <t>P672</t>
  </si>
  <si>
    <t xml:space="preserve">LavaBedsNMCN2005 </t>
  </si>
  <si>
    <t>41 42 41.639868</t>
  </si>
  <si>
    <t>121 30 24.921940</t>
  </si>
  <si>
    <t>P672_RTCM3</t>
  </si>
  <si>
    <t>P784</t>
  </si>
  <si>
    <t>YorkMn040gCN2008</t>
  </si>
  <si>
    <t>41 49 50.924574</t>
  </si>
  <si>
    <t>122 25 13.585873</t>
  </si>
  <si>
    <t>P784_RTCM3</t>
  </si>
  <si>
    <t>SHIN</t>
  </si>
  <si>
    <t xml:space="preserve">SHIN_BRGN_CN1996 </t>
  </si>
  <si>
    <t>40 35 30.030388</t>
  </si>
  <si>
    <t>120 13 30.105168</t>
  </si>
  <si>
    <t>SHIN_RTCM3</t>
  </si>
  <si>
    <t>P197</t>
  </si>
  <si>
    <t xml:space="preserve">SantaRosa_CN2005 </t>
  </si>
  <si>
    <t>38 25 42.813835</t>
  </si>
  <si>
    <t>122 46  2.541202</t>
  </si>
  <si>
    <t>P197_RTCM3</t>
  </si>
  <si>
    <t>P198</t>
  </si>
  <si>
    <t xml:space="preserve">PetalumAirCN2004 </t>
  </si>
  <si>
    <t>38 15 35.541214</t>
  </si>
  <si>
    <t>122 36 26.773072</t>
  </si>
  <si>
    <t>P198_RTCM3</t>
  </si>
  <si>
    <t>P199</t>
  </si>
  <si>
    <t xml:space="preserve">RodgersCrkCN2005 </t>
  </si>
  <si>
    <t>38 15 49.283776</t>
  </si>
  <si>
    <t>122 30 12.330356</t>
  </si>
  <si>
    <t>P199_RTCM3</t>
  </si>
  <si>
    <t>P201</t>
  </si>
  <si>
    <t xml:space="preserve">MarkWstQryCN2008 </t>
  </si>
  <si>
    <t>38 33 35.293172</t>
  </si>
  <si>
    <t>122 39 30.314158</t>
  </si>
  <si>
    <t>P201_RTCM3</t>
  </si>
  <si>
    <t>P213</t>
  </si>
  <si>
    <t xml:space="preserve">LenihanDamCN2005 </t>
  </si>
  <si>
    <t>37 12  6.159819</t>
  </si>
  <si>
    <t>121 59 26.966052</t>
  </si>
  <si>
    <t>P213_RTCM3</t>
  </si>
  <si>
    <t>P220</t>
  </si>
  <si>
    <t xml:space="preserve">RussianRdgCN2007 </t>
  </si>
  <si>
    <t>37 19 47.588917</t>
  </si>
  <si>
    <t>122 12 51.377124</t>
  </si>
  <si>
    <t>P220_RTCM3</t>
  </si>
  <si>
    <t>P226</t>
  </si>
  <si>
    <t xml:space="preserve">ReidHillVWCN2006 </t>
  </si>
  <si>
    <t>37 20 12.385669</t>
  </si>
  <si>
    <t>121 49 32.061069</t>
  </si>
  <si>
    <t>P226_RTCM3</t>
  </si>
  <si>
    <t>P242</t>
  </si>
  <si>
    <t xml:space="preserve">FrazierAirCN2004 </t>
  </si>
  <si>
    <t>36 57 14.147085</t>
  </si>
  <si>
    <t>121 27 47.412947</t>
  </si>
  <si>
    <t>P242_RTCM3</t>
  </si>
  <si>
    <t>P319</t>
  </si>
  <si>
    <t xml:space="preserve">HogHoleRdgCN2004 </t>
  </si>
  <si>
    <t>39 42 25.538258</t>
  </si>
  <si>
    <t>123 17 42.234581</t>
  </si>
  <si>
    <t>P319_RTCM3</t>
  </si>
  <si>
    <t>P143</t>
  </si>
  <si>
    <t xml:space="preserve">IndianCrk_CN2007 </t>
  </si>
  <si>
    <t>38 45 36.588148</t>
  </si>
  <si>
    <t>119 45 53.360014</t>
  </si>
  <si>
    <t>P146</t>
  </si>
  <si>
    <t xml:space="preserve">SignalPeakCN2006 </t>
  </si>
  <si>
    <t>39 20 14.857160</t>
  </si>
  <si>
    <t>120 32 14.228542</t>
  </si>
  <si>
    <t>P180</t>
  </si>
  <si>
    <t xml:space="preserve">JuanFiestaCN2007 </t>
  </si>
  <si>
    <t>36 17 34.192276</t>
  </si>
  <si>
    <t>121 24 11.615857</t>
  </si>
  <si>
    <t>P231</t>
  </si>
  <si>
    <t xml:space="preserve">HopkinsStnCN2006 </t>
  </si>
  <si>
    <t>36 37 18.032081</t>
  </si>
  <si>
    <t>121 54 19.432341</t>
  </si>
  <si>
    <t>P232</t>
  </si>
  <si>
    <t xml:space="preserve">BengardRchCN2007 </t>
  </si>
  <si>
    <t>36 43 26.467480</t>
  </si>
  <si>
    <t>121 34 44.505301</t>
  </si>
  <si>
    <t>P235</t>
  </si>
  <si>
    <t xml:space="preserve">SJBautistaCN2007 </t>
  </si>
  <si>
    <t>36 48 51.374875</t>
  </si>
  <si>
    <t>121 32 29.503396</t>
  </si>
  <si>
    <t>P238</t>
  </si>
  <si>
    <t xml:space="preserve">FlintHillsCN2006 </t>
  </si>
  <si>
    <t>36 50 56.679996</t>
  </si>
  <si>
    <t>121 27  9.919245</t>
  </si>
  <si>
    <t>P250</t>
  </si>
  <si>
    <t xml:space="preserve">SparlinRchCN2007 </t>
  </si>
  <si>
    <t>36 57  0.116661</t>
  </si>
  <si>
    <t>121 16  6.327973</t>
  </si>
  <si>
    <t>P258</t>
  </si>
  <si>
    <t xml:space="preserve">DiabloGranCN2007 </t>
  </si>
  <si>
    <t>37 23  7.390017</t>
  </si>
  <si>
    <t>121 16 59.729880</t>
  </si>
  <si>
    <t>P263</t>
  </si>
  <si>
    <t xml:space="preserve">AngwinObs_CN2008 </t>
  </si>
  <si>
    <t>38 34 39.689778</t>
  </si>
  <si>
    <t>122 25 44.983536</t>
  </si>
  <si>
    <t>P278</t>
  </si>
  <si>
    <t xml:space="preserve">ClarkeMtn_CS2004 </t>
  </si>
  <si>
    <t>35 42 40.502757</t>
  </si>
  <si>
    <t>121  3 38.672127</t>
  </si>
  <si>
    <t>P285</t>
  </si>
  <si>
    <t xml:space="preserve">BuckRidge_CN2006 </t>
  </si>
  <si>
    <t>36 25  1.836575</t>
  </si>
  <si>
    <t>120 58 53.284345</t>
  </si>
  <si>
    <t>P334</t>
  </si>
  <si>
    <t xml:space="preserve">Sheetiron_CN2007 </t>
  </si>
  <si>
    <t>39 29 36.920118</t>
  </si>
  <si>
    <t>122 44  9.086303</t>
  </si>
  <si>
    <t>P462</t>
  </si>
  <si>
    <t xml:space="preserve">GoldValleyCS2006 </t>
  </si>
  <si>
    <t>36  4 16.725551</t>
  </si>
  <si>
    <t>116 37 43.300952</t>
  </si>
  <si>
    <t>P532</t>
  </si>
  <si>
    <t xml:space="preserve">WicksRanchCS2004 </t>
  </si>
  <si>
    <t>35 38  1.715295</t>
  </si>
  <si>
    <t>120 16  1.250792</t>
  </si>
  <si>
    <t>P540</t>
  </si>
  <si>
    <t xml:space="preserve">AvenalRidgCS2006 </t>
  </si>
  <si>
    <t>35 48  4.596667</t>
  </si>
  <si>
    <t>120  7 50.242372</t>
  </si>
  <si>
    <t>P591</t>
  </si>
  <si>
    <t xml:space="preserve">CalCityAptCS2005 </t>
  </si>
  <si>
    <t>35  9  8.718875</t>
  </si>
  <si>
    <t>118  0 59.261322</t>
  </si>
  <si>
    <t>P619</t>
  </si>
  <si>
    <t>P621</t>
  </si>
  <si>
    <t xml:space="preserve">MountPass_CS2005 </t>
  </si>
  <si>
    <t>35 28 21.923438</t>
  </si>
  <si>
    <t>115 32 38.171897</t>
  </si>
  <si>
    <t>P632</t>
  </si>
  <si>
    <t xml:space="preserve">JuneLake__CS2006 </t>
  </si>
  <si>
    <t>37 47  8.381804</t>
  </si>
  <si>
    <t>119  5  9.818255</t>
  </si>
  <si>
    <t>P633</t>
  </si>
  <si>
    <t xml:space="preserve">MonoDomesNCS2008 </t>
  </si>
  <si>
    <t>37 54 48.445126</t>
  </si>
  <si>
    <t>119  1 58.703657</t>
  </si>
  <si>
    <t>P634</t>
  </si>
  <si>
    <t xml:space="preserve">Deer_MountCS2007 </t>
  </si>
  <si>
    <t>37 41 47.719893</t>
  </si>
  <si>
    <t>119  1 32.758119</t>
  </si>
  <si>
    <t>P636</t>
  </si>
  <si>
    <t xml:space="preserve">LogCabinRFCS2007 </t>
  </si>
  <si>
    <t>37 57 45.964704</t>
  </si>
  <si>
    <t>119  8 48.093043</t>
  </si>
  <si>
    <t>P637</t>
  </si>
  <si>
    <t xml:space="preserve">PumiceVallCS2008 </t>
  </si>
  <si>
    <t>37 54 50.768906</t>
  </si>
  <si>
    <t>119  5  1.262886</t>
  </si>
  <si>
    <t>P639</t>
  </si>
  <si>
    <t xml:space="preserve">FumaroleVaCS2006 </t>
  </si>
  <si>
    <t>37 39 16.412241</t>
  </si>
  <si>
    <t>118 52  7.300230</t>
  </si>
  <si>
    <t>P640</t>
  </si>
  <si>
    <t xml:space="preserve">Mono_MillsCS2006 </t>
  </si>
  <si>
    <t>37 53 30.246784</t>
  </si>
  <si>
    <t>118 57 37.416407</t>
  </si>
  <si>
    <t>P642</t>
  </si>
  <si>
    <t>P647</t>
  </si>
  <si>
    <t xml:space="preserve">OHarrelCynCS2008 </t>
  </si>
  <si>
    <t>37 45 15.689894</t>
  </si>
  <si>
    <t>118 46  3.690382</t>
  </si>
  <si>
    <t>P648</t>
  </si>
  <si>
    <t xml:space="preserve">CraterMarkCS2006 </t>
  </si>
  <si>
    <t>37 48  0.045162</t>
  </si>
  <si>
    <t>119  1  9.114289</t>
  </si>
  <si>
    <t>P649</t>
  </si>
  <si>
    <t xml:space="preserve">GraniteMtnCS2006 </t>
  </si>
  <si>
    <t>37 54 12.431036</t>
  </si>
  <si>
    <t>118 44 10.375468</t>
  </si>
  <si>
    <t>P660</t>
  </si>
  <si>
    <t>PEA1</t>
  </si>
  <si>
    <t>PEA2</t>
  </si>
  <si>
    <t>BEPK</t>
  </si>
  <si>
    <t xml:space="preserve">BEPK_SCGN_CS2000 </t>
  </si>
  <si>
    <t>35 52 42.185960</t>
  </si>
  <si>
    <t>118  4 26.685752</t>
  </si>
  <si>
    <t>BKAP</t>
  </si>
  <si>
    <t xml:space="preserve">BKAP_SCGN_CS2000 </t>
  </si>
  <si>
    <t>35 17 13.356660</t>
  </si>
  <si>
    <t>116  4 49.481244</t>
  </si>
  <si>
    <t>BVPP</t>
  </si>
  <si>
    <t xml:space="preserve">BVPP_SCGN_CS2000 </t>
  </si>
  <si>
    <t>35  9 26.185728</t>
  </si>
  <si>
    <t>119 20 50.979822</t>
  </si>
  <si>
    <t>CCCC</t>
  </si>
  <si>
    <t xml:space="preserve">CCCC_SCGN_CS2000 </t>
  </si>
  <si>
    <t>35 33 55.113247</t>
  </si>
  <si>
    <t>117 40 16.172897</t>
  </si>
  <si>
    <t>DIXN</t>
  </si>
  <si>
    <t xml:space="preserve">DixonCity_CA2012 </t>
  </si>
  <si>
    <t>38 28  7.364515</t>
  </si>
  <si>
    <t>121 49 43.058950</t>
  </si>
  <si>
    <t>GR8R</t>
  </si>
  <si>
    <t xml:space="preserve">GR8R_BARD_CN2008 </t>
  </si>
  <si>
    <t>36 23 56.444933</t>
  </si>
  <si>
    <t>120 24 56.582200</t>
  </si>
  <si>
    <t>ISLK</t>
  </si>
  <si>
    <t xml:space="preserve">ISLK_SCGN_CS1999 </t>
  </si>
  <si>
    <t>35 39 44.164630</t>
  </si>
  <si>
    <t>118 28 27.436398</t>
  </si>
  <si>
    <t>MDMT</t>
  </si>
  <si>
    <t xml:space="preserve">MDMT_PNGA_OR1999 </t>
  </si>
  <si>
    <t>42 25  6.015212</t>
  </si>
  <si>
    <t>121 13 17.708079</t>
  </si>
  <si>
    <t>MUSB</t>
  </si>
  <si>
    <t xml:space="preserve">MUSB_BARD_CN1997 </t>
  </si>
  <si>
    <t>37 10 11.776354</t>
  </si>
  <si>
    <t>119 18 33.614002</t>
  </si>
  <si>
    <t>P006</t>
  </si>
  <si>
    <t xml:space="preserve">Lake_Mead_NV2007 </t>
  </si>
  <si>
    <t>36  9 15.060790</t>
  </si>
  <si>
    <t>114 27 24.835351</t>
  </si>
  <si>
    <t>P067</t>
  </si>
  <si>
    <t xml:space="preserve">CleggRanchCS2004 </t>
  </si>
  <si>
    <t>35 33  6.307353</t>
  </si>
  <si>
    <t>121  0 10.614500</t>
  </si>
  <si>
    <t>P091</t>
  </si>
  <si>
    <t xml:space="preserve">Hunter_MtnCS2007 </t>
  </si>
  <si>
    <t>36 36 51.554296</t>
  </si>
  <si>
    <t>117 31 53.499682</t>
  </si>
  <si>
    <t>P093</t>
  </si>
  <si>
    <t xml:space="preserve">HaystackHiCS2007 </t>
  </si>
  <si>
    <t>36 36 21.678108</t>
  </si>
  <si>
    <t>117 59 38.871878</t>
  </si>
  <si>
    <t>P133</t>
  </si>
  <si>
    <t xml:space="preserve">BuckleyFltNV2006 </t>
  </si>
  <si>
    <t>38 43 28.554258</t>
  </si>
  <si>
    <t>118 27 36.713877</t>
  </si>
  <si>
    <t>P134</t>
  </si>
  <si>
    <t xml:space="preserve">MinersRidgNV2006 </t>
  </si>
  <si>
    <t>38 58 51.139081</t>
  </si>
  <si>
    <t>118 55 49.436684</t>
  </si>
  <si>
    <t>P139</t>
  </si>
  <si>
    <t xml:space="preserve">PaiuteCyn_NV2006 </t>
  </si>
  <si>
    <t>39 54 29.504009</t>
  </si>
  <si>
    <t>119 43 20.774310</t>
  </si>
  <si>
    <t>P141</t>
  </si>
  <si>
    <t xml:space="preserve">BunkerhillCN2006 </t>
  </si>
  <si>
    <t>39  2 47.865705</t>
  </si>
  <si>
    <t>120 23  8.051368</t>
  </si>
  <si>
    <t>P142</t>
  </si>
  <si>
    <t xml:space="preserve">voltairecnnv2008 </t>
  </si>
  <si>
    <t>39  7 24.706615</t>
  </si>
  <si>
    <t>119 48 38.531128</t>
  </si>
  <si>
    <t>P150</t>
  </si>
  <si>
    <t xml:space="preserve">MartisPeakCN2008 </t>
  </si>
  <si>
    <t>39 17 32.556688</t>
  </si>
  <si>
    <t>120  2  1.821916</t>
  </si>
  <si>
    <t>P151</t>
  </si>
  <si>
    <t>P173</t>
  </si>
  <si>
    <t xml:space="preserve">FortHunterCN2008 </t>
  </si>
  <si>
    <t>35 56 44.575782</t>
  </si>
  <si>
    <t>121 17 25.158507</t>
  </si>
  <si>
    <t>P175</t>
  </si>
  <si>
    <t xml:space="preserve">RosasCyn__CN2006 </t>
  </si>
  <si>
    <t>36 25 33.244948</t>
  </si>
  <si>
    <t>121  8  5.442891</t>
  </si>
  <si>
    <t>P179</t>
  </si>
  <si>
    <t xml:space="preserve">IllinoisAPOR2007 </t>
  </si>
  <si>
    <t>42  5 56.287669</t>
  </si>
  <si>
    <t>123 41  7.999027</t>
  </si>
  <si>
    <t>P191</t>
  </si>
  <si>
    <t xml:space="preserve">SiskiyouRCOR2007 </t>
  </si>
  <si>
    <t>42 16 31.269576</t>
  </si>
  <si>
    <t>123 37 56.089769</t>
  </si>
  <si>
    <t>P193</t>
  </si>
  <si>
    <t xml:space="preserve">PointReyesCN2007 </t>
  </si>
  <si>
    <t>38  7 22.567572</t>
  </si>
  <si>
    <t>122 54 29.262012</t>
  </si>
  <si>
    <t>P194</t>
  </si>
  <si>
    <t xml:space="preserve">WalkerCrk_CN2007 </t>
  </si>
  <si>
    <t>38 11  8.572381</t>
  </si>
  <si>
    <t>122 48 58.479138</t>
  </si>
  <si>
    <t>P200</t>
  </si>
  <si>
    <t xml:space="preserve">SonomaCrk_CN2005 </t>
  </si>
  <si>
    <t>38 14 23.385212</t>
  </si>
  <si>
    <t>122 27  6.079318</t>
  </si>
  <si>
    <t>P202</t>
  </si>
  <si>
    <t xml:space="preserve">NunnsCyn__CN2007 </t>
  </si>
  <si>
    <t>38 25 24.882395</t>
  </si>
  <si>
    <t>122 29 45.551943</t>
  </si>
  <si>
    <t>P204</t>
  </si>
  <si>
    <t xml:space="preserve">MaacamaCrkCN2007 </t>
  </si>
  <si>
    <t>38 39 59.390731</t>
  </si>
  <si>
    <t>122 42 37.871141</t>
  </si>
  <si>
    <t>P208</t>
  </si>
  <si>
    <t xml:space="preserve">SaltCanyonCN2006 </t>
  </si>
  <si>
    <t>39  6 33.475249</t>
  </si>
  <si>
    <t>122 18 13.878074</t>
  </si>
  <si>
    <t>P210</t>
  </si>
  <si>
    <t xml:space="preserve">ElkhrnSlghCN2005 </t>
  </si>
  <si>
    <t>36 48 58.090508</t>
  </si>
  <si>
    <t>121 43 54.587776</t>
  </si>
  <si>
    <t>P211</t>
  </si>
  <si>
    <t xml:space="preserve">LewisRdLflCN2007 </t>
  </si>
  <si>
    <t>36 52 45.028364</t>
  </si>
  <si>
    <t>121 41 52.892192</t>
  </si>
  <si>
    <t>P214</t>
  </si>
  <si>
    <t xml:space="preserve">CorralitosCN2007 </t>
  </si>
  <si>
    <t>37  0  3.666687</t>
  </si>
  <si>
    <t>121 47 47.602738</t>
  </si>
  <si>
    <t>P216</t>
  </si>
  <si>
    <t xml:space="preserve">MtMadonna_CN2007 </t>
  </si>
  <si>
    <t>37  0  8.727223</t>
  </si>
  <si>
    <t>121 43 34.301152</t>
  </si>
  <si>
    <t>P219</t>
  </si>
  <si>
    <t xml:space="preserve">LaHondaCrkCN2008 </t>
  </si>
  <si>
    <t>37 20 32.958579</t>
  </si>
  <si>
    <t>122 17  5.309237</t>
  </si>
  <si>
    <t>P233</t>
  </si>
  <si>
    <t xml:space="preserve">Hollister_CN2006 </t>
  </si>
  <si>
    <t>36 48  1.527484</t>
  </si>
  <si>
    <t>121 25 12.975488</t>
  </si>
  <si>
    <t>P234</t>
  </si>
  <si>
    <t xml:space="preserve">LasAromitaCN2006 </t>
  </si>
  <si>
    <t>36 51 30.688780</t>
  </si>
  <si>
    <t>121 35 28.368270</t>
  </si>
  <si>
    <t>P237</t>
  </si>
  <si>
    <t xml:space="preserve">MountOlds-CN2007 </t>
  </si>
  <si>
    <t>36 38 13.280365</t>
  </si>
  <si>
    <t>121 23 12.543516</t>
  </si>
  <si>
    <t>P239</t>
  </si>
  <si>
    <t xml:space="preserve">UvasCrk___CN2008 </t>
  </si>
  <si>
    <t>36 57 44.856268</t>
  </si>
  <si>
    <t>121 32 51.986749</t>
  </si>
  <si>
    <t>P241</t>
  </si>
  <si>
    <t xml:space="preserve">RodeoFlat_CN2007 </t>
  </si>
  <si>
    <t>37 12 46.829696</t>
  </si>
  <si>
    <t>121 34 27.286365</t>
  </si>
  <si>
    <t>P243</t>
  </si>
  <si>
    <t xml:space="preserve">HollisterECN2007 </t>
  </si>
  <si>
    <t>36 55  5.469788</t>
  </si>
  <si>
    <t>121 20  6.500113</t>
  </si>
  <si>
    <t>P245</t>
  </si>
  <si>
    <t xml:space="preserve">YOSTurtleDCN2008 </t>
  </si>
  <si>
    <t>37 42 47.206680</t>
  </si>
  <si>
    <t>119 42 21.988383</t>
  </si>
  <si>
    <t>P247</t>
  </si>
  <si>
    <t xml:space="preserve">SpencerRchCN2006 </t>
  </si>
  <si>
    <t>36 33 34.259768</t>
  </si>
  <si>
    <t>121 11 18.314434</t>
  </si>
  <si>
    <t>P251</t>
  </si>
  <si>
    <t xml:space="preserve">TrePinoCrkCN2006 </t>
  </si>
  <si>
    <t>36 48 41.209118</t>
  </si>
  <si>
    <t>121 20 52.571599</t>
  </si>
  <si>
    <t>P253</t>
  </si>
  <si>
    <t xml:space="preserve">ValpeRidgeCN2007 </t>
  </si>
  <si>
    <t>37 28 42.409084</t>
  </si>
  <si>
    <t>121 39 10.785731</t>
  </si>
  <si>
    <t>P255</t>
  </si>
  <si>
    <t xml:space="preserve">ArkansaCrkCN2006 </t>
  </si>
  <si>
    <t>37 34 54.775361</t>
  </si>
  <si>
    <t>121 19 29.421157</t>
  </si>
  <si>
    <t>P259</t>
  </si>
  <si>
    <t xml:space="preserve">Patterson_CN2005 </t>
  </si>
  <si>
    <t>37 25 58.860721</t>
  </si>
  <si>
    <t>121  6  2.038301</t>
  </si>
  <si>
    <t>P261</t>
  </si>
  <si>
    <t xml:space="preserve">HunterHillCN2004 </t>
  </si>
  <si>
    <t>38  9 10.647144</t>
  </si>
  <si>
    <t>122 13  3.091537</t>
  </si>
  <si>
    <t>P264</t>
  </si>
  <si>
    <t xml:space="preserve">Capell_Valley_CA </t>
  </si>
  <si>
    <t>38 26 39.162441</t>
  </si>
  <si>
    <t>122 11 43.137388</t>
  </si>
  <si>
    <t>P266</t>
  </si>
  <si>
    <t xml:space="preserve">LilHonker_CN2005 </t>
  </si>
  <si>
    <t>38 11  2.274276</t>
  </si>
  <si>
    <t>121 50 36.645673</t>
  </si>
  <si>
    <t>P267</t>
  </si>
  <si>
    <t xml:space="preserve">DixonAviatCN2005 </t>
  </si>
  <si>
    <t>38 22 49.196692</t>
  </si>
  <si>
    <t>121 49 23.593875</t>
  </si>
  <si>
    <t>P271</t>
  </si>
  <si>
    <t xml:space="preserve">Woodland1_CN2004 </t>
  </si>
  <si>
    <t>38 39 26.450048</t>
  </si>
  <si>
    <t>121 42 52.329305</t>
  </si>
  <si>
    <t>P279</t>
  </si>
  <si>
    <t xml:space="preserve">GulchHouseCN2007 </t>
  </si>
  <si>
    <t>35 47 26.326039</t>
  </si>
  <si>
    <t>121  3 43.214862</t>
  </si>
  <si>
    <t>P280</t>
  </si>
  <si>
    <t xml:space="preserve">CamattaCynCS2006 </t>
  </si>
  <si>
    <t>35 32 38.589864</t>
  </si>
  <si>
    <t>120 20 51.336329</t>
  </si>
  <si>
    <t>P282</t>
  </si>
  <si>
    <t xml:space="preserve">GoldHill__CN2004 </t>
  </si>
  <si>
    <t>35 50 16.103208</t>
  </si>
  <si>
    <t>120 20 42.722271</t>
  </si>
  <si>
    <t>P284</t>
  </si>
  <si>
    <t xml:space="preserve">AvilaRanchCN2005 </t>
  </si>
  <si>
    <t>35 55 59.732868</t>
  </si>
  <si>
    <t>120 54 24.595314</t>
  </si>
  <si>
    <t>P288</t>
  </si>
  <si>
    <t xml:space="preserve">MooneyCyn_CN2006 </t>
  </si>
  <si>
    <t>36  8 24.740114</t>
  </si>
  <si>
    <t>120 52 44.001529</t>
  </si>
  <si>
    <t>P289</t>
  </si>
  <si>
    <t xml:space="preserve">Peachtree_CN2007 </t>
  </si>
  <si>
    <t>36  6 24.625825</t>
  </si>
  <si>
    <t>120 44 55.693417</t>
  </si>
  <si>
    <t>P290</t>
  </si>
  <si>
    <t xml:space="preserve">MustangRdgCN2006 </t>
  </si>
  <si>
    <t>36 10 44.170595</t>
  </si>
  <si>
    <t>120 43 41.659896</t>
  </si>
  <si>
    <t>P294</t>
  </si>
  <si>
    <t xml:space="preserve">AlcaldeHilCN2006 </t>
  </si>
  <si>
    <t>36  7 23.640829</t>
  </si>
  <si>
    <t>120 26 23.526957</t>
  </si>
  <si>
    <t>P295</t>
  </si>
  <si>
    <t xml:space="preserve">ChimneyRR_CS2004 </t>
  </si>
  <si>
    <t>35 41 49.473665</t>
  </si>
  <si>
    <t>120 50 32.535455</t>
  </si>
  <si>
    <t>P297</t>
  </si>
  <si>
    <t xml:space="preserve">SAFOD_GPS_CN2005 </t>
  </si>
  <si>
    <t>35 58 26.704530</t>
  </si>
  <si>
    <t>120 33  6.644132</t>
  </si>
  <si>
    <t>P301</t>
  </si>
  <si>
    <t xml:space="preserve">LilPanocheCN2004 </t>
  </si>
  <si>
    <t>36 48 22.637760</t>
  </si>
  <si>
    <t>120 44 34.941536</t>
  </si>
  <si>
    <t>P303</t>
  </si>
  <si>
    <t xml:space="preserve">LosBanos__CN2005 </t>
  </si>
  <si>
    <t>37  3 15.769032</t>
  </si>
  <si>
    <t>120 42 19.015666</t>
  </si>
  <si>
    <t>P310</t>
  </si>
  <si>
    <t xml:space="preserve">AlderRidgeCN2006 </t>
  </si>
  <si>
    <t>38 44  8.173878</t>
  </si>
  <si>
    <t>120 20  3.564011</t>
  </si>
  <si>
    <t>P311</t>
  </si>
  <si>
    <t xml:space="preserve">Hunchback_CS2008 </t>
  </si>
  <si>
    <t>37 10 39.214546</t>
  </si>
  <si>
    <t>118 31 11.235618</t>
  </si>
  <si>
    <t>P320</t>
  </si>
  <si>
    <t xml:space="preserve">EmandalFrmCN2008 </t>
  </si>
  <si>
    <t>39 29 34.167680</t>
  </si>
  <si>
    <t>123 11 12.377674</t>
  </si>
  <si>
    <t>P327</t>
  </si>
  <si>
    <t>P368</t>
  </si>
  <si>
    <t xml:space="preserve">grants035gor2006 </t>
  </si>
  <si>
    <t>42 30 12.677103</t>
  </si>
  <si>
    <t>123 23  0.255145</t>
  </si>
  <si>
    <t>P370</t>
  </si>
  <si>
    <t xml:space="preserve">AshlandAirOR2005 </t>
  </si>
  <si>
    <t>42 11 27.541390</t>
  </si>
  <si>
    <t>122 39 22.880698</t>
  </si>
  <si>
    <t>P380</t>
  </si>
  <si>
    <t xml:space="preserve">OITCampus_OR2005 </t>
  </si>
  <si>
    <t>42 15 34.800459</t>
  </si>
  <si>
    <t>121 46 46.855508</t>
  </si>
  <si>
    <t>P388</t>
  </si>
  <si>
    <t xml:space="preserve">Willow_SprOR2005 </t>
  </si>
  <si>
    <t>42 28  7.592513</t>
  </si>
  <si>
    <t>120 22 39.342651</t>
  </si>
  <si>
    <t>P463</t>
  </si>
  <si>
    <t xml:space="preserve">Ballarat__CS2007 </t>
  </si>
  <si>
    <t>36  1 20.862753</t>
  </si>
  <si>
    <t>117  9 52.774035</t>
  </si>
  <si>
    <t>P466</t>
  </si>
  <si>
    <t xml:space="preserve">CerroGordoCS2007 </t>
  </si>
  <si>
    <t>36 31 52.484887</t>
  </si>
  <si>
    <t>117 47 22.010519</t>
  </si>
  <si>
    <t>P467</t>
  </si>
  <si>
    <t xml:space="preserve">AlabamaHilCS2006 </t>
  </si>
  <si>
    <t>36 34 12.715096</t>
  </si>
  <si>
    <t>118  5 26.194816</t>
  </si>
  <si>
    <t>P525</t>
  </si>
  <si>
    <t xml:space="preserve">MorroCreekCS2006 </t>
  </si>
  <si>
    <t>35 25 32.758410</t>
  </si>
  <si>
    <t>120 48 29.265316</t>
  </si>
  <si>
    <t>P536</t>
  </si>
  <si>
    <t xml:space="preserve">CarrizoRanCS2006 </t>
  </si>
  <si>
    <t>35 16 47.157642</t>
  </si>
  <si>
    <t>120  1 30.028318</t>
  </si>
  <si>
    <t>P537</t>
  </si>
  <si>
    <t xml:space="preserve">CaliValleyCS2006 </t>
  </si>
  <si>
    <t>35 19  0.458902</t>
  </si>
  <si>
    <t>119 56  7.181411</t>
  </si>
  <si>
    <t>P538</t>
  </si>
  <si>
    <t xml:space="preserve">BitterWatrCS2006 </t>
  </si>
  <si>
    <t>35 32  3.017782</t>
  </si>
  <si>
    <t>120  6 44.953132</t>
  </si>
  <si>
    <t>P539</t>
  </si>
  <si>
    <t xml:space="preserve">VogelRanchCS2004 </t>
  </si>
  <si>
    <t>35 42  9.617097</t>
  </si>
  <si>
    <t>120 10 55.334457</t>
  </si>
  <si>
    <t>P541</t>
  </si>
  <si>
    <t xml:space="preserve">BlkwllFarmCS2005 </t>
  </si>
  <si>
    <t>35 41 12.224837</t>
  </si>
  <si>
    <t>120  0  2.393937</t>
  </si>
  <si>
    <t>P543</t>
  </si>
  <si>
    <t xml:space="preserve">Reward____CS2006 </t>
  </si>
  <si>
    <t>35 19  8.364141</t>
  </si>
  <si>
    <t>119 42 47.549858</t>
  </si>
  <si>
    <t>P546</t>
  </si>
  <si>
    <t xml:space="preserve">FlattopPk_CS2006 </t>
  </si>
  <si>
    <t>35 55 40.444801</t>
  </si>
  <si>
    <t>120  9 17.534935</t>
  </si>
  <si>
    <t>P547</t>
  </si>
  <si>
    <t xml:space="preserve">UticaCaltnCS2005 </t>
  </si>
  <si>
    <t>35 56  4.923186</t>
  </si>
  <si>
    <t>119 54 33.649859</t>
  </si>
  <si>
    <t>P563</t>
  </si>
  <si>
    <t xml:space="preserve">ButtonwillCS2005 </t>
  </si>
  <si>
    <t>35 25  7.199490</t>
  </si>
  <si>
    <t>119 25 16.148729</t>
  </si>
  <si>
    <t>P564</t>
  </si>
  <si>
    <t xml:space="preserve">Posocreek_CS2006 </t>
  </si>
  <si>
    <t>35 37 22.471068</t>
  </si>
  <si>
    <t>119 20 57.755965</t>
  </si>
  <si>
    <t>P567</t>
  </si>
  <si>
    <t xml:space="preserve">RioBravo__CS2005 </t>
  </si>
  <si>
    <t>35 25 15.396745</t>
  </si>
  <si>
    <t>118 45 12.828856</t>
  </si>
  <si>
    <t>P568</t>
  </si>
  <si>
    <t xml:space="preserve">AntimonyFlCS2007 </t>
  </si>
  <si>
    <t>35 15 15.495189</t>
  </si>
  <si>
    <t>118  7 35.397591</t>
  </si>
  <si>
    <t>P570</t>
  </si>
  <si>
    <t xml:space="preserve">kelsocreekCS2006 </t>
  </si>
  <si>
    <t>35 40  2.442420</t>
  </si>
  <si>
    <t>118 15 36.090229</t>
  </si>
  <si>
    <t>P580</t>
  </si>
  <si>
    <t xml:space="preserve">Straw_PeakCS2007 </t>
  </si>
  <si>
    <t>35 37 15.398695</t>
  </si>
  <si>
    <t>117 11 31.970053</t>
  </si>
  <si>
    <t>P592</t>
  </si>
  <si>
    <t xml:space="preserve">GrassVallyCS2007 </t>
  </si>
  <si>
    <t>35 14 18.774392</t>
  </si>
  <si>
    <t>117 18 11.577533</t>
  </si>
  <si>
    <t>P593</t>
  </si>
  <si>
    <t xml:space="preserve">Pyramid_PtCS2007 </t>
  </si>
  <si>
    <t>35 23 16.319764</t>
  </si>
  <si>
    <t>117 12 18.166092</t>
  </si>
  <si>
    <t>P594</t>
  </si>
  <si>
    <t xml:space="preserve">CrowCanyonCS2005 </t>
  </si>
  <si>
    <t>35 53 48.147958</t>
  </si>
  <si>
    <t>117 23 24.430166</t>
  </si>
  <si>
    <t>P595</t>
  </si>
  <si>
    <t xml:space="preserve">SearlesValCS2005 </t>
  </si>
  <si>
    <t>35 41 51.202997</t>
  </si>
  <si>
    <t>117 24 10.160313</t>
  </si>
  <si>
    <t>P611</t>
  </si>
  <si>
    <t xml:space="preserve">RainboWellCS2006 </t>
  </si>
  <si>
    <t>35 12 17.171493</t>
  </si>
  <si>
    <t>115 38 59.273204</t>
  </si>
  <si>
    <t>P615</t>
  </si>
  <si>
    <t xml:space="preserve">PaintdRcksCS2006 </t>
  </si>
  <si>
    <t>35 12 16.579908</t>
  </si>
  <si>
    <t>116 45 46.425600</t>
  </si>
  <si>
    <t>P616</t>
  </si>
  <si>
    <t xml:space="preserve">Red_ButtesCS2007 </t>
  </si>
  <si>
    <t>35 25 28.418106</t>
  </si>
  <si>
    <t>117 53 35.949541</t>
  </si>
  <si>
    <t>P620</t>
  </si>
  <si>
    <t xml:space="preserve">AlexnderhlCS2008 </t>
  </si>
  <si>
    <t>35 47  7.297622</t>
  </si>
  <si>
    <t>116  8 41.663419</t>
  </si>
  <si>
    <t>P622</t>
  </si>
  <si>
    <t xml:space="preserve">RoundVallyCS2005 </t>
  </si>
  <si>
    <t>35  9 46.755894</t>
  </si>
  <si>
    <t>115 21 57.064057</t>
  </si>
  <si>
    <t>P627</t>
  </si>
  <si>
    <t xml:space="preserve">QueenVallyNV2006 </t>
  </si>
  <si>
    <t>37 58 23.151041</t>
  </si>
  <si>
    <t>118 22 42.638225</t>
  </si>
  <si>
    <t>P629</t>
  </si>
  <si>
    <t xml:space="preserve">MtTom_LookCS2008 </t>
  </si>
  <si>
    <t>37 22 33.107843</t>
  </si>
  <si>
    <t>119 10 45.691753</t>
  </si>
  <si>
    <t>P641</t>
  </si>
  <si>
    <t xml:space="preserve">SagehenMdwCS2008 </t>
  </si>
  <si>
    <t>37 52 41.469577</t>
  </si>
  <si>
    <t>118 51  6.859675</t>
  </si>
  <si>
    <t>P644</t>
  </si>
  <si>
    <t xml:space="preserve">WheelrRidgCS2007 </t>
  </si>
  <si>
    <t>37 29 43.399260</t>
  </si>
  <si>
    <t>118 41  3.799629</t>
  </si>
  <si>
    <t>P646</t>
  </si>
  <si>
    <t>P650</t>
  </si>
  <si>
    <t xml:space="preserve">AntelopeMtCS2006 </t>
  </si>
  <si>
    <t>37 53 28.583101</t>
  </si>
  <si>
    <t>118 33 17.591011</t>
  </si>
  <si>
    <t>P652</t>
  </si>
  <si>
    <t xml:space="preserve">BarcroftObCS2007 </t>
  </si>
  <si>
    <t>37 35 20.955589</t>
  </si>
  <si>
    <t>118 14 18.375326</t>
  </si>
  <si>
    <t>P653</t>
  </si>
  <si>
    <t xml:space="preserve">BlindSprinCS2006 </t>
  </si>
  <si>
    <t>37 44 14.986391</t>
  </si>
  <si>
    <t>118 28 17.925740</t>
  </si>
  <si>
    <t>P654</t>
  </si>
  <si>
    <t xml:space="preserve">ConwayRoadCS2008 </t>
  </si>
  <si>
    <t>38  3 28.553158</t>
  </si>
  <si>
    <t>119  9  0.631271</t>
  </si>
  <si>
    <t>P655</t>
  </si>
  <si>
    <t xml:space="preserve">EveritHillCN2006 </t>
  </si>
  <si>
    <t>41 17 40.136849</t>
  </si>
  <si>
    <t>122 12 22.704447</t>
  </si>
  <si>
    <t>P657</t>
  </si>
  <si>
    <t xml:space="preserve">SHWestSideCN2007 </t>
  </si>
  <si>
    <t>41 22 52.449173</t>
  </si>
  <si>
    <t>122 17 37.799117</t>
  </si>
  <si>
    <t>P664</t>
  </si>
  <si>
    <t xml:space="preserve">LVMtHelen_CN2007 </t>
  </si>
  <si>
    <t>40 28 23.493862</t>
  </si>
  <si>
    <t>121 29 45.204194</t>
  </si>
  <si>
    <t>P665</t>
  </si>
  <si>
    <t xml:space="preserve">LVLoDimondCN2007 </t>
  </si>
  <si>
    <t>40 27 22.049439</t>
  </si>
  <si>
    <t>121 31 32.663211</t>
  </si>
  <si>
    <t>P666</t>
  </si>
  <si>
    <t xml:space="preserve">LVBumpass_CN2007 </t>
  </si>
  <si>
    <t>40 27 55.232558</t>
  </si>
  <si>
    <t>121 30 52.180642</t>
  </si>
  <si>
    <t>P667</t>
  </si>
  <si>
    <t xml:space="preserve">LVWhite___CN2007 </t>
  </si>
  <si>
    <t>40 27 56.964859</t>
  </si>
  <si>
    <t>121 28  2.732976</t>
  </si>
  <si>
    <t>P668</t>
  </si>
  <si>
    <t xml:space="preserve">LVHatLake_CN2007 </t>
  </si>
  <si>
    <t>40 30 32.365400</t>
  </si>
  <si>
    <t>121 27 47.024513</t>
  </si>
  <si>
    <t>P671</t>
  </si>
  <si>
    <t xml:space="preserve">SiffordMtnCN2008 </t>
  </si>
  <si>
    <t>40 24 32.896601</t>
  </si>
  <si>
    <t>121 25 41.497519</t>
  </si>
  <si>
    <t>P727</t>
  </si>
  <si>
    <t xml:space="preserve">CoyoteWarpCS2007 </t>
  </si>
  <si>
    <t>37 16 24.871246</t>
  </si>
  <si>
    <t>118 28  0.332581</t>
  </si>
  <si>
    <t>P733</t>
  </si>
  <si>
    <t xml:space="preserve">GoldBeach_OR2008 </t>
  </si>
  <si>
    <t>42 26 31.246636</t>
  </si>
  <si>
    <t>124 24 47.811026</t>
  </si>
  <si>
    <t>P809</t>
  </si>
  <si>
    <t xml:space="preserve">Delano_PlrCA2013 </t>
  </si>
  <si>
    <t>35 44 38.028108</t>
  </si>
  <si>
    <t>119 14 12.268134</t>
  </si>
  <si>
    <t>P810</t>
  </si>
  <si>
    <t xml:space="preserve">Delano_SBMCA2013 </t>
  </si>
  <si>
    <t>35 44 38.235292</t>
  </si>
  <si>
    <t>119 14 12.135656</t>
  </si>
  <si>
    <t>P811</t>
  </si>
  <si>
    <t xml:space="preserve">CalCityPlrCA2013 </t>
  </si>
  <si>
    <t>35  9  8.743019</t>
  </si>
  <si>
    <t>118  0 59.733699</t>
  </si>
  <si>
    <t>P812</t>
  </si>
  <si>
    <t xml:space="preserve">CalCitySBMCA2013 </t>
  </si>
  <si>
    <t>35  9  8.986405</t>
  </si>
  <si>
    <t>118  0 59.475025</t>
  </si>
  <si>
    <t>RAMT</t>
  </si>
  <si>
    <t xml:space="preserve">RAMT_SCGN_CS2000 </t>
  </si>
  <si>
    <t>35 20 19.361444</t>
  </si>
  <si>
    <t>117 41  0.012156</t>
  </si>
  <si>
    <t>S300</t>
  </si>
  <si>
    <t xml:space="preserve">S300_BARD_CN1998 </t>
  </si>
  <si>
    <t>37 39 59.416218</t>
  </si>
  <si>
    <t>121 33 29.716444</t>
  </si>
  <si>
    <t>SHOS</t>
  </si>
  <si>
    <t xml:space="preserve">SHOS_BRGN_CS1999 </t>
  </si>
  <si>
    <t>35 58 16.829369</t>
  </si>
  <si>
    <t>116 17 56.296744</t>
  </si>
  <si>
    <t>THCP</t>
  </si>
  <si>
    <t xml:space="preserve">TCHP_SCGN_CS2000 </t>
  </si>
  <si>
    <t>35  9 29.447106</t>
  </si>
  <si>
    <t>118 24 52.410504</t>
  </si>
  <si>
    <t>TONO</t>
  </si>
  <si>
    <t xml:space="preserve">TONO_BRGN_NV1999 </t>
  </si>
  <si>
    <t>38  5 49.883315</t>
  </si>
  <si>
    <t>117 11  2.496748</t>
  </si>
  <si>
    <t>VCVL</t>
  </si>
  <si>
    <t xml:space="preserve">Vacaville_CA2012 </t>
  </si>
  <si>
    <t>38 23 40.299181</t>
  </si>
  <si>
    <t>121 56 48.934427</t>
  </si>
  <si>
    <t>WIN2</t>
  </si>
  <si>
    <t xml:space="preserve">WIN2_BARD_CN2008 </t>
  </si>
  <si>
    <t>37 39  9.538419</t>
  </si>
  <si>
    <t>122  8 26.215705</t>
  </si>
  <si>
    <t>Acronyms</t>
  </si>
  <si>
    <t>OCRTN:Orange County Real Time Network</t>
  </si>
  <si>
    <t>SDCRTN: San Diego County Real Time Network</t>
  </si>
  <si>
    <t>SOPAC: Scripps Orbit and Permanent Array Center</t>
  </si>
  <si>
    <t>USGS: US Geological Survey, Pasadena Office</t>
  </si>
  <si>
    <t>USGS MP: US Geological Survey, Menlo Park</t>
  </si>
  <si>
    <t>BARD: Bay Area Regional Deformation Array</t>
  </si>
  <si>
    <t>CSRC: California Spatial Reference Center</t>
  </si>
  <si>
    <t>PchTreRch1CA2016</t>
  </si>
  <si>
    <t>PeachTreRch2CA2016</t>
  </si>
  <si>
    <t>SHAshCreekCN2007</t>
  </si>
  <si>
    <t>FossilTiltCS2006</t>
  </si>
  <si>
    <t>McGeeMountCS2006</t>
  </si>
  <si>
    <t>Dinsmore__CN2008</t>
  </si>
  <si>
    <t>SierraArmyCN2008</t>
  </si>
  <si>
    <t>SilurianHiCS2008</t>
  </si>
  <si>
    <t>SOPAC Topcon ID SIO GAP*</t>
  </si>
  <si>
    <t>35 31 33.399332</t>
  </si>
  <si>
    <t>116 7 18.441813</t>
  </si>
  <si>
    <t>37 35 28.907906</t>
  </si>
  <si>
    <t>118 48 59.962287</t>
  </si>
  <si>
    <t>122 4 3.585302</t>
  </si>
  <si>
    <t>40 17 20.032481</t>
  </si>
  <si>
    <t>120 4 38.0962250</t>
  </si>
  <si>
    <t>40 28 43.887027</t>
  </si>
  <si>
    <t>123 34 22.977662</t>
  </si>
  <si>
    <t>37 40 37.312393</t>
  </si>
  <si>
    <t>118 49 11.904197</t>
  </si>
  <si>
    <t>ANA1_RTCM3</t>
  </si>
  <si>
    <t>BBDM_RTCM3</t>
  </si>
  <si>
    <t>BBRY_RTCM3</t>
  </si>
  <si>
    <t>BEMT_RTCM3</t>
  </si>
  <si>
    <t>BKMS_RTCM3</t>
  </si>
  <si>
    <t>BMHL_RTCM3</t>
  </si>
  <si>
    <t>CASE_RTCM3</t>
  </si>
  <si>
    <t>CAT3_RTCM3</t>
  </si>
  <si>
    <t>CDMT_RTCM3</t>
  </si>
  <si>
    <t>COPR_RTCM3</t>
  </si>
  <si>
    <t>CPBN_RTCM3</t>
  </si>
  <si>
    <t>CRU1_RTCM3</t>
  </si>
  <si>
    <t>CSCI_RTCM3</t>
  </si>
  <si>
    <t>CSST_RTCM3</t>
  </si>
  <si>
    <t>ECFS_RTCM3</t>
  </si>
  <si>
    <t>FMVT_RTCM3</t>
  </si>
  <si>
    <t>GMRC_RTCM3</t>
  </si>
  <si>
    <t>HCMN_RTCM3</t>
  </si>
  <si>
    <t>HVYS_RTCM3</t>
  </si>
  <si>
    <t>I40A_RTCM3</t>
  </si>
  <si>
    <t>LDES_RTCM3</t>
  </si>
  <si>
    <t>LDSW_RTCM3</t>
  </si>
  <si>
    <t>LFRS_RTCM3</t>
  </si>
  <si>
    <t>LNMT_RTCM3</t>
  </si>
  <si>
    <t>MIG1_RTCM3</t>
  </si>
  <si>
    <t>MPWD_RTCM3</t>
  </si>
  <si>
    <t>NDAP_RTCM3</t>
  </si>
  <si>
    <t>NHRG_RTCM3</t>
  </si>
  <si>
    <t>ORMT_RTCM3</t>
  </si>
  <si>
    <t>OVLS_RTCM3</t>
  </si>
  <si>
    <t>P010_RTCM3</t>
  </si>
  <si>
    <t>P477_RTCM3</t>
  </si>
  <si>
    <t>P485_RTCM3</t>
  </si>
  <si>
    <t>P490_RTCM3</t>
  </si>
  <si>
    <t>P495_RTCM3</t>
  </si>
  <si>
    <t>P504_RTCM3</t>
  </si>
  <si>
    <t>P511_RTCM3</t>
  </si>
  <si>
    <t>P514_RTCM3</t>
  </si>
  <si>
    <t>P515_RTCM3</t>
  </si>
  <si>
    <t>P516_RTCM3</t>
  </si>
  <si>
    <t>P518_RTCM3</t>
  </si>
  <si>
    <t>P519_RTCM3</t>
  </si>
  <si>
    <t>P520_RTCM3</t>
  </si>
  <si>
    <t>P521_RTCM3</t>
  </si>
  <si>
    <t>P548_RTCM3</t>
  </si>
  <si>
    <t>P551_RTCM3</t>
  </si>
  <si>
    <t>P553_RTCM3</t>
  </si>
  <si>
    <t>P554_RTCM3</t>
  </si>
  <si>
    <t>P556_RTCM3</t>
  </si>
  <si>
    <t>P557_RTCM3</t>
  </si>
  <si>
    <t>P560_RTCM3</t>
  </si>
  <si>
    <t>P577_RTCM3</t>
  </si>
  <si>
    <t>P579_RTCM3</t>
  </si>
  <si>
    <t>P581_RTCM3</t>
  </si>
  <si>
    <t>P582_RTCM3</t>
  </si>
  <si>
    <t>P583_RTCM3</t>
  </si>
  <si>
    <t>P584_RTCM3</t>
  </si>
  <si>
    <t>P589_RTCM3</t>
  </si>
  <si>
    <t>P598_RTCM3</t>
  </si>
  <si>
    <t>P604_RTCM3</t>
  </si>
  <si>
    <t>P606_RTCM3</t>
  </si>
  <si>
    <t>P607_RTCM3</t>
  </si>
  <si>
    <t>P608_RTCM3</t>
  </si>
  <si>
    <t>P612_RTCM3</t>
  </si>
  <si>
    <t>P613_RTCM3</t>
  </si>
  <si>
    <t>P614_RTCM3</t>
  </si>
  <si>
    <t>P740_RTCM3</t>
  </si>
  <si>
    <t>P741_RTCM3</t>
  </si>
  <si>
    <t>P796_RTCM3</t>
  </si>
  <si>
    <t>P799_RTCM3</t>
  </si>
  <si>
    <t>P800_RTCM3</t>
  </si>
  <si>
    <t>PBPP_RTCM3</t>
  </si>
  <si>
    <t>PKRD_RTCM3</t>
  </si>
  <si>
    <t>PVRS_RTCM3</t>
  </si>
  <si>
    <t>RCA2_RTCM3</t>
  </si>
  <si>
    <t>RDMT_RTCM3</t>
  </si>
  <si>
    <t>RSTP_RTCM3</t>
  </si>
  <si>
    <t>RSVY_RTCM3</t>
  </si>
  <si>
    <t>SCIA_RTCM3</t>
  </si>
  <si>
    <t>SDHL_RTCM3</t>
  </si>
  <si>
    <t>SOMT_RTCM3</t>
  </si>
  <si>
    <t>SPMS_RTCM3</t>
  </si>
  <si>
    <t>SRS1_RTCM3</t>
  </si>
  <si>
    <t>VIMT_RTCM3</t>
  </si>
  <si>
    <t>WKPK_RTCM3</t>
  </si>
  <si>
    <t>WOMT_RTCM3</t>
  </si>
  <si>
    <t>P487_RTCM3</t>
  </si>
  <si>
    <t>BEPK_RTCM3</t>
  </si>
  <si>
    <t>BKAP_RTCM3</t>
  </si>
  <si>
    <t>BVPP_RTCM3</t>
  </si>
  <si>
    <t>CCCC_RTCM3</t>
  </si>
  <si>
    <t>DIXN_RTCM3</t>
  </si>
  <si>
    <t>GR8R_RTCM3</t>
  </si>
  <si>
    <t>ISLK_RTCM3</t>
  </si>
  <si>
    <t>MDMT_RTCM3</t>
  </si>
  <si>
    <t>MUSB_RTCM3</t>
  </si>
  <si>
    <t>P143_RTCM3</t>
  </si>
  <si>
    <t>P146_RTCM3</t>
  </si>
  <si>
    <t>P180_RTCM3</t>
  </si>
  <si>
    <t>P231_RTCM3</t>
  </si>
  <si>
    <t>P232_RTCM3</t>
  </si>
  <si>
    <t>P235_RTCM3</t>
  </si>
  <si>
    <t>P238_RTCM3</t>
  </si>
  <si>
    <t>P250_RTCM3</t>
  </si>
  <si>
    <t>P258_RTCM3</t>
  </si>
  <si>
    <t>P263_RTCM3</t>
  </si>
  <si>
    <t>P278_RTCM3</t>
  </si>
  <si>
    <t>P285_RTCM3</t>
  </si>
  <si>
    <t>P334_RTCM3</t>
  </si>
  <si>
    <t>P462_RTCM3</t>
  </si>
  <si>
    <t>P532_RTCM3</t>
  </si>
  <si>
    <t>P540_RTCM3</t>
  </si>
  <si>
    <t>P591_RTCM3</t>
  </si>
  <si>
    <t>P619_RTCM3</t>
  </si>
  <si>
    <t>P621_RTCM3</t>
  </si>
  <si>
    <t>P632_RTCM3</t>
  </si>
  <si>
    <t>P633_RTCM3</t>
  </si>
  <si>
    <t>P634_RTCM3</t>
  </si>
  <si>
    <t>P636_RTCM3</t>
  </si>
  <si>
    <t>P637_RTCM3</t>
  </si>
  <si>
    <t>P639_RTCM3</t>
  </si>
  <si>
    <t>P640_RTCM3</t>
  </si>
  <si>
    <t>P642_RTCM3</t>
  </si>
  <si>
    <t>P647_RTCM3</t>
  </si>
  <si>
    <t>P648_RTCM3</t>
  </si>
  <si>
    <t>P649_RTCM3</t>
  </si>
  <si>
    <t>P660_RTCM3</t>
  </si>
  <si>
    <t>PEA1_RTCM3</t>
  </si>
  <si>
    <t>PEA2_RTCM3</t>
  </si>
  <si>
    <t>P006_RTCM3</t>
  </si>
  <si>
    <t>P067_RTCM3</t>
  </si>
  <si>
    <t>P091_RTCM3</t>
  </si>
  <si>
    <t>P093_RTCM3</t>
  </si>
  <si>
    <t>P133_RTCM3</t>
  </si>
  <si>
    <t>P134_RTCM3</t>
  </si>
  <si>
    <t>P139_RTCM3</t>
  </si>
  <si>
    <t>P141_RTCM3</t>
  </si>
  <si>
    <t>P142_RTCM3</t>
  </si>
  <si>
    <t>P150_RTCM3</t>
  </si>
  <si>
    <t>P151_RTCM3</t>
  </si>
  <si>
    <t>P173_RTCM3</t>
  </si>
  <si>
    <t>P175_RTCM3</t>
  </si>
  <si>
    <t>P179_RTCM3</t>
  </si>
  <si>
    <t>P191_RTCM3</t>
  </si>
  <si>
    <t>P193_RTCM3</t>
  </si>
  <si>
    <t>P194_RTCM3</t>
  </si>
  <si>
    <t>P200_RTCM3</t>
  </si>
  <si>
    <t>P202_RTCM3</t>
  </si>
  <si>
    <t>P204_RTCM3</t>
  </si>
  <si>
    <t>P208_RTCM3</t>
  </si>
  <si>
    <t>P210_RTCM3</t>
  </si>
  <si>
    <t>P211_RTCM3</t>
  </si>
  <si>
    <t>P214_RTCM3</t>
  </si>
  <si>
    <t>P216_RTCM3</t>
  </si>
  <si>
    <t>P219_RTCM3</t>
  </si>
  <si>
    <t>P233_RTCM3</t>
  </si>
  <si>
    <t>P234_RTCM3</t>
  </si>
  <si>
    <t>P237_RTCM3</t>
  </si>
  <si>
    <t>P239_RTCM3</t>
  </si>
  <si>
    <t>P241_RTCM3</t>
  </si>
  <si>
    <t>P243_RTCM3</t>
  </si>
  <si>
    <t>P245_RTCM3</t>
  </si>
  <si>
    <t>P247_RTCM3</t>
  </si>
  <si>
    <t>P251_RTCM3</t>
  </si>
  <si>
    <t>P253_RTCM3</t>
  </si>
  <si>
    <t>P255_RTCM3</t>
  </si>
  <si>
    <t>P259_RTCM3</t>
  </si>
  <si>
    <t>P261_RTCM3</t>
  </si>
  <si>
    <t>P264_RTCM3</t>
  </si>
  <si>
    <t>P266_RTCM3</t>
  </si>
  <si>
    <t>P267_RTCM3</t>
  </si>
  <si>
    <t>P271_RTCM3</t>
  </si>
  <si>
    <t>P279_RTCM3</t>
  </si>
  <si>
    <t>P280_RTCM3</t>
  </si>
  <si>
    <t>P282_RTCM3</t>
  </si>
  <si>
    <t>P284_RTCM3</t>
  </si>
  <si>
    <t>P288_RTCM3</t>
  </si>
  <si>
    <t>P289_RTCM3</t>
  </si>
  <si>
    <t>P290_RTCM3</t>
  </si>
  <si>
    <t>P294_RTCM3</t>
  </si>
  <si>
    <t>P295_RTCM3</t>
  </si>
  <si>
    <t>P297_RTCM3</t>
  </si>
  <si>
    <t>P301_RTCM3</t>
  </si>
  <si>
    <t>P303_RTCM3</t>
  </si>
  <si>
    <t>P310_RTCM3</t>
  </si>
  <si>
    <t>P311_RTCM3</t>
  </si>
  <si>
    <t>P320_RTCM3</t>
  </si>
  <si>
    <t>P327_RTCM3</t>
  </si>
  <si>
    <t>P368_RTCM3</t>
  </si>
  <si>
    <t>P370_RTCM3</t>
  </si>
  <si>
    <t>P380_RTCM3</t>
  </si>
  <si>
    <t>P388_RTCM3</t>
  </si>
  <si>
    <t>P463_RTCM3</t>
  </si>
  <si>
    <t>P466_RTCM3</t>
  </si>
  <si>
    <t>P467_RTCM3</t>
  </si>
  <si>
    <t>P525_RTCM3</t>
  </si>
  <si>
    <t>P536_RTCM3</t>
  </si>
  <si>
    <t>P537_RTCM3</t>
  </si>
  <si>
    <t>P538_RTCM3</t>
  </si>
  <si>
    <t>P539_RTCM3</t>
  </si>
  <si>
    <t>P541_RTCM3</t>
  </si>
  <si>
    <t>P543_RTCM3</t>
  </si>
  <si>
    <t>P546_RTCM3</t>
  </si>
  <si>
    <t>P547_RTCM3</t>
  </si>
  <si>
    <t>P563_RTCM3</t>
  </si>
  <si>
    <t>P564_RTCM3</t>
  </si>
  <si>
    <t>P567_RTCM3</t>
  </si>
  <si>
    <t>P568_RTCM3</t>
  </si>
  <si>
    <t>P570_RTCM3</t>
  </si>
  <si>
    <t>P580_RTCM3</t>
  </si>
  <si>
    <t>P592_RTCM3</t>
  </si>
  <si>
    <t>P593_RTCM3</t>
  </si>
  <si>
    <t>P594_RTCM3</t>
  </si>
  <si>
    <t>P595_RTCM3</t>
  </si>
  <si>
    <t>P611_RTCM3</t>
  </si>
  <si>
    <t>P615_RTCM3</t>
  </si>
  <si>
    <t>P616_RTCM3</t>
  </si>
  <si>
    <t>P620_RTCM3</t>
  </si>
  <si>
    <t>P622_RTCM3</t>
  </si>
  <si>
    <t>P627_RTCM3</t>
  </si>
  <si>
    <t>P629_RTCM3</t>
  </si>
  <si>
    <t>P641_RTCM3</t>
  </si>
  <si>
    <t>P644_RTCM3</t>
  </si>
  <si>
    <t>P646_RTCM3</t>
  </si>
  <si>
    <t>P650_RTCM3</t>
  </si>
  <si>
    <t>P652_RTCM3</t>
  </si>
  <si>
    <t>P653_RTCM3</t>
  </si>
  <si>
    <t>P654_RTCM3</t>
  </si>
  <si>
    <t>P655_RTCM3</t>
  </si>
  <si>
    <t>P657_RTCM3</t>
  </si>
  <si>
    <t>P664_RTCM3</t>
  </si>
  <si>
    <t>P665_RTCM3</t>
  </si>
  <si>
    <t>P666_RTCM3</t>
  </si>
  <si>
    <t>P667_RTCM3</t>
  </si>
  <si>
    <t>P668_RTCM3</t>
  </si>
  <si>
    <t>P671_RTCM3</t>
  </si>
  <si>
    <t>P727_RTCM3</t>
  </si>
  <si>
    <t>P733_RTCM3</t>
  </si>
  <si>
    <t>P809_RTCM3</t>
  </si>
  <si>
    <t>P810_RTCM3</t>
  </si>
  <si>
    <t>P811_RTCM3</t>
  </si>
  <si>
    <t>P812_RTCM3</t>
  </si>
  <si>
    <t>RAMT_RTCM3</t>
  </si>
  <si>
    <t>S300_RTCM3</t>
  </si>
  <si>
    <t>SHOS_RTCM3</t>
  </si>
  <si>
    <t>THCP_RTCM3</t>
  </si>
  <si>
    <t>TONO_RTCM3</t>
  </si>
  <si>
    <t>VCVL_RTCM3</t>
  </si>
  <si>
    <t>WIN2_RTCM3</t>
  </si>
  <si>
    <t>EWPP_RTCM3</t>
  </si>
  <si>
    <t>GNPS_RTCM3</t>
  </si>
  <si>
    <t>HNPS_RTCM3</t>
  </si>
  <si>
    <t>IMPS_RTCM3</t>
  </si>
  <si>
    <t>MAT2_RTCM3</t>
  </si>
  <si>
    <t>PPBF_RTCM3</t>
  </si>
  <si>
    <t>MLFP_RTCM3</t>
  </si>
  <si>
    <t>BLSA_RTCM3</t>
  </si>
  <si>
    <t>SBCC_RTCM3</t>
  </si>
  <si>
    <t>SACY_RTCM3</t>
  </si>
  <si>
    <t>MJPK_RTCM3</t>
  </si>
  <si>
    <t>CAT2_RTCM3</t>
  </si>
  <si>
    <t>FVPK_RTCM3</t>
  </si>
  <si>
    <t>OEOC_RTCM3</t>
  </si>
  <si>
    <t>DESC_RTCM3</t>
  </si>
  <si>
    <t>DHLG_RTCM3</t>
  </si>
  <si>
    <t>DSME_RTCM3</t>
  </si>
  <si>
    <t>GLRS_RTCM3</t>
  </si>
  <si>
    <t>GMPK_RTCM3</t>
  </si>
  <si>
    <t>JAS1_RTCM3</t>
  </si>
  <si>
    <t>KYVW_RTCM3</t>
  </si>
  <si>
    <t>MONP_RTCM3</t>
  </si>
  <si>
    <t>MVFD_RTCM3</t>
  </si>
  <si>
    <t>NSSS_RTCM3</t>
  </si>
  <si>
    <t>P066_RTCM3</t>
  </si>
  <si>
    <t>P472_RTCM3</t>
  </si>
  <si>
    <t>P473_RTCM3</t>
  </si>
  <si>
    <t>P474_RTCM3</t>
  </si>
  <si>
    <t>P478_RTCM3</t>
  </si>
  <si>
    <t>P480_RTCM3</t>
  </si>
  <si>
    <t>P482_RTCM3</t>
  </si>
  <si>
    <t>P483_RTCM3</t>
  </si>
  <si>
    <t>P484_RTCM3</t>
  </si>
  <si>
    <t>P486_RTCM3</t>
  </si>
  <si>
    <t>P494_RTCM3</t>
  </si>
  <si>
    <t>P506_RTCM3</t>
  </si>
  <si>
    <t>PIN1_RTCM3</t>
  </si>
  <si>
    <t>PIN2_RTCM3</t>
  </si>
  <si>
    <t>PMOB_RTCM3</t>
  </si>
  <si>
    <t>POTR_RTCM3</t>
  </si>
  <si>
    <t>RAAP_RTCM3</t>
  </si>
  <si>
    <t>SCIP_RTCM3</t>
  </si>
  <si>
    <t>SIO5_RTCM3</t>
  </si>
  <si>
    <t>SLMS_RTCM3</t>
  </si>
  <si>
    <t>NTRIP IP</t>
  </si>
  <si>
    <t>132.239.154.80</t>
  </si>
  <si>
    <t>NTRIP Port</t>
  </si>
  <si>
    <t>NTRIP Mountpoint</t>
  </si>
  <si>
    <t>132.239.152.175</t>
  </si>
  <si>
    <t>507/GM/AM</t>
  </si>
  <si>
    <t>GM/A</t>
  </si>
  <si>
    <t>513/GM/AM</t>
  </si>
  <si>
    <t>501/GM/AM</t>
  </si>
  <si>
    <t>506/GM/AM</t>
  </si>
  <si>
    <t>503/GM/AM</t>
  </si>
  <si>
    <t>502/GM/AM</t>
  </si>
  <si>
    <t>GM - Geodetic Module</t>
  </si>
  <si>
    <t>A - MEMS Accelerometer</t>
  </si>
  <si>
    <t xml:space="preserve">M - MEMS Met </t>
  </si>
  <si>
    <t>SIO GAP (column C)</t>
  </si>
  <si>
    <t>P094</t>
  </si>
  <si>
    <t>P195</t>
  </si>
  <si>
    <t>P273</t>
  </si>
  <si>
    <t>P283</t>
  </si>
  <si>
    <t>P287</t>
  </si>
  <si>
    <t>P307</t>
  </si>
  <si>
    <t>P465</t>
  </si>
  <si>
    <t>P596</t>
  </si>
  <si>
    <t>P617</t>
  </si>
  <si>
    <t>P092</t>
  </si>
  <si>
    <t>P172</t>
  </si>
  <si>
    <t>P275</t>
  </si>
  <si>
    <t>P286</t>
  </si>
  <si>
    <t>P464</t>
  </si>
  <si>
    <t>P512</t>
  </si>
  <si>
    <t>P531</t>
  </si>
  <si>
    <t>P572</t>
  </si>
  <si>
    <t>P578</t>
  </si>
  <si>
    <t>P787</t>
  </si>
  <si>
    <t>EBMUD</t>
  </si>
  <si>
    <t>CMNC</t>
  </si>
  <si>
    <t>CMNC_RTCM3</t>
  </si>
  <si>
    <t>EBMD: East Bay Municipal Utility District</t>
  </si>
  <si>
    <t xml:space="preserve">38 12 22.833282  </t>
  </si>
  <si>
    <t xml:space="preserve">120 59 58.127316    </t>
  </si>
  <si>
    <t>Bolsa Chica Channel</t>
  </si>
  <si>
    <t>Orange Emergency Ops Center</t>
  </si>
  <si>
    <t>Santa Ana Corp. Yard</t>
  </si>
  <si>
    <t>Descanso Detention</t>
  </si>
  <si>
    <t>Dana Seguin Memorial Encinitas</t>
  </si>
  <si>
    <t>Naval Space Surveillance Station</t>
  </si>
  <si>
    <t>Palomar Observatory</t>
  </si>
  <si>
    <t>San Clemente Island Peak</t>
  </si>
  <si>
    <t>Scripps 5 - Mt. Soledad</t>
  </si>
  <si>
    <t>Montezuma Valley Fire Dept.</t>
  </si>
  <si>
    <t>Camanche Reservoir 2</t>
  </si>
  <si>
    <t>P092_RTCM3</t>
  </si>
  <si>
    <t>P094_RTCM3</t>
  </si>
  <si>
    <t>P172_RTCM3</t>
  </si>
  <si>
    <t>P195_RTCM3</t>
  </si>
  <si>
    <t>P273_RTCM3</t>
  </si>
  <si>
    <t>P275_RTCM3</t>
  </si>
  <si>
    <t>P283_RTCM3</t>
  </si>
  <si>
    <t>P286_RTCM3</t>
  </si>
  <si>
    <t>P287_RTCM3</t>
  </si>
  <si>
    <t>P307_RTCM3</t>
  </si>
  <si>
    <t>P464_RTCM3</t>
  </si>
  <si>
    <t>P465_RTCM3</t>
  </si>
  <si>
    <t>P512_RTCM3</t>
  </si>
  <si>
    <t>P531_RTCM3</t>
  </si>
  <si>
    <t>P572_RTCM3</t>
  </si>
  <si>
    <t>P578_RTCM3</t>
  </si>
  <si>
    <t>P596_RTCM3</t>
  </si>
  <si>
    <t>P617_RTCM3</t>
  </si>
  <si>
    <t>P787_RTCM3</t>
  </si>
  <si>
    <t xml:space="preserve">White__TopCS2006 </t>
  </si>
  <si>
    <t xml:space="preserve">LastChanceCS2006 </t>
  </si>
  <si>
    <t xml:space="preserve">PostRanch_CN2008 </t>
  </si>
  <si>
    <t xml:space="preserve">WineCreek_CN2007 </t>
  </si>
  <si>
    <t xml:space="preserve">Kettleman_CN2005 </t>
  </si>
  <si>
    <t xml:space="preserve">KenefikRchCN2006 </t>
  </si>
  <si>
    <t xml:space="preserve">StonCorralCN2004 </t>
  </si>
  <si>
    <t xml:space="preserve">BabiesGch_CN2007 </t>
  </si>
  <si>
    <t xml:space="preserve">EmeryRanchCN2005 </t>
  </si>
  <si>
    <t xml:space="preserve">MaderaDOT_CN2005 </t>
  </si>
  <si>
    <t xml:space="preserve">PanamintVQCS2006 </t>
  </si>
  <si>
    <t xml:space="preserve">HorseshoeMCS2007 </t>
  </si>
  <si>
    <t xml:space="preserve">YosWawona_CN2008 </t>
  </si>
  <si>
    <t xml:space="preserve">ShadequartCS2006 </t>
  </si>
  <si>
    <t xml:space="preserve">DavisBenchCS2008 </t>
  </si>
  <si>
    <t xml:space="preserve">QueenShebaCS2007 </t>
  </si>
  <si>
    <t xml:space="preserve">TiefortMtsCS2006 </t>
  </si>
  <si>
    <t xml:space="preserve">SJGrad058gCN2008 </t>
  </si>
  <si>
    <t xml:space="preserve">Hog_CanyonCS2007 </t>
  </si>
  <si>
    <t>36 48 15.086574</t>
  </si>
  <si>
    <t>37 12 2.995779</t>
  </si>
  <si>
    <t>36 13 41.064341</t>
  </si>
  <si>
    <t>38 39 52.788716</t>
  </si>
  <si>
    <t>38 6 56.913378</t>
  </si>
  <si>
    <t>38 19 17.493083</t>
  </si>
  <si>
    <t>35 48 24.001575</t>
  </si>
  <si>
    <t>36 30 57.261206</t>
  </si>
  <si>
    <t>36 1 29.401705</t>
  </si>
  <si>
    <t>36 56 50.161909</t>
  </si>
  <si>
    <t>36 9 32.552614</t>
  </si>
  <si>
    <t>36 28 0.5906</t>
  </si>
  <si>
    <t>37 33 45.475015</t>
  </si>
  <si>
    <t>35 47 33.679348</t>
  </si>
  <si>
    <t>36 35 7.846158</t>
  </si>
  <si>
    <t>35 41 39.584365</t>
  </si>
  <si>
    <t>35 59 53.425765</t>
  </si>
  <si>
    <t>35 19 14.301769</t>
  </si>
  <si>
    <t>36 47 58.108257</t>
  </si>
  <si>
    <t>117 24 24.438391</t>
  </si>
  <si>
    <t>117 42 15.049306</t>
  </si>
  <si>
    <t>121 46 2.037728</t>
  </si>
  <si>
    <t>122 57 33.460276</t>
  </si>
  <si>
    <t>121 23 17.030432</t>
  </si>
  <si>
    <t>121 12 52.460844</t>
  </si>
  <si>
    <t>120 17 6.873905</t>
  </si>
  <si>
    <t>120 51 10.952933</t>
  </si>
  <si>
    <t>120 3 28.462737</t>
  </si>
  <si>
    <t>117 24 35.953024</t>
  </si>
  <si>
    <t>118 7 56.711221</t>
  </si>
  <si>
    <t>119 41 39.959631</t>
  </si>
  <si>
    <t>120 32 11.715809</t>
  </si>
  <si>
    <t>118 57 16.496368</t>
  </si>
  <si>
    <t>120 41 52.14992</t>
  </si>
  <si>
    <t>120 14 20.464425</t>
  </si>
  <si>
    <t>116 53 22.232816</t>
  </si>
  <si>
    <t>116 34 17.872715</t>
  </si>
  <si>
    <t>121 34 50.947896</t>
  </si>
  <si>
    <t>P257_RTCM3</t>
  </si>
  <si>
    <t>VINZ</t>
  </si>
  <si>
    <t>Alias for VINE</t>
  </si>
  <si>
    <t>Station metadata (receiver, antenna, etc) @ http://sopac-csrc.ucsd.edu/index.php/sitelogs/</t>
  </si>
  <si>
    <t>CCS83 Zones</t>
  </si>
  <si>
    <t>NTRIP Zones</t>
  </si>
  <si>
    <t>California Zone 5</t>
  </si>
  <si>
    <t>California Zone 6</t>
  </si>
  <si>
    <t>California Zone 4</t>
  </si>
  <si>
    <t>California Zone 3</t>
  </si>
  <si>
    <t>California Zone 2</t>
  </si>
  <si>
    <t>California Zone 1</t>
  </si>
  <si>
    <t>Oregon South</t>
  </si>
  <si>
    <t>Arizona West</t>
  </si>
  <si>
    <t>Nevada East</t>
  </si>
  <si>
    <t>Nevada West</t>
  </si>
  <si>
    <t>Nevada Central</t>
  </si>
  <si>
    <t>3-4</t>
  </si>
  <si>
    <t>1-2</t>
  </si>
  <si>
    <t>Zone 1-2</t>
  </si>
  <si>
    <t>Zone 3-4</t>
  </si>
  <si>
    <t>Zone 5</t>
  </si>
  <si>
    <t>Zone 6</t>
  </si>
  <si>
    <t>Total</t>
  </si>
  <si>
    <t>IP=132.239.152.175</t>
  </si>
  <si>
    <t>IP=132.239.152.175; port = 2104</t>
  </si>
  <si>
    <t>Southern California Server</t>
  </si>
  <si>
    <t>Mountpoint=XXXX_RTCM3 (e.g., ALTH_RTCM3)</t>
  </si>
  <si>
    <t>CIRX</t>
  </si>
  <si>
    <t>Caltrans</t>
  </si>
  <si>
    <t>P555</t>
  </si>
  <si>
    <t>ELLY</t>
  </si>
  <si>
    <t>P252</t>
  </si>
  <si>
    <t>P276</t>
  </si>
  <si>
    <t>CIRX_RTCM3</t>
  </si>
  <si>
    <t>ELLY_RTCM3</t>
  </si>
  <si>
    <t>P555_RTCM3</t>
  </si>
  <si>
    <t>P276_RTCM3</t>
  </si>
  <si>
    <t xml:space="preserve">CIRX_SCGN_CS2000 </t>
  </si>
  <si>
    <t>34 06 34.388568</t>
  </si>
  <si>
    <t>118 56 14.224102</t>
  </si>
  <si>
    <t xml:space="preserve">LongBchBayCA2013 </t>
  </si>
  <si>
    <t>118 07 43.584951</t>
  </si>
  <si>
    <t>33 35 00.586048</t>
  </si>
  <si>
    <t xml:space="preserve">CastaicCrkCS2008 </t>
  </si>
  <si>
    <t>34 41 41.957849</t>
  </si>
  <si>
    <t>118 40 9.877951</t>
  </si>
  <si>
    <t xml:space="preserve">QuintoCrk_CN2005 </t>
  </si>
  <si>
    <t>P252_RTCM3</t>
  </si>
  <si>
    <t>37 10 10.389303</t>
  </si>
  <si>
    <t>121 03 27.776754</t>
  </si>
  <si>
    <t xml:space="preserve">LDoradoHilCN2005 </t>
  </si>
  <si>
    <t>38 38 43.096496</t>
  </si>
  <si>
    <t>121 05 42.544402</t>
  </si>
  <si>
    <t>BFLD_RTCM3</t>
  </si>
  <si>
    <t>BFSH_RTCM3</t>
  </si>
  <si>
    <t>DLNO_RTCM3</t>
  </si>
  <si>
    <t>P544_RTCM3</t>
  </si>
  <si>
    <t>SHN5_RTCM3</t>
  </si>
  <si>
    <t>SHP5_RTCM3</t>
  </si>
  <si>
    <t>SIMM_RTCM3</t>
  </si>
  <si>
    <t>TAFT_RTCM3</t>
  </si>
  <si>
    <t>TEHA_RTCM3</t>
  </si>
  <si>
    <t>ALTH_RTCM3</t>
  </si>
  <si>
    <t>CHOW_RTCM3</t>
  </si>
  <si>
    <t>CRCN_RTCM3</t>
  </si>
  <si>
    <t>DOND_RTCM3</t>
  </si>
  <si>
    <t>DONO_RTCM3</t>
  </si>
  <si>
    <t>JLN5_RTCM3</t>
  </si>
  <si>
    <t>LEMA_RTCM3</t>
  </si>
  <si>
    <t>MULN_RTCM3</t>
  </si>
  <si>
    <t>P244_RTCM3</t>
  </si>
  <si>
    <t>P300_RTCM3</t>
  </si>
  <si>
    <t>P302_RTCM3</t>
  </si>
  <si>
    <t>P566_RTCM3</t>
  </si>
  <si>
    <t>RAPT_RTCM3</t>
  </si>
  <si>
    <t>RBRU_RTCM3</t>
  </si>
  <si>
    <t>TRLK_RTCM3</t>
  </si>
  <si>
    <t>VINE_RTCM3</t>
  </si>
  <si>
    <t>DREW</t>
  </si>
  <si>
    <t>DREW_RTCM3</t>
  </si>
  <si>
    <t>Kettleman City Maintenance Station</t>
  </si>
  <si>
    <t>KDL1</t>
  </si>
  <si>
    <t>Near HWY198&amp;6th East oF Hanford</t>
  </si>
  <si>
    <t>MRCD</t>
  </si>
  <si>
    <t>HWY 140&amp;E Santa Fe Ave Merced</t>
  </si>
  <si>
    <t>MRRY</t>
  </si>
  <si>
    <t>MTWK</t>
  </si>
  <si>
    <t>ORC5</t>
  </si>
  <si>
    <t>SBR5</t>
  </si>
  <si>
    <t>SJB5</t>
  </si>
  <si>
    <t>HWYS 99&amp;120 IntChg - Manteca</t>
  </si>
  <si>
    <t>HWYS 1&amp;135 IntChg,S of Orcutt</t>
  </si>
  <si>
    <t>HWY 101&amp;156 IntChg,SanJuanBautista</t>
  </si>
  <si>
    <t>HWY 1 &amp; HWY 101 IntChg,Las Cruces</t>
  </si>
  <si>
    <t>GRN5</t>
  </si>
  <si>
    <t>SLN5</t>
  </si>
  <si>
    <t>CAM5</t>
  </si>
  <si>
    <t>Salinas Maintenance Yard</t>
  </si>
  <si>
    <t>Cambria,MTC HWY46&amp;HWY1 Int.</t>
  </si>
  <si>
    <t>Thorne/HWY101,Greenfield,Monterey</t>
  </si>
  <si>
    <t>Murray Farms,HWY58,General Beale</t>
  </si>
  <si>
    <t>CAM5_RTCM3</t>
  </si>
  <si>
    <t>GRN5_RTCM3</t>
  </si>
  <si>
    <t>KDL1_RTCM3</t>
  </si>
  <si>
    <t>MRCD_RTCM3</t>
  </si>
  <si>
    <t>MRRY_RTCM3</t>
  </si>
  <si>
    <t>MTWK_RTCM3</t>
  </si>
  <si>
    <t>ORC5_RTCM3</t>
  </si>
  <si>
    <t>SBR5_RTCM3</t>
  </si>
  <si>
    <t>SJB5_RTCM3</t>
  </si>
  <si>
    <t>SLN5_RTCM3</t>
  </si>
  <si>
    <t>35 31 45.335185</t>
  </si>
  <si>
    <t>121 02 34.405810</t>
  </si>
  <si>
    <t>36 00 21.04731</t>
  </si>
  <si>
    <t>119 57 30.06726</t>
  </si>
  <si>
    <t>36 20 25.61023</t>
  </si>
  <si>
    <t>121 15 18.85070</t>
  </si>
  <si>
    <t>36 19 10.66617</t>
  </si>
  <si>
    <t>119 33 23.29048</t>
  </si>
  <si>
    <t>5</t>
  </si>
  <si>
    <t>37 17 45.3258</t>
  </si>
  <si>
    <t>120 26 19.99854</t>
  </si>
  <si>
    <t>35 17 36.68760</t>
  </si>
  <si>
    <t>118 45 09.12133</t>
  </si>
  <si>
    <t>37 46 40.80997</t>
  </si>
  <si>
    <t>121 11 04.29417</t>
  </si>
  <si>
    <t>34 48 07.456552</t>
  </si>
  <si>
    <t>120 26 34.999519</t>
  </si>
  <si>
    <t>34 30 37.994511</t>
  </si>
  <si>
    <t>120 13 38.153780</t>
  </si>
  <si>
    <t>36 51 40.880852</t>
  </si>
  <si>
    <t>121 34 46.985035</t>
  </si>
  <si>
    <t>36 40 01.35101</t>
  </si>
  <si>
    <t>121 37 59.553640</t>
  </si>
  <si>
    <t>Caltrans supplied coordinates</t>
  </si>
  <si>
    <t>Mountpoint=XXXX_RTCM3 (e.g., DIXN_RTCM3)</t>
  </si>
  <si>
    <t>Mountpoint=XXXX_RTCM3 (e.g., ACSB_RTCM3)</t>
  </si>
  <si>
    <t>NOTA</t>
  </si>
  <si>
    <t>GNSS</t>
  </si>
  <si>
    <t>PBO</t>
  </si>
  <si>
    <t>CRRS</t>
  </si>
  <si>
    <t xml:space="preserve">CRRS_SCGN_CS1998 </t>
  </si>
  <si>
    <t>33  4 11.298149</t>
  </si>
  <si>
    <t>115 44  6.105155</t>
  </si>
  <si>
    <t>CRRS_RTCM3</t>
  </si>
  <si>
    <t>IID2</t>
  </si>
  <si>
    <t xml:space="preserve">IID2_SCGN_CS1998 </t>
  </si>
  <si>
    <t>32 42 22.194473</t>
  </si>
  <si>
    <t>115  1 54.442010</t>
  </si>
  <si>
    <t>IID2_RTCM3</t>
  </si>
  <si>
    <t>P497</t>
  </si>
  <si>
    <t xml:space="preserve">ImperialApCS2005 </t>
  </si>
  <si>
    <t>32 50  5.035061</t>
  </si>
  <si>
    <t>115 34 37.266467</t>
  </si>
  <si>
    <t>P497_RTCM3</t>
  </si>
  <si>
    <t>P499</t>
  </si>
  <si>
    <t xml:space="preserve">SDSUCenterCS2005 </t>
  </si>
  <si>
    <t>32 58 46.570402</t>
  </si>
  <si>
    <t>115 29 16.435892</t>
  </si>
  <si>
    <t>P499_RTCM3</t>
  </si>
  <si>
    <t>P500</t>
  </si>
  <si>
    <t xml:space="preserve">AllAmericnCS2005 </t>
  </si>
  <si>
    <t>32 41 24.155516</t>
  </si>
  <si>
    <t>115 17 59.705542</t>
  </si>
  <si>
    <t>P500_RTCM3</t>
  </si>
  <si>
    <t>P509</t>
  </si>
  <si>
    <t xml:space="preserve">PansyLaterCS2005 </t>
  </si>
  <si>
    <t>32 53 26.373949</t>
  </si>
  <si>
    <t>115 17 38.053599</t>
  </si>
  <si>
    <t>P509_RTCM3</t>
  </si>
  <si>
    <t>TRAK</t>
  </si>
  <si>
    <t xml:space="preserve">Bommer Canyon    </t>
  </si>
  <si>
    <t>33 37  4.561906</t>
  </si>
  <si>
    <t>117 48 12.326052</t>
  </si>
  <si>
    <t>TRAK_RTCM3</t>
  </si>
  <si>
    <t>USGC</t>
  </si>
  <si>
    <t xml:space="preserve">USGC_SCGN_CS1998 </t>
  </si>
  <si>
    <t>33  1 48.221714</t>
  </si>
  <si>
    <t>116  5  7.163508</t>
  </si>
  <si>
    <t>USGC_RTCM3</t>
  </si>
  <si>
    <t>WHYT</t>
  </si>
  <si>
    <t>Whiting Regional Wilderness Park</t>
  </si>
  <si>
    <t>33 40 28.161397</t>
  </si>
  <si>
    <t>117 38 36.406366</t>
  </si>
  <si>
    <t>WHYT_RTCM3</t>
  </si>
  <si>
    <t>ALPP</t>
  </si>
  <si>
    <t>ARM2</t>
  </si>
  <si>
    <t>BGIS</t>
  </si>
  <si>
    <t>CHIL</t>
  </si>
  <si>
    <t>CJMS</t>
  </si>
  <si>
    <t>COSO</t>
  </si>
  <si>
    <t>DAM2</t>
  </si>
  <si>
    <t>IDOG</t>
  </si>
  <si>
    <t>IDQG</t>
  </si>
  <si>
    <t>JNHG</t>
  </si>
  <si>
    <t>LBC2</t>
  </si>
  <si>
    <t>LBCH</t>
  </si>
  <si>
    <t>LLAS</t>
  </si>
  <si>
    <t>LPHS</t>
  </si>
  <si>
    <t>MSOB</t>
  </si>
  <si>
    <t>NOCO</t>
  </si>
  <si>
    <t>PVE3</t>
  </si>
  <si>
    <t>PVHS</t>
  </si>
  <si>
    <t>QHTP</t>
  </si>
  <si>
    <t>ROCK</t>
  </si>
  <si>
    <t>SILK</t>
  </si>
  <si>
    <t>WRHS</t>
  </si>
  <si>
    <t>ALPP_RTCM3</t>
  </si>
  <si>
    <t>ARM2_RTCM3</t>
  </si>
  <si>
    <t>BGIS_RTCM3</t>
  </si>
  <si>
    <t>CHIL_RTCM3</t>
  </si>
  <si>
    <t>CJMS_RTCM3</t>
  </si>
  <si>
    <t>COSO_RTCM3</t>
  </si>
  <si>
    <t>DAM2_RTCM3</t>
  </si>
  <si>
    <t>IDOG_RTCM3</t>
  </si>
  <si>
    <t>IDQG_RTCM3</t>
  </si>
  <si>
    <t>JNHG_RTCM3</t>
  </si>
  <si>
    <t>LBC2_RTCM3</t>
  </si>
  <si>
    <t>LBCH_RTCM3</t>
  </si>
  <si>
    <t>LLAS_RTCM3</t>
  </si>
  <si>
    <t>LPHS_RTCM3</t>
  </si>
  <si>
    <t>MSOB_RTCM3</t>
  </si>
  <si>
    <t>NOCO_RTCM3</t>
  </si>
  <si>
    <t>PVE3_RTCM3</t>
  </si>
  <si>
    <t>PVHS_RTCM3</t>
  </si>
  <si>
    <t>QHTP_RTCM3</t>
  </si>
  <si>
    <t>ROCK_RTCM3</t>
  </si>
  <si>
    <t>SILK_RTCM3</t>
  </si>
  <si>
    <t>WRHS_RTCM3</t>
  </si>
  <si>
    <t>RHCG</t>
  </si>
  <si>
    <t xml:space="preserve">Rose Hills Cemet </t>
  </si>
  <si>
    <t>34  0  3.243190</t>
  </si>
  <si>
    <t>118  0 48.017738</t>
  </si>
  <si>
    <t>RHCG_RTCM3</t>
  </si>
  <si>
    <t>Alamo Power Plant</t>
  </si>
  <si>
    <t>Arvin Maintenance Yard 2</t>
  </si>
  <si>
    <t>Bell Gardens Intermediate School</t>
  </si>
  <si>
    <t>Chilao</t>
  </si>
  <si>
    <t>Cajon Maintenance Station</t>
  </si>
  <si>
    <t>China Lake</t>
  </si>
  <si>
    <t>Pacoima Dam 2</t>
  </si>
  <si>
    <t>Indio Hills</t>
  </si>
  <si>
    <t>Granite Construction Indio</t>
  </si>
  <si>
    <t>Juniper Hills</t>
  </si>
  <si>
    <t>Long Beach CC 2</t>
  </si>
  <si>
    <t>Long Beach</t>
  </si>
  <si>
    <t>Lake Los Angeles School</t>
  </si>
  <si>
    <t>La Puente H.S.</t>
  </si>
  <si>
    <t>Mountain Skies Observatory</t>
  </si>
  <si>
    <t>Norco College</t>
  </si>
  <si>
    <t>Palos Verdes</t>
  </si>
  <si>
    <t>Peninsula High School</t>
  </si>
  <si>
    <t>Quartz Hill Treatment Plant</t>
  </si>
  <si>
    <t>Rocketdyne</t>
  </si>
  <si>
    <t>Silver Lake Reservior</t>
  </si>
  <si>
    <t>Westchester High School</t>
  </si>
  <si>
    <t>34 49 28.15895</t>
  </si>
  <si>
    <t>35 12  4.523946</t>
  </si>
  <si>
    <t>33 58  1.619473</t>
  </si>
  <si>
    <t>34 20  0.315082</t>
  </si>
  <si>
    <t>34 18 49.669191</t>
  </si>
  <si>
    <t>35 58 56.425701</t>
  </si>
  <si>
    <t>34 20 5.401986</t>
  </si>
  <si>
    <t>118 41 41.23466</t>
  </si>
  <si>
    <t>118 54 37.963641</t>
  </si>
  <si>
    <t>118  9 34.868416</t>
  </si>
  <si>
    <t>118  1 33.555587</t>
  </si>
  <si>
    <t>117 28 45.735681</t>
  </si>
  <si>
    <t>117 48 31.954571</t>
  </si>
  <si>
    <t>118 23 48.670261</t>
  </si>
  <si>
    <t>33 47 48.460722</t>
  </si>
  <si>
    <t>33 46 4.692971</t>
  </si>
  <si>
    <t>34 26 56.62153</t>
  </si>
  <si>
    <t>33 47 29.788437</t>
  </si>
  <si>
    <t>33 47 15.967866</t>
  </si>
  <si>
    <t>34 35  9.501689</t>
  </si>
  <si>
    <t>34  1 36.364302</t>
  </si>
  <si>
    <t>34 13 51.030744</t>
  </si>
  <si>
    <t>33 55 10.944997</t>
  </si>
  <si>
    <t>33 44 35.863189</t>
  </si>
  <si>
    <t>33 46 46.030012</t>
  </si>
  <si>
    <t>34 37 43.242832</t>
  </si>
  <si>
    <t>34 14 8.423512</t>
  </si>
  <si>
    <t>34  6 10.297634</t>
  </si>
  <si>
    <t>33 57 29.342585</t>
  </si>
  <si>
    <t>116 13 17.402387</t>
  </si>
  <si>
    <t>116 14 20.296228</t>
  </si>
  <si>
    <t>117 57 19.531428</t>
  </si>
  <si>
    <t>118 10 23.630975</t>
  </si>
  <si>
    <t>118 12 11.996628</t>
  </si>
  <si>
    <t>117 12 36.408086</t>
  </si>
  <si>
    <t>117 34 10.44973</t>
  </si>
  <si>
    <t>118 24 15.27982</t>
  </si>
  <si>
    <t>118 22 19.752183</t>
  </si>
  <si>
    <t>118 14 41.285276</t>
  </si>
  <si>
    <t>118 40 35.110618</t>
  </si>
  <si>
    <t>118 15 49.894438</t>
  </si>
  <si>
    <t>118 25 39.344545</t>
  </si>
  <si>
    <t>117 50 16.508553</t>
  </si>
  <si>
    <t>117 57 24.152417</t>
  </si>
  <si>
    <t>32 43 21.146751</t>
  </si>
  <si>
    <t>114 0 17.780010</t>
  </si>
  <si>
    <t>33 29 8.912000</t>
  </si>
  <si>
    <t>P003_RTCM3</t>
  </si>
  <si>
    <t>CRBT_RTCM3</t>
  </si>
  <si>
    <t>CAND_RTCM3</t>
  </si>
  <si>
    <t>HOGS_RTCM3</t>
  </si>
  <si>
    <t>HUNT_RTCM3</t>
  </si>
  <si>
    <t>LAND_RTCM3</t>
  </si>
  <si>
    <t>LOWS_RTCM3</t>
  </si>
  <si>
    <t>MASW_RTCM3</t>
  </si>
  <si>
    <t>MIDA_RTCM3</t>
  </si>
  <si>
    <t>MNMC_RTCM3</t>
  </si>
  <si>
    <t>POMM_RTCM3</t>
  </si>
  <si>
    <t>RNCH_RTCM3</t>
  </si>
  <si>
    <t>TBLP_RTCM3</t>
  </si>
  <si>
    <t>CARH_RTCM3</t>
  </si>
  <si>
    <t>p163</t>
  </si>
  <si>
    <t>USGS/A</t>
  </si>
  <si>
    <t>BARD/A</t>
  </si>
  <si>
    <t>BCUT</t>
  </si>
  <si>
    <t>CAP5</t>
  </si>
  <si>
    <t>KDCB</t>
  </si>
  <si>
    <t>PLMO</t>
  </si>
  <si>
    <t>PORT</t>
  </si>
  <si>
    <t>SMS3</t>
  </si>
  <si>
    <t>TMB2</t>
  </si>
  <si>
    <t>BCUT_RTCM3</t>
  </si>
  <si>
    <t>CAP5_RTCM3</t>
  </si>
  <si>
    <t>KDCB_RTCM3</t>
  </si>
  <si>
    <t>PLMO_RTCM3</t>
  </si>
  <si>
    <t>PORT_RTCM3</t>
  </si>
  <si>
    <t>SMS3_RTCM3</t>
  </si>
  <si>
    <t>TMB2_RTCM3</t>
  </si>
  <si>
    <t>Eureka Maintenance Station</t>
  </si>
  <si>
    <t>Woodlake, CA - HWY 245 &amp; Curtis Drive</t>
  </si>
  <si>
    <t>Porterville Maintenance Station</t>
  </si>
  <si>
    <t>Marysville, CA - HWY 70 &amp; Laurellen Road</t>
  </si>
  <si>
    <t>Smartsville, CA - HWY 20 &amp; Timbuctoo Road</t>
  </si>
  <si>
    <t>40 49 42.58607</t>
  </si>
  <si>
    <t>34 24 27.71460</t>
  </si>
  <si>
    <t>36 23 00.65421</t>
  </si>
  <si>
    <t xml:space="preserve">36 02 28.79905  </t>
  </si>
  <si>
    <t xml:space="preserve">119 01 00.88204  </t>
  </si>
  <si>
    <t xml:space="preserve">39 25  59.74431 </t>
  </si>
  <si>
    <t xml:space="preserve">39 10 27.14671 </t>
  </si>
  <si>
    <t xml:space="preserve">121 35 26.91677 </t>
  </si>
  <si>
    <t xml:space="preserve">39 12  56.32272 </t>
  </si>
  <si>
    <t xml:space="preserve">124 04 57.32735 </t>
  </si>
  <si>
    <t xml:space="preserve">121 19  46.26667 </t>
  </si>
  <si>
    <t xml:space="preserve">119 32 56.76898 </t>
  </si>
  <si>
    <t xml:space="preserve">119 05 26.00321 </t>
  </si>
  <si>
    <t xml:space="preserve">121 36 16.38841 </t>
  </si>
  <si>
    <t>Carpinteria, CA - HWY 101 &amp; via Real Interchange</t>
  </si>
  <si>
    <t>Oak Grove, CA - HWY 70 &amp; Palermo Road</t>
  </si>
  <si>
    <t>36 11 12.854191</t>
  </si>
  <si>
    <t>120 45 30.893143</t>
  </si>
  <si>
    <t>120 46 0.581628</t>
  </si>
  <si>
    <t>36 10 49.905006</t>
  </si>
  <si>
    <t xml:space="preserve">SECTOR derived </t>
  </si>
  <si>
    <t>41 24 34.516979</t>
  </si>
  <si>
    <t xml:space="preserve">Disclaimer and Usage Conditions: http://sopac-csrc.ucsd.edu/index.php/crtn-disclaimer/ </t>
  </si>
  <si>
    <t>BRI2</t>
  </si>
  <si>
    <t>BRI2_RTCM3</t>
  </si>
  <si>
    <t>Replaced BRIB</t>
  </si>
  <si>
    <t>Briones Reservoir</t>
  </si>
  <si>
    <t>32 39 59.018586</t>
  </si>
  <si>
    <t>117 14  38.125804</t>
  </si>
  <si>
    <t>Column1</t>
  </si>
  <si>
    <t>BADL</t>
  </si>
  <si>
    <t>Moreno Valley HWY 60</t>
  </si>
  <si>
    <t>CTSRN</t>
  </si>
  <si>
    <t>33 56 6.69790</t>
  </si>
  <si>
    <t>117 06 48.31640</t>
  </si>
  <si>
    <t>CHCO</t>
  </si>
  <si>
    <t>Chico</t>
  </si>
  <si>
    <t>39 42 54.51005</t>
  </si>
  <si>
    <t>121 47 57.84746</t>
  </si>
  <si>
    <t>CHCO_RTCM3</t>
  </si>
  <si>
    <t>DSRT</t>
  </si>
  <si>
    <t>Desert Center Interstate 10 &amp; HWY 177</t>
  </si>
  <si>
    <t>DSRT_RTCM3</t>
  </si>
  <si>
    <t>33 42 35.53106</t>
  </si>
  <si>
    <t>115 24 4.88474</t>
  </si>
  <si>
    <t>WELL</t>
  </si>
  <si>
    <t>Mesa Verde Interstate 10 &amp; Wiley's Well Road</t>
  </si>
  <si>
    <t>WELL_RTCM3</t>
  </si>
  <si>
    <t>KDEK</t>
  </si>
  <si>
    <t>Lindsay - Lindmore St. &amp; RD 216</t>
  </si>
  <si>
    <t>KEDK_RTCM3</t>
  </si>
  <si>
    <t>KDL2</t>
  </si>
  <si>
    <t>Hanford - 10th Ave &amp; Kansas Ave.</t>
  </si>
  <si>
    <t>KDL2_RTCM3</t>
  </si>
  <si>
    <t>KEBL</t>
  </si>
  <si>
    <t>Pleaston - Interstate 680 &amp; Sonol Boulevard</t>
  </si>
  <si>
    <t>KEBL_RTCM3</t>
  </si>
  <si>
    <t>LCG1</t>
  </si>
  <si>
    <t>Demartin Beach HWY101,15 kmS,CrescentCity</t>
  </si>
  <si>
    <t>LCG1_RTCM3</t>
  </si>
  <si>
    <t>MYRS</t>
  </si>
  <si>
    <t>Meyers - Caltrans Maintenance Center</t>
  </si>
  <si>
    <t>MYRS_RTCM3</t>
  </si>
  <si>
    <t>RASL</t>
  </si>
  <si>
    <t>Redding - Interstate 5 &amp; Knigton</t>
  </si>
  <si>
    <t>RASL_RTCM3</t>
  </si>
  <si>
    <t>RSVL</t>
  </si>
  <si>
    <t>RSVL_RTCM3</t>
  </si>
  <si>
    <t>Roseville - Interstate 80 &amp; Eureka Road</t>
  </si>
  <si>
    <t>TLAB</t>
  </si>
  <si>
    <t>Sacramento - Caltrans Translab</t>
  </si>
  <si>
    <t>TLAB_RTCM3</t>
  </si>
  <si>
    <t>ctsrn</t>
  </si>
  <si>
    <t>BADL_RTCM3</t>
  </si>
  <si>
    <t xml:space="preserve">41  37  35.63452 </t>
  </si>
  <si>
    <t xml:space="preserve">124  06  45.37061 </t>
  </si>
  <si>
    <t>CTSRN 2017.5 coordinates from Eric Adney</t>
  </si>
  <si>
    <t>38  50  47.83210</t>
  </si>
  <si>
    <t>120  01  04.89690</t>
  </si>
  <si>
    <t>40  30  15.78183</t>
  </si>
  <si>
    <t>122  20  12.21468</t>
  </si>
  <si>
    <t>38  45  23.44893</t>
  </si>
  <si>
    <t xml:space="preserve">121  15  49.49429 </t>
  </si>
  <si>
    <t xml:space="preserve">38  33  23.04627 </t>
  </si>
  <si>
    <t xml:space="preserve">121  26  05.96193 </t>
  </si>
  <si>
    <t>36  11  44.37435</t>
  </si>
  <si>
    <t>119  05  27.60578</t>
  </si>
  <si>
    <t>36  13  07.10651</t>
  </si>
  <si>
    <t xml:space="preserve">119  38  29.85963 </t>
  </si>
  <si>
    <t>37  35  40.91072</t>
  </si>
  <si>
    <t xml:space="preserve">121  52  14.87435 </t>
  </si>
  <si>
    <t>CTSRN 2019.55 coordinates from Eric Adney</t>
  </si>
  <si>
    <t>33  36  30.28418</t>
  </si>
  <si>
    <t>114  54  08.94476</t>
  </si>
  <si>
    <t>Other Coordinate Source</t>
  </si>
  <si>
    <t>Comments</t>
  </si>
  <si>
    <t>CTSRN: Caltrans Spatial Reference Network</t>
  </si>
  <si>
    <t>CTSRN zone 5 - others in zone 3-4</t>
  </si>
  <si>
    <t>NOTA: Network of the Americas operated by EarthScope for the National Science Foundation (formely PBO)</t>
  </si>
  <si>
    <t>Updated August 10, 2023  by Yehuda Bock (ybock@ucsd.edu); fixed P475 coordinates; decommissioned CCCS; changed THMS to THM2; marked out HOPB; added LBRF; added 12 CTSRN sites; moved TMB2,BCUT,PLMO,SMS3 from zone 3-4 to 1-2; removed p218 and p236, replaced by BARD stations CYTE &amp; SARG; PKDG replaced PKDB; CRBT to GPS+GLONASS; changed CVSRN &amp; CCSRN to CTSRN</t>
  </si>
  <si>
    <r>
      <t xml:space="preserve">Reference Frame: CSRS Epoch 2017.50 (NGS) (http://csrc.ucsd.edu/CSRC_Epoch2017_50.shtml) </t>
    </r>
    <r>
      <rPr>
        <u/>
        <sz val="11"/>
        <color theme="1"/>
        <rFont val="Calibri"/>
        <family val="2"/>
        <scheme val="minor"/>
      </rPr>
      <t>unless specified in column T</t>
    </r>
    <r>
      <rPr>
        <sz val="11"/>
        <color theme="1"/>
        <rFont val="Calibri"/>
        <family val="2"/>
        <scheme val="minor"/>
      </rPr>
      <t xml:space="preserve"> (Caltrans stations indicated by epoch date 2019.55 may introduce biases in RTK coordinates.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</si>
</sst>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 Unicode MS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6" fillId="0" borderId="0" xfId="0" applyFont="1"/>
    <xf numFmtId="164" fontId="6" fillId="0" borderId="0" xfId="0" applyNumberFormat="1" applyFont="1"/>
    <xf numFmtId="0" fontId="0" fillId="4" borderId="0" xfId="0" applyFill="1"/>
    <xf numFmtId="0" fontId="7" fillId="0" borderId="0" xfId="0" applyFont="1"/>
    <xf numFmtId="0" fontId="2" fillId="0" borderId="0" xfId="0" applyFont="1" applyAlignment="1">
      <alignment vertical="center"/>
    </xf>
    <xf numFmtId="0" fontId="4" fillId="5" borderId="0" xfId="0" applyFont="1" applyFill="1"/>
    <xf numFmtId="0" fontId="0" fillId="5" borderId="0" xfId="0" applyFill="1"/>
    <xf numFmtId="0" fontId="0" fillId="6" borderId="0" xfId="0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16" fontId="0" fillId="0" borderId="0" xfId="0" applyNumberFormat="1"/>
    <xf numFmtId="0" fontId="8" fillId="0" borderId="0" xfId="1"/>
    <xf numFmtId="165" fontId="8" fillId="0" borderId="0" xfId="1" applyNumberFormat="1"/>
    <xf numFmtId="0" fontId="5" fillId="0" borderId="0" xfId="0" applyFont="1" applyAlignment="1">
      <alignment vertical="center"/>
    </xf>
    <xf numFmtId="164" fontId="8" fillId="0" borderId="0" xfId="1" applyNumberFormat="1"/>
    <xf numFmtId="166" fontId="8" fillId="0" borderId="0" xfId="1" applyNumberFormat="1"/>
    <xf numFmtId="49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16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3" borderId="0" xfId="0" applyFont="1" applyFill="1"/>
    <xf numFmtId="0" fontId="7" fillId="3" borderId="0" xfId="0" applyFont="1" applyFill="1"/>
    <xf numFmtId="165" fontId="13" fillId="0" borderId="0" xfId="1" applyNumberFormat="1" applyFont="1"/>
    <xf numFmtId="49" fontId="13" fillId="0" borderId="0" xfId="1" applyNumberFormat="1" applyFont="1"/>
    <xf numFmtId="166" fontId="13" fillId="0" borderId="0" xfId="1" applyNumberFormat="1" applyFont="1"/>
    <xf numFmtId="0" fontId="0" fillId="7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1" fillId="0" borderId="3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164" fontId="17" fillId="2" borderId="1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7" fillId="0" borderId="4" xfId="0" applyFont="1" applyBorder="1"/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0" fillId="0" borderId="0" xfId="1" applyFont="1"/>
    <xf numFmtId="165" fontId="10" fillId="0" borderId="0" xfId="1" applyNumberFormat="1" applyFont="1"/>
    <xf numFmtId="166" fontId="10" fillId="0" borderId="0" xfId="1" applyNumberFormat="1" applyFont="1"/>
    <xf numFmtId="0" fontId="0" fillId="2" borderId="0" xfId="0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49" fontId="0" fillId="2" borderId="0" xfId="0" quotePrefix="1" applyNumberFormat="1" applyFill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49" fontId="13" fillId="2" borderId="0" xfId="1" applyNumberFormat="1" applyFont="1" applyFill="1" applyAlignment="1">
      <alignment horizontal="left" vertical="center"/>
    </xf>
    <xf numFmtId="164" fontId="13" fillId="2" borderId="0" xfId="1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5" fontId="13" fillId="2" borderId="0" xfId="1" applyNumberFormat="1" applyFont="1" applyFill="1" applyAlignment="1">
      <alignment horizontal="left" vertical="center"/>
    </xf>
    <xf numFmtId="164" fontId="13" fillId="2" borderId="1" xfId="1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pd_CRTN_Access_2017.50_private_newPBO_RTStations" connectionId="1" xr16:uid="{00000000-0016-0000-0000-000000000000}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192ED8-6E2C-43C8-AAE6-77DDB78452C7}" name="Table1" displayName="Table1" ref="THI2:THI3" insertRow="1" totalsRowShown="0">
  <autoFilter ref="THI2:THI3" xr:uid="{25192ED8-6E2C-43C8-AAE6-77DDB78452C7}"/>
  <tableColumns count="1">
    <tableColumn id="1" xr3:uid="{6BD078BF-88E4-4120-9E6C-CF6A475BB953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HI740"/>
  <sheetViews>
    <sheetView tabSelected="1" zoomScaleNormal="100" workbookViewId="0">
      <selection activeCell="P12" sqref="P12"/>
    </sheetView>
  </sheetViews>
  <sheetFormatPr defaultRowHeight="14.5"/>
  <cols>
    <col min="2" max="2" width="18" customWidth="1"/>
    <col min="3" max="3" width="39.1796875" style="2" customWidth="1"/>
    <col min="4" max="4" width="18.54296875" customWidth="1"/>
    <col min="5" max="5" width="11.1796875" bestFit="1" customWidth="1"/>
    <col min="6" max="6" width="13.1796875" customWidth="1"/>
    <col min="7" max="7" width="15.81640625" customWidth="1"/>
    <col min="8" max="8" width="10.54296875" customWidth="1"/>
    <col min="9" max="9" width="12.1796875" customWidth="1"/>
    <col min="10" max="10" width="10.453125" customWidth="1"/>
    <col min="11" max="11" width="15.1796875" customWidth="1"/>
    <col min="12" max="12" width="16.54296875" customWidth="1"/>
    <col min="13" max="13" width="16.1796875" customWidth="1"/>
    <col min="14" max="14" width="18.54296875" customWidth="1"/>
    <col min="15" max="15" width="16.1796875" customWidth="1"/>
    <col min="16" max="16" width="10.453125" customWidth="1"/>
    <col min="17" max="17" width="14.81640625" bestFit="1" customWidth="1"/>
    <col min="18" max="18" width="16" style="2" customWidth="1"/>
    <col min="19" max="19" width="9.453125" style="37" customWidth="1"/>
    <col min="20" max="20" width="13.453125" customWidth="1"/>
    <col min="24" max="24" width="16" customWidth="1"/>
    <col min="13737" max="13737" width="10.54296875" customWidth="1"/>
  </cols>
  <sheetData>
    <row r="1" spans="1:33 13737:13737" s="1" customFormat="1">
      <c r="A1" s="1">
        <v>1</v>
      </c>
      <c r="B1" s="1" t="s">
        <v>0</v>
      </c>
      <c r="D1" s="4"/>
      <c r="R1" s="4"/>
      <c r="S1" s="59"/>
    </row>
    <row r="2" spans="1:33 13737:13737">
      <c r="A2">
        <f>A1+1</f>
        <v>2</v>
      </c>
      <c r="B2" t="s">
        <v>3558</v>
      </c>
      <c r="C2"/>
      <c r="D2" s="2"/>
      <c r="I2" s="31"/>
      <c r="S2" s="19"/>
      <c r="THI2" t="s">
        <v>3565</v>
      </c>
    </row>
    <row r="3" spans="1:33 13737:13737">
      <c r="A3">
        <f>A2+1</f>
        <v>3</v>
      </c>
      <c r="B3" t="s">
        <v>3635</v>
      </c>
      <c r="C3"/>
      <c r="D3" s="2"/>
      <c r="S3" s="19"/>
    </row>
    <row r="4" spans="1:33 13737:13737">
      <c r="A4">
        <f t="shared" ref="A4:A67" si="0">A3+1</f>
        <v>4</v>
      </c>
      <c r="B4" t="s">
        <v>1</v>
      </c>
      <c r="C4"/>
      <c r="D4" s="2"/>
      <c r="M4" s="20">
        <f>COUNTIF($S$17:$S$727,"1-2")</f>
        <v>154</v>
      </c>
      <c r="N4" s="21" t="s">
        <v>3215</v>
      </c>
      <c r="S4" s="19"/>
    </row>
    <row r="5" spans="1:33 13737:13737">
      <c r="A5">
        <f t="shared" si="0"/>
        <v>5</v>
      </c>
      <c r="B5" t="s">
        <v>3199</v>
      </c>
      <c r="C5"/>
      <c r="D5" s="2"/>
      <c r="M5" s="20">
        <f>COUNTIF($S$17:$S$727,"3-4")</f>
        <v>202</v>
      </c>
      <c r="N5" s="21" t="s">
        <v>3216</v>
      </c>
      <c r="S5" s="19"/>
    </row>
    <row r="6" spans="1:33 13737:13737">
      <c r="A6">
        <f t="shared" si="0"/>
        <v>6</v>
      </c>
      <c r="B6" s="6" t="s">
        <v>3636</v>
      </c>
      <c r="C6" s="6"/>
      <c r="D6" s="22"/>
      <c r="E6" s="6"/>
      <c r="F6" s="6"/>
      <c r="G6" s="6"/>
      <c r="H6" s="6"/>
      <c r="I6" s="6"/>
      <c r="J6" s="6"/>
      <c r="K6" s="6"/>
      <c r="L6" s="6"/>
      <c r="M6" s="20">
        <f>COUNTIF($S$17:$S$727,"5")</f>
        <v>227</v>
      </c>
      <c r="N6" s="21" t="s">
        <v>3217</v>
      </c>
      <c r="S6" s="19"/>
    </row>
    <row r="7" spans="1:33 13737:13737">
      <c r="A7">
        <f t="shared" si="0"/>
        <v>7</v>
      </c>
      <c r="B7" t="s">
        <v>2</v>
      </c>
      <c r="C7"/>
      <c r="D7" s="2"/>
      <c r="M7" s="20">
        <f>COUNTIF($S$17:$S$727,"6")-1</f>
        <v>120</v>
      </c>
      <c r="N7" s="21" t="s">
        <v>3218</v>
      </c>
      <c r="S7" s="19"/>
    </row>
    <row r="8" spans="1:33 13737:13737">
      <c r="A8">
        <f t="shared" si="0"/>
        <v>8</v>
      </c>
      <c r="B8" t="s">
        <v>3</v>
      </c>
      <c r="C8"/>
      <c r="D8" s="4"/>
      <c r="E8" s="1"/>
      <c r="F8" s="1"/>
      <c r="H8" s="1"/>
      <c r="I8" s="1"/>
      <c r="J8" s="1" t="s">
        <v>3083</v>
      </c>
      <c r="L8" s="1"/>
      <c r="M8" s="20"/>
      <c r="N8" s="21"/>
      <c r="S8" s="19"/>
    </row>
    <row r="9" spans="1:33 13737:13737">
      <c r="A9">
        <f t="shared" si="0"/>
        <v>9</v>
      </c>
      <c r="B9" t="s">
        <v>4</v>
      </c>
      <c r="C9"/>
      <c r="D9" s="2"/>
      <c r="J9" s="1" t="s">
        <v>3080</v>
      </c>
      <c r="K9" s="1"/>
      <c r="M9" s="20">
        <f>SUM(M4:M7)</f>
        <v>703</v>
      </c>
      <c r="N9" s="21" t="s">
        <v>3219</v>
      </c>
      <c r="S9" s="19"/>
    </row>
    <row r="10" spans="1:33 13737:13737">
      <c r="A10">
        <f t="shared" si="0"/>
        <v>10</v>
      </c>
      <c r="B10" t="s">
        <v>5</v>
      </c>
      <c r="C10"/>
      <c r="D10" s="2"/>
      <c r="J10" s="1" t="s">
        <v>3081</v>
      </c>
      <c r="M10" s="47">
        <f>COUNTIF($G$17:$G$727,"GPS+GLONASS")</f>
        <v>386</v>
      </c>
      <c r="N10" s="21" t="s">
        <v>21</v>
      </c>
      <c r="S10" s="19"/>
    </row>
    <row r="11" spans="1:33 13737:13737">
      <c r="A11">
        <f t="shared" si="0"/>
        <v>11</v>
      </c>
      <c r="B11" s="96"/>
      <c r="C11" s="96"/>
      <c r="D11" s="96"/>
      <c r="E11" s="96"/>
      <c r="G11" s="18"/>
      <c r="J11" s="1" t="s">
        <v>3082</v>
      </c>
      <c r="L11" s="1"/>
      <c r="M11" s="47">
        <f>COUNTIF($G$17:$G$727,"GNSS")</f>
        <v>55</v>
      </c>
      <c r="N11" s="62" t="s">
        <v>3335</v>
      </c>
      <c r="S11" s="19"/>
    </row>
    <row r="12" spans="1:33 13737:13737" s="1" customFormat="1" ht="29">
      <c r="A12">
        <f t="shared" si="0"/>
        <v>12</v>
      </c>
      <c r="B12" s="27" t="s">
        <v>3222</v>
      </c>
      <c r="C12" s="1" t="s">
        <v>3069</v>
      </c>
      <c r="D12" s="4"/>
      <c r="K12"/>
      <c r="L12"/>
      <c r="R12" s="4"/>
      <c r="S12" s="59"/>
    </row>
    <row r="13" spans="1:33 13737:13737" s="1" customFormat="1" ht="43.5">
      <c r="A13">
        <f t="shared" si="0"/>
        <v>13</v>
      </c>
      <c r="B13" s="4" t="s">
        <v>7</v>
      </c>
      <c r="C13" s="4" t="s">
        <v>8</v>
      </c>
      <c r="D13" s="3" t="s">
        <v>2763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7</v>
      </c>
      <c r="L13" s="3" t="s">
        <v>15</v>
      </c>
      <c r="M13" s="3" t="s">
        <v>16</v>
      </c>
      <c r="N13" s="3" t="s">
        <v>17</v>
      </c>
      <c r="O13" s="4" t="s">
        <v>3068</v>
      </c>
      <c r="P13" s="3" t="s">
        <v>3070</v>
      </c>
      <c r="Q13" s="3" t="s">
        <v>3071</v>
      </c>
      <c r="R13" s="3" t="s">
        <v>3200</v>
      </c>
      <c r="S13" s="60" t="s">
        <v>3201</v>
      </c>
      <c r="T13" s="70" t="s">
        <v>3630</v>
      </c>
      <c r="U13" s="1" t="s">
        <v>3631</v>
      </c>
    </row>
    <row r="14" spans="1:33 13737:13737">
      <c r="A14">
        <f t="shared" si="0"/>
        <v>14</v>
      </c>
      <c r="B14" s="1" t="s">
        <v>3218</v>
      </c>
      <c r="C14" s="1" t="s">
        <v>6</v>
      </c>
      <c r="D14" s="4"/>
      <c r="E14" s="1" t="s">
        <v>3333</v>
      </c>
      <c r="F14" s="1"/>
      <c r="G14" s="1"/>
      <c r="H14" s="1"/>
      <c r="S14" s="19"/>
    </row>
    <row r="15" spans="1:33 13737:13737" s="6" customFormat="1">
      <c r="A15">
        <f t="shared" si="0"/>
        <v>15</v>
      </c>
      <c r="B15" t="s">
        <v>780</v>
      </c>
      <c r="C15" t="s">
        <v>781</v>
      </c>
      <c r="D15" s="2"/>
      <c r="E15" s="12">
        <v>7563</v>
      </c>
      <c r="F15" t="s">
        <v>20</v>
      </c>
      <c r="G15" t="s">
        <v>21</v>
      </c>
      <c r="H15" t="s">
        <v>3334</v>
      </c>
      <c r="I15" t="s">
        <v>3334</v>
      </c>
      <c r="J15" t="s">
        <v>3334</v>
      </c>
      <c r="K15" t="s">
        <v>780</v>
      </c>
      <c r="L15" t="s">
        <v>782</v>
      </c>
      <c r="M15" t="s">
        <v>783</v>
      </c>
      <c r="N15">
        <v>-11.579000000000001</v>
      </c>
      <c r="O15" t="s">
        <v>3069</v>
      </c>
      <c r="P15">
        <v>2103</v>
      </c>
      <c r="Q15" t="s">
        <v>784</v>
      </c>
      <c r="R15" t="s">
        <v>3203</v>
      </c>
      <c r="S15" s="19">
        <v>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 13737:13737" s="6" customFormat="1">
      <c r="A16">
        <f t="shared" si="0"/>
        <v>16</v>
      </c>
      <c r="B16" t="s">
        <v>785</v>
      </c>
      <c r="C16" t="s">
        <v>786</v>
      </c>
      <c r="D16" s="2"/>
      <c r="E16" s="12">
        <v>7564</v>
      </c>
      <c r="F16" t="s">
        <v>20</v>
      </c>
      <c r="G16" t="s">
        <v>21</v>
      </c>
      <c r="H16" t="s">
        <v>3334</v>
      </c>
      <c r="I16" t="s">
        <v>3334</v>
      </c>
      <c r="J16" t="s">
        <v>3334</v>
      </c>
      <c r="K16" t="s">
        <v>785</v>
      </c>
      <c r="L16" t="s">
        <v>787</v>
      </c>
      <c r="M16" t="s">
        <v>788</v>
      </c>
      <c r="N16">
        <v>33.033999999999999</v>
      </c>
      <c r="O16" t="s">
        <v>3069</v>
      </c>
      <c r="P16">
        <v>2103</v>
      </c>
      <c r="Q16" t="s">
        <v>789</v>
      </c>
      <c r="R16" t="s">
        <v>3203</v>
      </c>
      <c r="S16" s="19">
        <v>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>
      <c r="A17">
        <f t="shared" si="0"/>
        <v>17</v>
      </c>
      <c r="B17" t="s">
        <v>790</v>
      </c>
      <c r="C17" t="s">
        <v>791</v>
      </c>
      <c r="D17" s="2"/>
      <c r="E17" s="12">
        <v>7565</v>
      </c>
      <c r="F17" t="s">
        <v>20</v>
      </c>
      <c r="G17" t="s">
        <v>21</v>
      </c>
      <c r="H17" t="s">
        <v>3334</v>
      </c>
      <c r="I17" t="s">
        <v>3334</v>
      </c>
      <c r="J17" t="s">
        <v>3334</v>
      </c>
      <c r="K17" t="s">
        <v>790</v>
      </c>
      <c r="L17" t="s">
        <v>792</v>
      </c>
      <c r="M17" t="s">
        <v>793</v>
      </c>
      <c r="N17">
        <v>111.76300000000001</v>
      </c>
      <c r="O17" t="s">
        <v>3069</v>
      </c>
      <c r="P17">
        <v>2103</v>
      </c>
      <c r="Q17" t="s">
        <v>794</v>
      </c>
      <c r="R17" t="s">
        <v>3203</v>
      </c>
      <c r="S17" s="19">
        <v>6</v>
      </c>
    </row>
    <row r="18" spans="1:33">
      <c r="A18">
        <f t="shared" si="0"/>
        <v>18</v>
      </c>
      <c r="B18" s="7" t="s">
        <v>269</v>
      </c>
      <c r="C18" s="7" t="s">
        <v>270</v>
      </c>
      <c r="D18" s="28"/>
      <c r="E18" s="49">
        <v>7023</v>
      </c>
      <c r="F18" s="7" t="s">
        <v>20</v>
      </c>
      <c r="G18" t="s">
        <v>21</v>
      </c>
      <c r="H18" s="7" t="s">
        <v>52</v>
      </c>
      <c r="I18" s="7" t="s">
        <v>52</v>
      </c>
      <c r="J18" s="7" t="s">
        <v>3334</v>
      </c>
      <c r="K18" s="7" t="s">
        <v>269</v>
      </c>
      <c r="L18" s="7" t="s">
        <v>271</v>
      </c>
      <c r="M18" s="7" t="s">
        <v>272</v>
      </c>
      <c r="N18" s="7">
        <v>1266.443</v>
      </c>
      <c r="O18" s="7" t="s">
        <v>3069</v>
      </c>
      <c r="P18" s="7">
        <v>2103</v>
      </c>
      <c r="Q18" s="7" t="s">
        <v>273</v>
      </c>
      <c r="R18" s="7" t="s">
        <v>3203</v>
      </c>
      <c r="S18" s="54">
        <v>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>
        <f t="shared" si="0"/>
        <v>19</v>
      </c>
      <c r="B19" t="s">
        <v>808</v>
      </c>
      <c r="C19" t="s">
        <v>809</v>
      </c>
      <c r="D19" s="2"/>
      <c r="E19" s="12">
        <v>7570</v>
      </c>
      <c r="F19" t="s">
        <v>20</v>
      </c>
      <c r="G19" s="7" t="s">
        <v>21</v>
      </c>
      <c r="H19" t="s">
        <v>3336</v>
      </c>
      <c r="I19" t="s">
        <v>3336</v>
      </c>
      <c r="J19" t="s">
        <v>3336</v>
      </c>
      <c r="K19" t="s">
        <v>808</v>
      </c>
      <c r="L19" t="s">
        <v>810</v>
      </c>
      <c r="M19" t="s">
        <v>811</v>
      </c>
      <c r="N19">
        <v>1374.3879999999999</v>
      </c>
      <c r="O19" t="s">
        <v>3069</v>
      </c>
      <c r="P19">
        <v>2103</v>
      </c>
      <c r="Q19" t="s">
        <v>2778</v>
      </c>
      <c r="R19" t="s">
        <v>3203</v>
      </c>
      <c r="S19" s="19">
        <v>6</v>
      </c>
    </row>
    <row r="20" spans="1:33">
      <c r="A20">
        <f t="shared" si="0"/>
        <v>20</v>
      </c>
      <c r="B20" t="s">
        <v>529</v>
      </c>
      <c r="C20" t="s">
        <v>530</v>
      </c>
      <c r="D20" s="2"/>
      <c r="E20" s="12">
        <v>7042</v>
      </c>
      <c r="F20" t="s">
        <v>20</v>
      </c>
      <c r="G20" t="s">
        <v>21</v>
      </c>
      <c r="H20" t="s">
        <v>3336</v>
      </c>
      <c r="I20" t="s">
        <v>3336</v>
      </c>
      <c r="J20" t="s">
        <v>3336</v>
      </c>
      <c r="K20" t="s">
        <v>529</v>
      </c>
      <c r="L20" t="s">
        <v>531</v>
      </c>
      <c r="M20" t="s">
        <v>532</v>
      </c>
      <c r="N20">
        <v>470.77100000000002</v>
      </c>
      <c r="O20" t="s">
        <v>3069</v>
      </c>
      <c r="P20">
        <v>2103</v>
      </c>
      <c r="Q20" t="s">
        <v>533</v>
      </c>
      <c r="R20" t="s">
        <v>3203</v>
      </c>
      <c r="S20" s="19">
        <v>6</v>
      </c>
    </row>
    <row r="21" spans="1:33">
      <c r="A21">
        <f t="shared" si="0"/>
        <v>21</v>
      </c>
      <c r="B21" t="s">
        <v>19</v>
      </c>
      <c r="C21" t="s">
        <v>3109</v>
      </c>
      <c r="D21" s="2">
        <v>516</v>
      </c>
      <c r="E21" s="12">
        <v>7000</v>
      </c>
      <c r="F21" t="s">
        <v>20</v>
      </c>
      <c r="G21" t="s">
        <v>21</v>
      </c>
      <c r="H21" t="s">
        <v>22</v>
      </c>
      <c r="I21" t="s">
        <v>23</v>
      </c>
      <c r="J21" t="s">
        <v>23</v>
      </c>
      <c r="K21" t="s">
        <v>19</v>
      </c>
      <c r="L21" t="s">
        <v>24</v>
      </c>
      <c r="M21" t="s">
        <v>25</v>
      </c>
      <c r="N21">
        <v>-22.475999999999999</v>
      </c>
      <c r="O21" t="s">
        <v>3069</v>
      </c>
      <c r="P21">
        <v>2103</v>
      </c>
      <c r="Q21" t="s">
        <v>3031</v>
      </c>
      <c r="R21" t="s">
        <v>3203</v>
      </c>
      <c r="S21" s="19">
        <v>6</v>
      </c>
    </row>
    <row r="22" spans="1:33">
      <c r="A22">
        <f t="shared" si="0"/>
        <v>22</v>
      </c>
      <c r="B22" s="7" t="s">
        <v>259</v>
      </c>
      <c r="C22" s="7" t="s">
        <v>260</v>
      </c>
      <c r="D22" s="28"/>
      <c r="E22" s="49">
        <v>7135</v>
      </c>
      <c r="F22" s="7" t="s">
        <v>20</v>
      </c>
      <c r="G22" t="s">
        <v>21</v>
      </c>
      <c r="H22" s="7" t="s">
        <v>52</v>
      </c>
      <c r="I22" s="7" t="s">
        <v>52</v>
      </c>
      <c r="J22" s="7" t="s">
        <v>3334</v>
      </c>
      <c r="K22" s="7" t="s">
        <v>259</v>
      </c>
      <c r="L22" s="7" t="s">
        <v>261</v>
      </c>
      <c r="M22" s="7" t="s">
        <v>262</v>
      </c>
      <c r="N22" s="7">
        <v>86.712000000000003</v>
      </c>
      <c r="O22" s="7" t="s">
        <v>3069</v>
      </c>
      <c r="P22" s="7">
        <v>2103</v>
      </c>
      <c r="Q22" s="7" t="s">
        <v>263</v>
      </c>
      <c r="R22" s="7" t="s">
        <v>3203</v>
      </c>
      <c r="S22" s="54">
        <v>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>
        <f t="shared" si="0"/>
        <v>23</v>
      </c>
      <c r="B23" s="7" t="s">
        <v>254</v>
      </c>
      <c r="C23" s="7" t="s">
        <v>255</v>
      </c>
      <c r="D23" s="28"/>
      <c r="E23" s="49">
        <v>7130</v>
      </c>
      <c r="F23" s="7" t="s">
        <v>20</v>
      </c>
      <c r="G23" t="s">
        <v>21</v>
      </c>
      <c r="H23" s="7" t="s">
        <v>52</v>
      </c>
      <c r="I23" s="7" t="s">
        <v>52</v>
      </c>
      <c r="J23" s="7" t="s">
        <v>3334</v>
      </c>
      <c r="K23" s="7" t="s">
        <v>254</v>
      </c>
      <c r="L23" s="7" t="s">
        <v>256</v>
      </c>
      <c r="M23" s="7" t="s">
        <v>257</v>
      </c>
      <c r="N23" s="7">
        <v>-83.474999999999994</v>
      </c>
      <c r="O23" s="7" t="s">
        <v>3069</v>
      </c>
      <c r="P23" s="7">
        <v>2103</v>
      </c>
      <c r="Q23" s="7" t="s">
        <v>258</v>
      </c>
      <c r="R23" s="7" t="s">
        <v>3203</v>
      </c>
      <c r="S23" s="54">
        <v>6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>
      <c r="A24">
        <f t="shared" si="0"/>
        <v>24</v>
      </c>
      <c r="B24" s="7" t="s">
        <v>214</v>
      </c>
      <c r="C24" s="7" t="s">
        <v>215</v>
      </c>
      <c r="D24" s="28"/>
      <c r="E24" s="49">
        <v>7119</v>
      </c>
      <c r="F24" s="7" t="s">
        <v>20</v>
      </c>
      <c r="G24" t="s">
        <v>21</v>
      </c>
      <c r="H24" s="7" t="s">
        <v>52</v>
      </c>
      <c r="I24" s="7" t="s">
        <v>52</v>
      </c>
      <c r="J24" s="7" t="s">
        <v>3334</v>
      </c>
      <c r="K24" s="7" t="s">
        <v>214</v>
      </c>
      <c r="L24" s="7" t="s">
        <v>216</v>
      </c>
      <c r="M24" s="7" t="s">
        <v>217</v>
      </c>
      <c r="N24" s="7">
        <v>519.21199999999999</v>
      </c>
      <c r="O24" s="7" t="s">
        <v>3069</v>
      </c>
      <c r="P24" s="7">
        <v>2103</v>
      </c>
      <c r="Q24" s="7" t="s">
        <v>218</v>
      </c>
      <c r="R24" s="7" t="s">
        <v>3203</v>
      </c>
      <c r="S24" s="54">
        <v>6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>
        <f t="shared" si="0"/>
        <v>25</v>
      </c>
      <c r="B25" t="s">
        <v>820</v>
      </c>
      <c r="C25" t="s">
        <v>821</v>
      </c>
      <c r="D25" s="2"/>
      <c r="E25" s="12">
        <v>7573</v>
      </c>
      <c r="F25" t="s">
        <v>20</v>
      </c>
      <c r="G25" t="s">
        <v>21</v>
      </c>
      <c r="H25" t="s">
        <v>3334</v>
      </c>
      <c r="I25" t="s">
        <v>3334</v>
      </c>
      <c r="J25" t="s">
        <v>3334</v>
      </c>
      <c r="K25" t="s">
        <v>820</v>
      </c>
      <c r="L25" t="s">
        <v>822</v>
      </c>
      <c r="M25" t="s">
        <v>823</v>
      </c>
      <c r="N25">
        <v>777.22400000000005</v>
      </c>
      <c r="O25" t="s">
        <v>3069</v>
      </c>
      <c r="P25">
        <v>2103</v>
      </c>
      <c r="Q25" t="s">
        <v>2781</v>
      </c>
      <c r="R25" t="s">
        <v>3203</v>
      </c>
      <c r="S25" s="19">
        <v>6</v>
      </c>
    </row>
    <row r="26" spans="1:33">
      <c r="A26">
        <f t="shared" si="0"/>
        <v>26</v>
      </c>
      <c r="B26" t="s">
        <v>711</v>
      </c>
      <c r="C26" t="s">
        <v>712</v>
      </c>
      <c r="D26" s="2"/>
      <c r="E26" s="12">
        <v>7516</v>
      </c>
      <c r="F26" t="s">
        <v>20</v>
      </c>
      <c r="G26" t="s">
        <v>21</v>
      </c>
      <c r="H26" t="s">
        <v>3334</v>
      </c>
      <c r="I26" t="s">
        <v>3334</v>
      </c>
      <c r="J26" t="s">
        <v>3334</v>
      </c>
      <c r="K26" t="s">
        <v>711</v>
      </c>
      <c r="L26" t="s">
        <v>713</v>
      </c>
      <c r="M26" t="s">
        <v>714</v>
      </c>
      <c r="N26">
        <v>21.332999999999998</v>
      </c>
      <c r="O26" t="s">
        <v>3069</v>
      </c>
      <c r="P26">
        <v>2103</v>
      </c>
      <c r="Q26" t="s">
        <v>715</v>
      </c>
      <c r="R26" t="s">
        <v>3203</v>
      </c>
      <c r="S26" s="19">
        <v>6</v>
      </c>
    </row>
    <row r="27" spans="1:33">
      <c r="A27">
        <f t="shared" si="0"/>
        <v>27</v>
      </c>
      <c r="B27" s="7" t="s">
        <v>429</v>
      </c>
      <c r="C27" s="7" t="s">
        <v>430</v>
      </c>
      <c r="D27" s="28"/>
      <c r="E27" s="49">
        <v>7177</v>
      </c>
      <c r="F27" s="7" t="s">
        <v>20</v>
      </c>
      <c r="G27" t="s">
        <v>21</v>
      </c>
      <c r="H27" s="7" t="s">
        <v>52</v>
      </c>
      <c r="I27" s="7" t="s">
        <v>52</v>
      </c>
      <c r="J27" s="7" t="s">
        <v>3334</v>
      </c>
      <c r="K27" s="7" t="s">
        <v>429</v>
      </c>
      <c r="L27" s="7" t="s">
        <v>431</v>
      </c>
      <c r="M27" s="7" t="s">
        <v>432</v>
      </c>
      <c r="N27" s="7">
        <v>4.4249999999999998</v>
      </c>
      <c r="O27" s="7" t="s">
        <v>3069</v>
      </c>
      <c r="P27" s="7">
        <v>2103</v>
      </c>
      <c r="Q27" s="7" t="s">
        <v>433</v>
      </c>
      <c r="R27" s="7" t="s">
        <v>3203</v>
      </c>
      <c r="S27" s="54">
        <v>6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>
      <c r="A28">
        <f t="shared" si="0"/>
        <v>28</v>
      </c>
      <c r="B28" s="7" t="s">
        <v>434</v>
      </c>
      <c r="C28" s="7" t="s">
        <v>435</v>
      </c>
      <c r="D28" s="28"/>
      <c r="E28" s="49">
        <v>7178</v>
      </c>
      <c r="F28" s="7" t="s">
        <v>20</v>
      </c>
      <c r="G28" t="s">
        <v>21</v>
      </c>
      <c r="H28" s="7" t="s">
        <v>52</v>
      </c>
      <c r="I28" s="7" t="s">
        <v>52</v>
      </c>
      <c r="J28" s="7" t="s">
        <v>3334</v>
      </c>
      <c r="K28" s="7" t="s">
        <v>434</v>
      </c>
      <c r="L28" s="7" t="s">
        <v>436</v>
      </c>
      <c r="M28" s="7" t="s">
        <v>437</v>
      </c>
      <c r="N28" s="7">
        <v>-46.127000000000002</v>
      </c>
      <c r="O28" s="7" t="s">
        <v>3069</v>
      </c>
      <c r="P28" s="7">
        <v>2103</v>
      </c>
      <c r="Q28" s="7" t="s">
        <v>438</v>
      </c>
      <c r="R28" s="7" t="s">
        <v>3203</v>
      </c>
      <c r="S28" s="54">
        <v>6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>
        <f t="shared" si="0"/>
        <v>29</v>
      </c>
      <c r="B29" t="s">
        <v>135</v>
      </c>
      <c r="C29" t="s">
        <v>3112</v>
      </c>
      <c r="D29" s="2" t="s">
        <v>3073</v>
      </c>
      <c r="E29" s="12">
        <v>7076</v>
      </c>
      <c r="F29" t="s">
        <v>20</v>
      </c>
      <c r="G29" t="s">
        <v>21</v>
      </c>
      <c r="H29" t="s">
        <v>60</v>
      </c>
      <c r="I29" t="s">
        <v>60</v>
      </c>
      <c r="J29" t="s">
        <v>23</v>
      </c>
      <c r="K29" t="s">
        <v>135</v>
      </c>
      <c r="L29" t="s">
        <v>136</v>
      </c>
      <c r="M29" t="s">
        <v>137</v>
      </c>
      <c r="N29">
        <v>958.02800000000002</v>
      </c>
      <c r="O29" t="s">
        <v>3069</v>
      </c>
      <c r="P29">
        <v>2103</v>
      </c>
      <c r="Q29" t="s">
        <v>3038</v>
      </c>
      <c r="R29" t="s">
        <v>3203</v>
      </c>
      <c r="S29" s="19">
        <v>6</v>
      </c>
    </row>
    <row r="30" spans="1:33">
      <c r="A30">
        <f t="shared" si="0"/>
        <v>30</v>
      </c>
      <c r="B30" t="s">
        <v>74</v>
      </c>
      <c r="C30" t="s">
        <v>75</v>
      </c>
      <c r="D30" s="2">
        <v>514</v>
      </c>
      <c r="E30" s="12">
        <v>7078</v>
      </c>
      <c r="F30" t="s">
        <v>20</v>
      </c>
      <c r="G30" t="s">
        <v>21</v>
      </c>
      <c r="H30" t="s">
        <v>51</v>
      </c>
      <c r="I30" t="s">
        <v>52</v>
      </c>
      <c r="J30" t="s">
        <v>23</v>
      </c>
      <c r="K30" t="s">
        <v>74</v>
      </c>
      <c r="L30" t="s">
        <v>76</v>
      </c>
      <c r="M30" t="s">
        <v>77</v>
      </c>
      <c r="N30">
        <v>-82.275999999999996</v>
      </c>
      <c r="O30" t="s">
        <v>3069</v>
      </c>
      <c r="P30">
        <v>2103</v>
      </c>
      <c r="Q30" t="s">
        <v>3039</v>
      </c>
      <c r="R30" t="s">
        <v>3203</v>
      </c>
      <c r="S30" s="19">
        <v>6</v>
      </c>
    </row>
    <row r="31" spans="1:33">
      <c r="A31">
        <f t="shared" si="0"/>
        <v>31</v>
      </c>
      <c r="B31" t="s">
        <v>716</v>
      </c>
      <c r="C31" t="s">
        <v>717</v>
      </c>
      <c r="D31" s="2"/>
      <c r="E31" s="12">
        <v>7517</v>
      </c>
      <c r="F31" t="s">
        <v>20</v>
      </c>
      <c r="G31" t="s">
        <v>21</v>
      </c>
      <c r="H31" t="s">
        <v>3334</v>
      </c>
      <c r="I31" t="s">
        <v>3334</v>
      </c>
      <c r="J31" t="s">
        <v>3334</v>
      </c>
      <c r="K31" t="s">
        <v>716</v>
      </c>
      <c r="L31" t="s">
        <v>718</v>
      </c>
      <c r="M31" t="s">
        <v>719</v>
      </c>
      <c r="N31">
        <v>213.447</v>
      </c>
      <c r="O31" t="s">
        <v>3069</v>
      </c>
      <c r="P31">
        <v>2103</v>
      </c>
      <c r="Q31" t="s">
        <v>720</v>
      </c>
      <c r="R31" t="s">
        <v>3203</v>
      </c>
      <c r="S31" s="19">
        <v>6</v>
      </c>
    </row>
    <row r="32" spans="1:33">
      <c r="A32">
        <f t="shared" si="0"/>
        <v>32</v>
      </c>
      <c r="B32" t="s">
        <v>82</v>
      </c>
      <c r="C32" t="s">
        <v>3113</v>
      </c>
      <c r="D32" s="2">
        <v>504</v>
      </c>
      <c r="E32" s="12">
        <v>7030</v>
      </c>
      <c r="F32" t="s">
        <v>20</v>
      </c>
      <c r="G32" t="s">
        <v>21</v>
      </c>
      <c r="H32" t="s">
        <v>60</v>
      </c>
      <c r="I32" t="s">
        <v>60</v>
      </c>
      <c r="J32" t="s">
        <v>23</v>
      </c>
      <c r="K32" t="s">
        <v>82</v>
      </c>
      <c r="L32" t="s">
        <v>83</v>
      </c>
      <c r="M32" t="s">
        <v>84</v>
      </c>
      <c r="N32">
        <v>56.860999999999997</v>
      </c>
      <c r="O32" t="s">
        <v>3069</v>
      </c>
      <c r="P32">
        <v>2103</v>
      </c>
      <c r="Q32" t="s">
        <v>3040</v>
      </c>
      <c r="R32" t="s">
        <v>3203</v>
      </c>
      <c r="S32" s="19">
        <v>6</v>
      </c>
    </row>
    <row r="33" spans="1:33" s="8" customFormat="1">
      <c r="A33">
        <f t="shared" si="0"/>
        <v>33</v>
      </c>
      <c r="B33" t="s">
        <v>3576</v>
      </c>
      <c r="C33" t="s">
        <v>3577</v>
      </c>
      <c r="D33" s="2"/>
      <c r="E33" s="12">
        <v>7313</v>
      </c>
      <c r="F33" t="s">
        <v>20</v>
      </c>
      <c r="G33" t="s">
        <v>3335</v>
      </c>
      <c r="H33" t="s">
        <v>3568</v>
      </c>
      <c r="I33" t="s">
        <v>3568</v>
      </c>
      <c r="J33" t="s">
        <v>3568</v>
      </c>
      <c r="K33" t="s">
        <v>3576</v>
      </c>
      <c r="L33" s="6" t="s">
        <v>3579</v>
      </c>
      <c r="M33" s="6" t="s">
        <v>3580</v>
      </c>
      <c r="N33" s="6">
        <v>255.892</v>
      </c>
      <c r="O33" t="s">
        <v>3069</v>
      </c>
      <c r="P33" s="7">
        <v>2103</v>
      </c>
      <c r="Q33" t="s">
        <v>3578</v>
      </c>
      <c r="R33" t="s">
        <v>3203</v>
      </c>
      <c r="S33" s="19">
        <v>6</v>
      </c>
      <c r="T33" s="6" t="s">
        <v>3627</v>
      </c>
      <c r="U33" s="6"/>
      <c r="V33" s="6"/>
      <c r="W33" s="6"/>
      <c r="X33"/>
      <c r="Y33"/>
      <c r="Z33"/>
      <c r="AA33"/>
      <c r="AB33"/>
      <c r="AC33"/>
      <c r="AD33"/>
      <c r="AE33"/>
      <c r="AF33"/>
      <c r="AG33"/>
    </row>
    <row r="34" spans="1:33">
      <c r="A34">
        <f t="shared" si="0"/>
        <v>34</v>
      </c>
      <c r="B34" s="7" t="s">
        <v>444</v>
      </c>
      <c r="C34" s="7" t="s">
        <v>445</v>
      </c>
      <c r="D34" s="28"/>
      <c r="E34" s="49">
        <v>7180</v>
      </c>
      <c r="F34" s="7" t="s">
        <v>20</v>
      </c>
      <c r="G34" t="s">
        <v>21</v>
      </c>
      <c r="H34" s="7" t="s">
        <v>52</v>
      </c>
      <c r="I34" s="7" t="s">
        <v>52</v>
      </c>
      <c r="J34" s="7" t="s">
        <v>3334</v>
      </c>
      <c r="K34" s="7" t="s">
        <v>444</v>
      </c>
      <c r="L34" s="7" t="s">
        <v>446</v>
      </c>
      <c r="M34" s="7" t="s">
        <v>447</v>
      </c>
      <c r="N34" s="7">
        <v>812.06100000000004</v>
      </c>
      <c r="O34" s="7" t="s">
        <v>3069</v>
      </c>
      <c r="P34" s="7">
        <v>2103</v>
      </c>
      <c r="Q34" s="7" t="s">
        <v>448</v>
      </c>
      <c r="R34" s="7" t="s">
        <v>3203</v>
      </c>
      <c r="S34" s="54">
        <v>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>
        <f t="shared" si="0"/>
        <v>35</v>
      </c>
      <c r="B35" s="7" t="s">
        <v>454</v>
      </c>
      <c r="C35" s="7" t="s">
        <v>455</v>
      </c>
      <c r="D35" s="28"/>
      <c r="E35" s="49">
        <v>7182</v>
      </c>
      <c r="F35" s="7" t="s">
        <v>20</v>
      </c>
      <c r="G35" t="s">
        <v>21</v>
      </c>
      <c r="H35" s="7" t="s">
        <v>52</v>
      </c>
      <c r="I35" s="7" t="s">
        <v>52</v>
      </c>
      <c r="J35" s="7" t="s">
        <v>3334</v>
      </c>
      <c r="K35" s="7" t="s">
        <v>454</v>
      </c>
      <c r="L35" s="7" t="s">
        <v>456</v>
      </c>
      <c r="M35" s="7" t="s">
        <v>457</v>
      </c>
      <c r="N35" s="7">
        <v>-91.625</v>
      </c>
      <c r="O35" s="7" t="s">
        <v>3069</v>
      </c>
      <c r="P35" s="7">
        <v>2103</v>
      </c>
      <c r="Q35" s="7" t="s">
        <v>458</v>
      </c>
      <c r="R35" s="7" t="s">
        <v>3203</v>
      </c>
      <c r="S35" s="54">
        <v>6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>
        <f t="shared" si="0"/>
        <v>36</v>
      </c>
      <c r="B36" s="7" t="s">
        <v>464</v>
      </c>
      <c r="C36" s="7" t="s">
        <v>465</v>
      </c>
      <c r="D36" s="28"/>
      <c r="E36" s="49">
        <v>7184</v>
      </c>
      <c r="F36" s="7" t="s">
        <v>20</v>
      </c>
      <c r="G36" t="s">
        <v>21</v>
      </c>
      <c r="H36" s="7" t="s">
        <v>52</v>
      </c>
      <c r="I36" s="7" t="s">
        <v>52</v>
      </c>
      <c r="J36" s="7" t="s">
        <v>3334</v>
      </c>
      <c r="K36" s="7" t="s">
        <v>464</v>
      </c>
      <c r="L36" s="7" t="s">
        <v>466</v>
      </c>
      <c r="M36" s="7" t="s">
        <v>467</v>
      </c>
      <c r="N36" s="7">
        <v>135.76599999999999</v>
      </c>
      <c r="O36" s="7" t="s">
        <v>3069</v>
      </c>
      <c r="P36" s="7">
        <v>2103</v>
      </c>
      <c r="Q36" s="7" t="s">
        <v>468</v>
      </c>
      <c r="R36" s="7" t="s">
        <v>3203</v>
      </c>
      <c r="S36" s="54">
        <v>6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>
        <f t="shared" si="0"/>
        <v>37</v>
      </c>
      <c r="B37" t="s">
        <v>42</v>
      </c>
      <c r="C37" t="s">
        <v>43</v>
      </c>
      <c r="D37" s="2">
        <v>522</v>
      </c>
      <c r="E37" s="12">
        <v>7009</v>
      </c>
      <c r="F37" t="s">
        <v>20</v>
      </c>
      <c r="G37" t="s">
        <v>21</v>
      </c>
      <c r="H37" t="s">
        <v>22</v>
      </c>
      <c r="I37" t="s">
        <v>23</v>
      </c>
      <c r="J37" t="s">
        <v>23</v>
      </c>
      <c r="K37" t="s">
        <v>42</v>
      </c>
      <c r="L37" t="s">
        <v>44</v>
      </c>
      <c r="M37" t="s">
        <v>45</v>
      </c>
      <c r="N37">
        <v>-10.852</v>
      </c>
      <c r="O37" t="s">
        <v>3069</v>
      </c>
      <c r="P37">
        <v>2103</v>
      </c>
      <c r="Q37" t="s">
        <v>3036</v>
      </c>
      <c r="R37" t="s">
        <v>3203</v>
      </c>
      <c r="S37" s="19">
        <v>6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>
      <c r="A38">
        <f t="shared" si="0"/>
        <v>38</v>
      </c>
      <c r="B38" t="s">
        <v>70</v>
      </c>
      <c r="C38" t="s">
        <v>71</v>
      </c>
      <c r="D38" s="2" t="s">
        <v>3074</v>
      </c>
      <c r="E38" s="12">
        <v>7022</v>
      </c>
      <c r="F38" t="s">
        <v>20</v>
      </c>
      <c r="G38" t="s">
        <v>21</v>
      </c>
      <c r="H38" t="s">
        <v>51</v>
      </c>
      <c r="I38" t="s">
        <v>3334</v>
      </c>
      <c r="J38" t="s">
        <v>23</v>
      </c>
      <c r="K38" t="s">
        <v>70</v>
      </c>
      <c r="L38" t="s">
        <v>72</v>
      </c>
      <c r="M38" t="s">
        <v>73</v>
      </c>
      <c r="N38">
        <v>-47.872</v>
      </c>
      <c r="O38" t="s">
        <v>3069</v>
      </c>
      <c r="P38">
        <v>2103</v>
      </c>
      <c r="Q38" t="s">
        <v>3041</v>
      </c>
      <c r="R38" t="s">
        <v>3203</v>
      </c>
      <c r="S38" s="19">
        <v>6</v>
      </c>
    </row>
    <row r="39" spans="1:33">
      <c r="A39">
        <f t="shared" si="0"/>
        <v>39</v>
      </c>
      <c r="B39" t="s">
        <v>161</v>
      </c>
      <c r="C39" t="s">
        <v>162</v>
      </c>
      <c r="D39" s="2"/>
      <c r="E39" s="12">
        <v>7072</v>
      </c>
      <c r="F39" t="s">
        <v>20</v>
      </c>
      <c r="G39" t="s">
        <v>21</v>
      </c>
      <c r="H39" t="s">
        <v>51</v>
      </c>
      <c r="I39" t="s">
        <v>3334</v>
      </c>
      <c r="J39" t="s">
        <v>23</v>
      </c>
      <c r="K39" t="s">
        <v>161</v>
      </c>
      <c r="L39" t="s">
        <v>163</v>
      </c>
      <c r="M39" t="s">
        <v>164</v>
      </c>
      <c r="N39">
        <v>591.976</v>
      </c>
      <c r="O39" t="s">
        <v>3069</v>
      </c>
      <c r="P39">
        <v>2103</v>
      </c>
      <c r="Q39" t="s">
        <v>3042</v>
      </c>
      <c r="R39" t="s">
        <v>3203</v>
      </c>
      <c r="S39" s="19">
        <v>6</v>
      </c>
    </row>
    <row r="40" spans="1:33">
      <c r="A40">
        <f t="shared" si="0"/>
        <v>40</v>
      </c>
      <c r="B40" s="7" t="s">
        <v>479</v>
      </c>
      <c r="C40" s="7" t="s">
        <v>480</v>
      </c>
      <c r="D40" s="28"/>
      <c r="E40" s="49">
        <v>7187</v>
      </c>
      <c r="F40" s="7" t="s">
        <v>20</v>
      </c>
      <c r="G40" t="s">
        <v>21</v>
      </c>
      <c r="H40" s="7" t="s">
        <v>52</v>
      </c>
      <c r="I40" s="7" t="s">
        <v>52</v>
      </c>
      <c r="J40" s="7" t="s">
        <v>3334</v>
      </c>
      <c r="K40" s="7" t="s">
        <v>479</v>
      </c>
      <c r="L40" s="7" t="s">
        <v>481</v>
      </c>
      <c r="M40" s="7" t="s">
        <v>482</v>
      </c>
      <c r="N40" s="7">
        <v>577.74599999999998</v>
      </c>
      <c r="O40" s="7" t="s">
        <v>3069</v>
      </c>
      <c r="P40" s="7">
        <v>2103</v>
      </c>
      <c r="Q40" s="7" t="s">
        <v>483</v>
      </c>
      <c r="R40" s="7" t="s">
        <v>3203</v>
      </c>
      <c r="S40" s="54">
        <v>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>
        <f t="shared" si="0"/>
        <v>41</v>
      </c>
      <c r="B41" t="s">
        <v>3389</v>
      </c>
      <c r="C41" t="s">
        <v>3438</v>
      </c>
      <c r="D41" s="2"/>
      <c r="E41" s="12">
        <v>7211</v>
      </c>
      <c r="F41" t="s">
        <v>20</v>
      </c>
      <c r="G41" t="s">
        <v>21</v>
      </c>
      <c r="H41" t="s">
        <v>52</v>
      </c>
      <c r="I41" t="s">
        <v>52</v>
      </c>
      <c r="J41" t="s">
        <v>3334</v>
      </c>
      <c r="K41" t="s">
        <v>3389</v>
      </c>
      <c r="L41" s="50" t="s">
        <v>3467</v>
      </c>
      <c r="M41" s="50" t="s">
        <v>3482</v>
      </c>
      <c r="N41" s="52">
        <v>435.6893</v>
      </c>
      <c r="O41" t="s">
        <v>3069</v>
      </c>
      <c r="P41">
        <v>2103</v>
      </c>
      <c r="Q41" t="s">
        <v>3411</v>
      </c>
      <c r="R41" t="s">
        <v>3203</v>
      </c>
      <c r="S41" s="19">
        <v>6</v>
      </c>
    </row>
    <row r="42" spans="1:33">
      <c r="A42">
        <f t="shared" si="0"/>
        <v>42</v>
      </c>
      <c r="B42" t="s">
        <v>138</v>
      </c>
      <c r="C42" t="s">
        <v>139</v>
      </c>
      <c r="D42" s="2">
        <v>525</v>
      </c>
      <c r="E42" s="12">
        <v>7077</v>
      </c>
      <c r="F42" t="s">
        <v>20</v>
      </c>
      <c r="G42" t="s">
        <v>21</v>
      </c>
      <c r="H42" t="s">
        <v>60</v>
      </c>
      <c r="I42" t="s">
        <v>60</v>
      </c>
      <c r="J42" t="s">
        <v>23</v>
      </c>
      <c r="K42" t="s">
        <v>138</v>
      </c>
      <c r="L42" t="s">
        <v>140</v>
      </c>
      <c r="M42" t="s">
        <v>141</v>
      </c>
      <c r="N42">
        <v>98.272999999999996</v>
      </c>
      <c r="O42" t="s">
        <v>3069</v>
      </c>
      <c r="P42">
        <v>2103</v>
      </c>
      <c r="Q42" t="s">
        <v>3043</v>
      </c>
      <c r="R42" t="s">
        <v>3203</v>
      </c>
      <c r="S42" s="19">
        <v>6</v>
      </c>
    </row>
    <row r="43" spans="1:33">
      <c r="A43">
        <f t="shared" si="0"/>
        <v>43</v>
      </c>
      <c r="B43" t="s">
        <v>49</v>
      </c>
      <c r="C43" t="s">
        <v>50</v>
      </c>
      <c r="D43" s="2">
        <v>511</v>
      </c>
      <c r="E43" s="12">
        <v>7016</v>
      </c>
      <c r="F43" t="s">
        <v>20</v>
      </c>
      <c r="G43" t="s">
        <v>21</v>
      </c>
      <c r="H43" t="s">
        <v>51</v>
      </c>
      <c r="I43" t="s">
        <v>52</v>
      </c>
      <c r="J43" t="s">
        <v>23</v>
      </c>
      <c r="K43" t="s">
        <v>49</v>
      </c>
      <c r="L43" t="s">
        <v>53</v>
      </c>
      <c r="M43" t="s">
        <v>54</v>
      </c>
      <c r="N43">
        <v>1498.952</v>
      </c>
      <c r="O43" t="s">
        <v>3069</v>
      </c>
      <c r="P43">
        <v>2103</v>
      </c>
      <c r="Q43" t="s">
        <v>3044</v>
      </c>
      <c r="R43" t="s">
        <v>3203</v>
      </c>
      <c r="S43" s="19">
        <v>6</v>
      </c>
    </row>
    <row r="44" spans="1:33">
      <c r="A44">
        <f t="shared" si="0"/>
        <v>44</v>
      </c>
      <c r="B44" t="s">
        <v>706</v>
      </c>
      <c r="C44" t="s">
        <v>707</v>
      </c>
      <c r="D44" s="2"/>
      <c r="E44" s="12">
        <v>7515</v>
      </c>
      <c r="F44" t="s">
        <v>20</v>
      </c>
      <c r="G44" t="s">
        <v>21</v>
      </c>
      <c r="H44" t="s">
        <v>3334</v>
      </c>
      <c r="I44" t="s">
        <v>3334</v>
      </c>
      <c r="J44" t="s">
        <v>3334</v>
      </c>
      <c r="K44" t="s">
        <v>706</v>
      </c>
      <c r="L44" t="s">
        <v>708</v>
      </c>
      <c r="M44" t="s">
        <v>709</v>
      </c>
      <c r="N44">
        <v>89.408000000000001</v>
      </c>
      <c r="O44" t="s">
        <v>3069</v>
      </c>
      <c r="P44">
        <v>2103</v>
      </c>
      <c r="Q44" t="s">
        <v>710</v>
      </c>
      <c r="R44" t="s">
        <v>3203</v>
      </c>
      <c r="S44" s="19">
        <v>6</v>
      </c>
    </row>
    <row r="45" spans="1:33">
      <c r="A45">
        <f t="shared" si="0"/>
        <v>45</v>
      </c>
      <c r="B45" s="7" t="s">
        <v>484</v>
      </c>
      <c r="C45" s="7" t="s">
        <v>485</v>
      </c>
      <c r="D45" s="28"/>
      <c r="E45" s="49">
        <v>7189</v>
      </c>
      <c r="F45" s="7" t="s">
        <v>20</v>
      </c>
      <c r="G45" t="s">
        <v>21</v>
      </c>
      <c r="H45" s="7" t="s">
        <v>52</v>
      </c>
      <c r="I45" s="7" t="s">
        <v>52</v>
      </c>
      <c r="J45" s="7" t="s">
        <v>3334</v>
      </c>
      <c r="K45" s="7" t="s">
        <v>484</v>
      </c>
      <c r="L45" s="7" t="s">
        <v>486</v>
      </c>
      <c r="M45" s="7" t="s">
        <v>487</v>
      </c>
      <c r="N45" s="7">
        <v>465.25</v>
      </c>
      <c r="O45" s="7" t="s">
        <v>3069</v>
      </c>
      <c r="P45" s="7">
        <v>2103</v>
      </c>
      <c r="Q45" s="7" t="s">
        <v>488</v>
      </c>
      <c r="R45" s="7" t="s">
        <v>3203</v>
      </c>
      <c r="S45" s="54">
        <v>6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>
        <f t="shared" si="0"/>
        <v>46</v>
      </c>
      <c r="B46" t="s">
        <v>555</v>
      </c>
      <c r="C46" t="s">
        <v>556</v>
      </c>
      <c r="D46" s="2"/>
      <c r="E46" s="12">
        <v>7052</v>
      </c>
      <c r="F46" t="s">
        <v>20</v>
      </c>
      <c r="G46" t="s">
        <v>21</v>
      </c>
      <c r="H46" t="s">
        <v>3336</v>
      </c>
      <c r="I46" t="s">
        <v>3336</v>
      </c>
      <c r="J46" t="s">
        <v>3336</v>
      </c>
      <c r="K46" t="s">
        <v>555</v>
      </c>
      <c r="L46" t="s">
        <v>557</v>
      </c>
      <c r="M46" t="s">
        <v>558</v>
      </c>
      <c r="N46">
        <v>399.02300000000002</v>
      </c>
      <c r="O46" t="s">
        <v>3069</v>
      </c>
      <c r="P46">
        <v>2103</v>
      </c>
      <c r="Q46" t="s">
        <v>3028</v>
      </c>
      <c r="R46" t="s">
        <v>3203</v>
      </c>
      <c r="S46" s="19">
        <v>6</v>
      </c>
    </row>
    <row r="47" spans="1:33">
      <c r="A47">
        <f t="shared" si="0"/>
        <v>47</v>
      </c>
      <c r="B47" t="s">
        <v>34</v>
      </c>
      <c r="C47" t="s">
        <v>35</v>
      </c>
      <c r="D47" s="2">
        <v>510</v>
      </c>
      <c r="E47" s="12">
        <v>7006</v>
      </c>
      <c r="F47" t="s">
        <v>20</v>
      </c>
      <c r="G47" t="s">
        <v>21</v>
      </c>
      <c r="H47" t="s">
        <v>22</v>
      </c>
      <c r="I47" t="s">
        <v>23</v>
      </c>
      <c r="J47" t="s">
        <v>23</v>
      </c>
      <c r="K47" t="s">
        <v>34</v>
      </c>
      <c r="L47" t="s">
        <v>36</v>
      </c>
      <c r="M47" t="s">
        <v>37</v>
      </c>
      <c r="N47">
        <v>1528.702</v>
      </c>
      <c r="O47" t="s">
        <v>3069</v>
      </c>
      <c r="P47">
        <v>2103</v>
      </c>
      <c r="Q47" t="s">
        <v>3034</v>
      </c>
      <c r="R47" t="s">
        <v>3203</v>
      </c>
      <c r="S47" s="19">
        <v>6</v>
      </c>
    </row>
    <row r="48" spans="1:33">
      <c r="A48">
        <f t="shared" si="0"/>
        <v>48</v>
      </c>
      <c r="B48" t="s">
        <v>100</v>
      </c>
      <c r="C48" t="s">
        <v>101</v>
      </c>
      <c r="D48" s="2"/>
      <c r="E48" s="12">
        <v>7047</v>
      </c>
      <c r="F48" t="s">
        <v>20</v>
      </c>
      <c r="G48" t="s">
        <v>21</v>
      </c>
      <c r="H48" t="s">
        <v>3336</v>
      </c>
      <c r="I48" t="s">
        <v>3336</v>
      </c>
      <c r="J48" t="s">
        <v>3336</v>
      </c>
      <c r="K48" t="s">
        <v>100</v>
      </c>
      <c r="L48" t="s">
        <v>102</v>
      </c>
      <c r="M48" t="s">
        <v>103</v>
      </c>
      <c r="N48">
        <v>473.68599999999998</v>
      </c>
      <c r="O48" t="s">
        <v>3069</v>
      </c>
      <c r="P48">
        <v>2103</v>
      </c>
      <c r="Q48" t="s">
        <v>3030</v>
      </c>
      <c r="R48" t="s">
        <v>3203</v>
      </c>
      <c r="S48" s="19">
        <v>6</v>
      </c>
    </row>
    <row r="49" spans="1:33">
      <c r="A49">
        <f t="shared" si="0"/>
        <v>49</v>
      </c>
      <c r="B49" t="s">
        <v>93</v>
      </c>
      <c r="C49" t="s">
        <v>94</v>
      </c>
      <c r="D49" s="2">
        <v>509</v>
      </c>
      <c r="E49" s="12">
        <v>7043</v>
      </c>
      <c r="F49" t="s">
        <v>20</v>
      </c>
      <c r="G49" t="s">
        <v>21</v>
      </c>
      <c r="H49" t="s">
        <v>60</v>
      </c>
      <c r="I49" t="s">
        <v>23</v>
      </c>
      <c r="J49" t="s">
        <v>23</v>
      </c>
      <c r="K49" t="s">
        <v>93</v>
      </c>
      <c r="L49" t="s">
        <v>95</v>
      </c>
      <c r="M49" t="s">
        <v>96</v>
      </c>
      <c r="N49">
        <v>1843.3130000000001</v>
      </c>
      <c r="O49" t="s">
        <v>3069</v>
      </c>
      <c r="P49">
        <v>2103</v>
      </c>
      <c r="Q49" t="s">
        <v>3045</v>
      </c>
      <c r="R49" t="s">
        <v>3203</v>
      </c>
      <c r="S49" s="19">
        <v>6</v>
      </c>
    </row>
    <row r="50" spans="1:33">
      <c r="A50">
        <f t="shared" si="0"/>
        <v>50</v>
      </c>
      <c r="B50" t="s">
        <v>3396</v>
      </c>
      <c r="C50" t="s">
        <v>3445</v>
      </c>
      <c r="D50" s="2"/>
      <c r="E50" s="12">
        <v>7219</v>
      </c>
      <c r="F50" t="s">
        <v>20</v>
      </c>
      <c r="G50" t="s">
        <v>21</v>
      </c>
      <c r="H50" t="s">
        <v>52</v>
      </c>
      <c r="I50" t="s">
        <v>52</v>
      </c>
      <c r="J50" t="s">
        <v>3334</v>
      </c>
      <c r="K50" t="s">
        <v>3396</v>
      </c>
      <c r="L50" s="50" t="s">
        <v>3474</v>
      </c>
      <c r="M50" s="50" t="s">
        <v>3487</v>
      </c>
      <c r="N50" s="52">
        <v>1733.8919000000001</v>
      </c>
      <c r="O50" t="s">
        <v>3069</v>
      </c>
      <c r="P50">
        <v>2103</v>
      </c>
      <c r="Q50" t="s">
        <v>3418</v>
      </c>
      <c r="R50" t="s">
        <v>3202</v>
      </c>
      <c r="S50" s="19">
        <v>6</v>
      </c>
    </row>
    <row r="51" spans="1:33">
      <c r="A51">
        <f t="shared" si="0"/>
        <v>51</v>
      </c>
      <c r="B51" s="7" t="s">
        <v>499</v>
      </c>
      <c r="C51" s="7" t="s">
        <v>500</v>
      </c>
      <c r="D51" s="28"/>
      <c r="E51" s="49">
        <v>7193</v>
      </c>
      <c r="F51" s="7" t="s">
        <v>20</v>
      </c>
      <c r="G51" t="s">
        <v>21</v>
      </c>
      <c r="H51" s="7" t="s">
        <v>52</v>
      </c>
      <c r="I51" s="7" t="s">
        <v>52</v>
      </c>
      <c r="J51" s="7" t="s">
        <v>3334</v>
      </c>
      <c r="K51" s="7" t="s">
        <v>499</v>
      </c>
      <c r="L51" s="7" t="s">
        <v>501</v>
      </c>
      <c r="M51" s="7" t="s">
        <v>502</v>
      </c>
      <c r="N51" s="7">
        <v>1067.4659999999999</v>
      </c>
      <c r="O51" s="7" t="s">
        <v>3069</v>
      </c>
      <c r="P51" s="7">
        <v>2103</v>
      </c>
      <c r="Q51" s="7" t="s">
        <v>503</v>
      </c>
      <c r="R51" s="7" t="s">
        <v>3203</v>
      </c>
      <c r="S51" s="54">
        <v>6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>
        <f t="shared" si="0"/>
        <v>52</v>
      </c>
      <c r="B52" t="s">
        <v>97</v>
      </c>
      <c r="C52" t="s">
        <v>3118</v>
      </c>
      <c r="D52" s="2">
        <v>505</v>
      </c>
      <c r="E52" s="12">
        <v>7045</v>
      </c>
      <c r="F52" t="s">
        <v>20</v>
      </c>
      <c r="G52" t="s">
        <v>21</v>
      </c>
      <c r="H52" t="s">
        <v>60</v>
      </c>
      <c r="I52" t="s">
        <v>23</v>
      </c>
      <c r="J52" t="s">
        <v>23</v>
      </c>
      <c r="K52" t="s">
        <v>97</v>
      </c>
      <c r="L52" t="s">
        <v>98</v>
      </c>
      <c r="M52" t="s">
        <v>99</v>
      </c>
      <c r="N52">
        <v>1190.8320000000001</v>
      </c>
      <c r="O52" t="s">
        <v>3069</v>
      </c>
      <c r="P52">
        <v>2103</v>
      </c>
      <c r="Q52" t="s">
        <v>3046</v>
      </c>
      <c r="R52" t="s">
        <v>3203</v>
      </c>
      <c r="S52" s="19">
        <v>6</v>
      </c>
    </row>
    <row r="53" spans="1:33">
      <c r="A53">
        <f t="shared" si="0"/>
        <v>53</v>
      </c>
      <c r="B53" t="s">
        <v>3397</v>
      </c>
      <c r="C53" t="s">
        <v>3446</v>
      </c>
      <c r="D53" s="2"/>
      <c r="E53" s="12">
        <v>7220</v>
      </c>
      <c r="F53" t="s">
        <v>20</v>
      </c>
      <c r="G53" t="s">
        <v>21</v>
      </c>
      <c r="H53" t="s">
        <v>52</v>
      </c>
      <c r="I53" t="s">
        <v>52</v>
      </c>
      <c r="J53" t="s">
        <v>3334</v>
      </c>
      <c r="K53" t="s">
        <v>3397</v>
      </c>
      <c r="L53" s="50" t="s">
        <v>3475</v>
      </c>
      <c r="M53" s="50" t="s">
        <v>3488</v>
      </c>
      <c r="N53" s="52">
        <v>187.51070000000001</v>
      </c>
      <c r="O53" t="s">
        <v>3069</v>
      </c>
      <c r="P53">
        <v>2103</v>
      </c>
      <c r="Q53" t="s">
        <v>3419</v>
      </c>
      <c r="R53" t="s">
        <v>3203</v>
      </c>
      <c r="S53" s="19">
        <v>6</v>
      </c>
    </row>
    <row r="54" spans="1:33">
      <c r="A54">
        <f t="shared" si="0"/>
        <v>54</v>
      </c>
      <c r="B54" t="s">
        <v>150</v>
      </c>
      <c r="C54" t="s">
        <v>3114</v>
      </c>
      <c r="D54" s="2">
        <v>508</v>
      </c>
      <c r="E54" s="12">
        <v>7062</v>
      </c>
      <c r="F54" t="s">
        <v>20</v>
      </c>
      <c r="G54" t="s">
        <v>21</v>
      </c>
      <c r="H54" t="s">
        <v>60</v>
      </c>
      <c r="I54" t="s">
        <v>23</v>
      </c>
      <c r="J54" t="s">
        <v>23</v>
      </c>
      <c r="K54" t="s">
        <v>150</v>
      </c>
      <c r="L54" t="s">
        <v>151</v>
      </c>
      <c r="M54" t="s">
        <v>152</v>
      </c>
      <c r="N54">
        <v>124.32899999999999</v>
      </c>
      <c r="O54" t="s">
        <v>3069</v>
      </c>
      <c r="P54">
        <v>2103</v>
      </c>
      <c r="Q54" t="s">
        <v>3047</v>
      </c>
      <c r="R54" t="s">
        <v>3203</v>
      </c>
      <c r="S54" s="19">
        <v>6</v>
      </c>
    </row>
    <row r="55" spans="1:33">
      <c r="A55">
        <f t="shared" si="0"/>
        <v>55</v>
      </c>
      <c r="B55" t="s">
        <v>721</v>
      </c>
      <c r="C55" t="s">
        <v>722</v>
      </c>
      <c r="D55" s="2"/>
      <c r="E55" s="12">
        <v>7528</v>
      </c>
      <c r="F55" t="s">
        <v>20</v>
      </c>
      <c r="G55" t="s">
        <v>21</v>
      </c>
      <c r="H55" t="s">
        <v>3334</v>
      </c>
      <c r="I55" t="s">
        <v>3334</v>
      </c>
      <c r="J55" t="s">
        <v>3334</v>
      </c>
      <c r="K55" t="s">
        <v>721</v>
      </c>
      <c r="L55" t="s">
        <v>723</v>
      </c>
      <c r="M55" t="s">
        <v>724</v>
      </c>
      <c r="N55">
        <v>43.631</v>
      </c>
      <c r="O55" t="s">
        <v>3069</v>
      </c>
      <c r="P55">
        <v>2103</v>
      </c>
      <c r="Q55" t="s">
        <v>725</v>
      </c>
      <c r="R55" t="s">
        <v>3203</v>
      </c>
      <c r="S55" s="19">
        <v>6</v>
      </c>
    </row>
    <row r="56" spans="1:33">
      <c r="A56">
        <f t="shared" si="0"/>
        <v>56</v>
      </c>
      <c r="B56" t="s">
        <v>46</v>
      </c>
      <c r="C56" t="s">
        <v>3110</v>
      </c>
      <c r="D56" s="2">
        <v>523</v>
      </c>
      <c r="E56" s="12">
        <v>7010</v>
      </c>
      <c r="F56" t="s">
        <v>20</v>
      </c>
      <c r="G56" t="s">
        <v>21</v>
      </c>
      <c r="H56" t="s">
        <v>22</v>
      </c>
      <c r="I56" t="s">
        <v>23</v>
      </c>
      <c r="J56" t="s">
        <v>23</v>
      </c>
      <c r="K56" t="s">
        <v>46</v>
      </c>
      <c r="L56" t="s">
        <v>47</v>
      </c>
      <c r="M56" t="s">
        <v>48</v>
      </c>
      <c r="N56">
        <v>359.32100000000003</v>
      </c>
      <c r="O56" t="s">
        <v>3069</v>
      </c>
      <c r="P56">
        <v>2103</v>
      </c>
      <c r="Q56" t="s">
        <v>3037</v>
      </c>
      <c r="R56" t="s">
        <v>3203</v>
      </c>
      <c r="S56" s="19">
        <v>6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5" customFormat="1">
      <c r="A57">
        <f t="shared" si="0"/>
        <v>57</v>
      </c>
      <c r="B57" s="7" t="s">
        <v>916</v>
      </c>
      <c r="C57" s="7" t="s">
        <v>917</v>
      </c>
      <c r="D57" s="28"/>
      <c r="E57" s="12">
        <v>7601</v>
      </c>
      <c r="F57" s="7" t="s">
        <v>20</v>
      </c>
      <c r="G57" t="s">
        <v>21</v>
      </c>
      <c r="H57" t="s">
        <v>3334</v>
      </c>
      <c r="I57" t="s">
        <v>3334</v>
      </c>
      <c r="J57" t="s">
        <v>3334</v>
      </c>
      <c r="K57" t="s">
        <v>916</v>
      </c>
      <c r="L57" t="s">
        <v>3497</v>
      </c>
      <c r="M57" t="s">
        <v>3498</v>
      </c>
      <c r="N57" s="33">
        <v>17.78</v>
      </c>
      <c r="O57" t="s">
        <v>3069</v>
      </c>
      <c r="P57">
        <v>2103</v>
      </c>
      <c r="Q57" t="s">
        <v>3500</v>
      </c>
      <c r="R57" t="s">
        <v>3203</v>
      </c>
      <c r="S57" s="19">
        <v>6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24" customFormat="1">
      <c r="A58">
        <f t="shared" si="0"/>
        <v>58</v>
      </c>
      <c r="B58" t="s">
        <v>142</v>
      </c>
      <c r="C58" t="s">
        <v>143</v>
      </c>
      <c r="D58" s="2"/>
      <c r="E58" s="12">
        <v>7059</v>
      </c>
      <c r="F58" t="s">
        <v>20</v>
      </c>
      <c r="G58" t="s">
        <v>21</v>
      </c>
      <c r="H58" t="s">
        <v>60</v>
      </c>
      <c r="I58" t="s">
        <v>3334</v>
      </c>
      <c r="J58" t="s">
        <v>23</v>
      </c>
      <c r="K58" t="s">
        <v>142</v>
      </c>
      <c r="L58" t="s">
        <v>144</v>
      </c>
      <c r="M58" t="s">
        <v>145</v>
      </c>
      <c r="N58">
        <v>823.63900000000001</v>
      </c>
      <c r="O58" t="s">
        <v>3069</v>
      </c>
      <c r="P58">
        <v>2103</v>
      </c>
      <c r="Q58" t="s">
        <v>3048</v>
      </c>
      <c r="R58" t="s">
        <v>3203</v>
      </c>
      <c r="S58" s="19">
        <v>6</v>
      </c>
      <c r="U58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s="24" customFormat="1">
      <c r="A59">
        <f t="shared" si="0"/>
        <v>59</v>
      </c>
      <c r="B59" t="s">
        <v>651</v>
      </c>
      <c r="C59" t="s">
        <v>652</v>
      </c>
      <c r="D59" s="2"/>
      <c r="E59" s="12">
        <v>7425</v>
      </c>
      <c r="F59" t="s">
        <v>20</v>
      </c>
      <c r="G59" t="s">
        <v>21</v>
      </c>
      <c r="H59" t="s">
        <v>60</v>
      </c>
      <c r="I59" t="s">
        <v>3334</v>
      </c>
      <c r="J59" t="s">
        <v>3334</v>
      </c>
      <c r="K59" t="s">
        <v>651</v>
      </c>
      <c r="L59" t="s">
        <v>653</v>
      </c>
      <c r="M59" t="s">
        <v>654</v>
      </c>
      <c r="N59">
        <v>175.476</v>
      </c>
      <c r="O59" t="s">
        <v>3069</v>
      </c>
      <c r="P59">
        <v>2103</v>
      </c>
      <c r="Q59" t="s">
        <v>655</v>
      </c>
      <c r="R59" t="s">
        <v>3203</v>
      </c>
      <c r="S59" s="19">
        <v>6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24" customFormat="1">
      <c r="A60">
        <f t="shared" si="0"/>
        <v>60</v>
      </c>
      <c r="B60" s="24" t="s">
        <v>85</v>
      </c>
      <c r="C60" s="24" t="s">
        <v>86</v>
      </c>
      <c r="D60" s="25"/>
      <c r="E60" s="26">
        <v>7040</v>
      </c>
      <c r="F60" s="24" t="s">
        <v>20</v>
      </c>
      <c r="G60" s="24" t="s">
        <v>21</v>
      </c>
      <c r="H60" s="24" t="s">
        <v>60</v>
      </c>
      <c r="I60" s="24" t="s">
        <v>3334</v>
      </c>
      <c r="J60" s="24" t="s">
        <v>23</v>
      </c>
      <c r="K60" s="24" t="s">
        <v>85</v>
      </c>
      <c r="L60" s="24" t="s">
        <v>87</v>
      </c>
      <c r="M60" s="24" t="s">
        <v>88</v>
      </c>
      <c r="N60" s="24">
        <v>138.58199999999999</v>
      </c>
      <c r="O60" t="s">
        <v>3069</v>
      </c>
      <c r="P60" s="24">
        <v>2103</v>
      </c>
      <c r="Q60" s="24" t="s">
        <v>3049</v>
      </c>
      <c r="R60" s="24" t="s">
        <v>3203</v>
      </c>
      <c r="S60" s="56">
        <v>6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11" customFormat="1">
      <c r="A61">
        <f t="shared" si="0"/>
        <v>61</v>
      </c>
      <c r="B61" s="24" t="s">
        <v>123</v>
      </c>
      <c r="C61" s="24" t="s">
        <v>124</v>
      </c>
      <c r="D61" s="25"/>
      <c r="E61" s="26">
        <v>7055</v>
      </c>
      <c r="F61" s="24" t="s">
        <v>20</v>
      </c>
      <c r="G61" s="24" t="s">
        <v>21</v>
      </c>
      <c r="H61" s="24" t="s">
        <v>60</v>
      </c>
      <c r="I61" s="24" t="s">
        <v>3334</v>
      </c>
      <c r="J61" s="24" t="s">
        <v>23</v>
      </c>
      <c r="K61" s="24" t="s">
        <v>123</v>
      </c>
      <c r="L61" s="24" t="s">
        <v>125</v>
      </c>
      <c r="M61" s="24" t="s">
        <v>126</v>
      </c>
      <c r="N61" s="24">
        <v>189.304</v>
      </c>
      <c r="O61" t="s">
        <v>3069</v>
      </c>
      <c r="P61" s="24">
        <v>2103</v>
      </c>
      <c r="Q61" s="24" t="s">
        <v>3050</v>
      </c>
      <c r="R61" s="24" t="s">
        <v>3203</v>
      </c>
      <c r="S61" s="56">
        <v>6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" customFormat="1">
      <c r="A62">
        <f t="shared" si="0"/>
        <v>62</v>
      </c>
      <c r="B62" t="s">
        <v>127</v>
      </c>
      <c r="C62" t="s">
        <v>128</v>
      </c>
      <c r="D62" s="2"/>
      <c r="E62" s="12">
        <v>7056</v>
      </c>
      <c r="F62" t="s">
        <v>20</v>
      </c>
      <c r="G62" t="s">
        <v>21</v>
      </c>
      <c r="H62" t="s">
        <v>3334</v>
      </c>
      <c r="I62" t="s">
        <v>3334</v>
      </c>
      <c r="J62" t="s">
        <v>3334</v>
      </c>
      <c r="K62" t="s">
        <v>127</v>
      </c>
      <c r="L62" t="s">
        <v>129</v>
      </c>
      <c r="M62" t="s">
        <v>130</v>
      </c>
      <c r="N62">
        <v>183.63800000000001</v>
      </c>
      <c r="O62" t="s">
        <v>3069</v>
      </c>
      <c r="P62">
        <v>2103</v>
      </c>
      <c r="Q62" t="s">
        <v>3051</v>
      </c>
      <c r="R62" t="s">
        <v>3203</v>
      </c>
      <c r="S62" s="19">
        <v>6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>
      <c r="A63">
        <f t="shared" si="0"/>
        <v>63</v>
      </c>
      <c r="B63" t="s">
        <v>648</v>
      </c>
      <c r="C63" t="s">
        <v>649</v>
      </c>
      <c r="D63" s="2"/>
      <c r="E63" s="12">
        <v>7411</v>
      </c>
      <c r="F63" t="s">
        <v>20</v>
      </c>
      <c r="G63" t="s">
        <v>21</v>
      </c>
      <c r="H63" t="s">
        <v>3334</v>
      </c>
      <c r="I63" t="s">
        <v>3334</v>
      </c>
      <c r="J63" t="s">
        <v>3334</v>
      </c>
      <c r="K63" t="s">
        <v>648</v>
      </c>
      <c r="L63" t="s">
        <v>3563</v>
      </c>
      <c r="M63" t="s">
        <v>3564</v>
      </c>
      <c r="N63" s="58">
        <v>-24.30913</v>
      </c>
      <c r="O63" t="s">
        <v>3069</v>
      </c>
      <c r="P63">
        <v>2103</v>
      </c>
      <c r="Q63" t="s">
        <v>650</v>
      </c>
      <c r="R63" t="s">
        <v>3203</v>
      </c>
      <c r="S63" s="19">
        <v>6</v>
      </c>
    </row>
    <row r="64" spans="1:33">
      <c r="A64">
        <f t="shared" si="0"/>
        <v>64</v>
      </c>
      <c r="B64" s="24" t="s">
        <v>131</v>
      </c>
      <c r="C64" s="24" t="s">
        <v>132</v>
      </c>
      <c r="D64" s="25"/>
      <c r="E64" s="26">
        <v>7057</v>
      </c>
      <c r="F64" s="24" t="s">
        <v>20</v>
      </c>
      <c r="G64" s="24" t="s">
        <v>21</v>
      </c>
      <c r="H64" s="24" t="s">
        <v>60</v>
      </c>
      <c r="I64" s="24" t="s">
        <v>3334</v>
      </c>
      <c r="J64" s="24" t="s">
        <v>23</v>
      </c>
      <c r="K64" s="24" t="s">
        <v>131</v>
      </c>
      <c r="L64" s="24" t="s">
        <v>133</v>
      </c>
      <c r="M64" s="24" t="s">
        <v>134</v>
      </c>
      <c r="N64" s="24">
        <v>372.30599999999998</v>
      </c>
      <c r="O64" t="s">
        <v>3069</v>
      </c>
      <c r="P64" s="24">
        <v>2103</v>
      </c>
      <c r="Q64" s="24" t="s">
        <v>3052</v>
      </c>
      <c r="R64" s="24" t="s">
        <v>3203</v>
      </c>
      <c r="S64" s="56">
        <v>6</v>
      </c>
    </row>
    <row r="65" spans="1:33">
      <c r="A65">
        <f t="shared" si="0"/>
        <v>65</v>
      </c>
      <c r="B65" t="s">
        <v>770</v>
      </c>
      <c r="C65" t="s">
        <v>771</v>
      </c>
      <c r="D65" s="2"/>
      <c r="E65" s="12">
        <v>7561</v>
      </c>
      <c r="F65" t="s">
        <v>20</v>
      </c>
      <c r="G65" t="s">
        <v>21</v>
      </c>
      <c r="H65" t="s">
        <v>3336</v>
      </c>
      <c r="I65" t="s">
        <v>3336</v>
      </c>
      <c r="J65" t="s">
        <v>3336</v>
      </c>
      <c r="K65" t="s">
        <v>770</v>
      </c>
      <c r="L65" t="s">
        <v>772</v>
      </c>
      <c r="M65" t="s">
        <v>773</v>
      </c>
      <c r="N65">
        <v>1094.57</v>
      </c>
      <c r="O65" t="s">
        <v>3069</v>
      </c>
      <c r="P65">
        <v>2103</v>
      </c>
      <c r="Q65" t="s">
        <v>774</v>
      </c>
      <c r="R65" t="s">
        <v>3203</v>
      </c>
      <c r="S65" s="19">
        <v>6</v>
      </c>
    </row>
    <row r="66" spans="1:33">
      <c r="A66">
        <f t="shared" si="0"/>
        <v>66</v>
      </c>
      <c r="B66" t="s">
        <v>89</v>
      </c>
      <c r="C66" t="s">
        <v>90</v>
      </c>
      <c r="D66" s="2"/>
      <c r="E66" s="12">
        <v>7041</v>
      </c>
      <c r="F66" t="s">
        <v>20</v>
      </c>
      <c r="G66" t="s">
        <v>21</v>
      </c>
      <c r="H66" t="s">
        <v>60</v>
      </c>
      <c r="I66" t="s">
        <v>3334</v>
      </c>
      <c r="J66" t="s">
        <v>23</v>
      </c>
      <c r="K66" t="s">
        <v>89</v>
      </c>
      <c r="L66" t="s">
        <v>91</v>
      </c>
      <c r="M66" t="s">
        <v>92</v>
      </c>
      <c r="N66">
        <v>436.78899999999999</v>
      </c>
      <c r="O66" t="s">
        <v>3069</v>
      </c>
      <c r="P66">
        <v>2103</v>
      </c>
      <c r="Q66" t="s">
        <v>3053</v>
      </c>
      <c r="R66" t="s">
        <v>3203</v>
      </c>
      <c r="S66" s="19">
        <v>6</v>
      </c>
    </row>
    <row r="67" spans="1:33">
      <c r="A67">
        <f t="shared" si="0"/>
        <v>67</v>
      </c>
      <c r="B67" t="s">
        <v>104</v>
      </c>
      <c r="C67" t="s">
        <v>105</v>
      </c>
      <c r="D67" s="2" t="s">
        <v>3074</v>
      </c>
      <c r="E67" s="12">
        <v>7048</v>
      </c>
      <c r="F67" t="s">
        <v>20</v>
      </c>
      <c r="G67" t="s">
        <v>21</v>
      </c>
      <c r="H67" t="s">
        <v>60</v>
      </c>
      <c r="I67" t="s">
        <v>3334</v>
      </c>
      <c r="J67" t="s">
        <v>23</v>
      </c>
      <c r="K67" t="s">
        <v>104</v>
      </c>
      <c r="L67" t="s">
        <v>106</v>
      </c>
      <c r="M67" t="s">
        <v>107</v>
      </c>
      <c r="N67">
        <v>879.45500000000004</v>
      </c>
      <c r="O67" t="s">
        <v>3069</v>
      </c>
      <c r="P67">
        <v>2103</v>
      </c>
      <c r="Q67" t="s">
        <v>3054</v>
      </c>
      <c r="R67" t="s">
        <v>3203</v>
      </c>
      <c r="S67" s="19">
        <v>6</v>
      </c>
    </row>
    <row r="68" spans="1:33">
      <c r="A68">
        <f t="shared" ref="A68:A131" si="1">A67+1</f>
        <v>68</v>
      </c>
      <c r="B68" t="s">
        <v>146</v>
      </c>
      <c r="C68" t="s">
        <v>147</v>
      </c>
      <c r="D68" s="2" t="s">
        <v>3074</v>
      </c>
      <c r="E68" s="12">
        <v>7993</v>
      </c>
      <c r="F68" t="s">
        <v>20</v>
      </c>
      <c r="G68" t="s">
        <v>21</v>
      </c>
      <c r="H68" t="s">
        <v>60</v>
      </c>
      <c r="I68" t="s">
        <v>3334</v>
      </c>
      <c r="J68" t="s">
        <v>23</v>
      </c>
      <c r="K68" t="s">
        <v>146</v>
      </c>
      <c r="L68" t="s">
        <v>148</v>
      </c>
      <c r="M68" t="s">
        <v>149</v>
      </c>
      <c r="N68">
        <v>1376.3019999999999</v>
      </c>
      <c r="O68" t="s">
        <v>3069</v>
      </c>
      <c r="P68">
        <v>2103</v>
      </c>
      <c r="Q68" t="s">
        <v>3055</v>
      </c>
      <c r="R68" t="s">
        <v>3203</v>
      </c>
      <c r="S68" s="19">
        <v>6</v>
      </c>
    </row>
    <row r="69" spans="1:33">
      <c r="A69">
        <f t="shared" si="1"/>
        <v>69</v>
      </c>
      <c r="B69" t="s">
        <v>165</v>
      </c>
      <c r="C69" t="s">
        <v>166</v>
      </c>
      <c r="D69" s="2" t="s">
        <v>3074</v>
      </c>
      <c r="E69" s="12">
        <v>7997</v>
      </c>
      <c r="F69" t="s">
        <v>20</v>
      </c>
      <c r="G69" t="s">
        <v>21</v>
      </c>
      <c r="H69" t="s">
        <v>51</v>
      </c>
      <c r="I69" t="s">
        <v>3334</v>
      </c>
      <c r="J69" t="s">
        <v>23</v>
      </c>
      <c r="K69" t="s">
        <v>165</v>
      </c>
      <c r="L69" t="s">
        <v>167</v>
      </c>
      <c r="M69" t="s">
        <v>168</v>
      </c>
      <c r="N69">
        <v>1383.2249999999999</v>
      </c>
      <c r="O69" t="s">
        <v>3069</v>
      </c>
      <c r="P69">
        <v>2103</v>
      </c>
      <c r="Q69" t="s">
        <v>3056</v>
      </c>
      <c r="R69" t="s">
        <v>3203</v>
      </c>
      <c r="S69" s="19">
        <v>6</v>
      </c>
    </row>
    <row r="70" spans="1:33">
      <c r="A70">
        <f t="shared" si="1"/>
        <v>70</v>
      </c>
      <c r="B70" t="s">
        <v>926</v>
      </c>
      <c r="C70" t="s">
        <v>927</v>
      </c>
      <c r="D70" s="2"/>
      <c r="E70" s="12">
        <v>7605</v>
      </c>
      <c r="F70" t="s">
        <v>20</v>
      </c>
      <c r="G70" s="7" t="s">
        <v>21</v>
      </c>
      <c r="H70" t="s">
        <v>3336</v>
      </c>
      <c r="I70" t="s">
        <v>3336</v>
      </c>
      <c r="J70" t="s">
        <v>3336</v>
      </c>
      <c r="K70" t="s">
        <v>926</v>
      </c>
      <c r="L70" t="s">
        <v>928</v>
      </c>
      <c r="M70" t="s">
        <v>929</v>
      </c>
      <c r="N70">
        <v>372.9</v>
      </c>
      <c r="O70" t="s">
        <v>3069</v>
      </c>
      <c r="P70">
        <v>2103</v>
      </c>
      <c r="Q70" t="s">
        <v>2807</v>
      </c>
      <c r="R70" t="s">
        <v>3203</v>
      </c>
      <c r="S70" s="19">
        <v>6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3">
      <c r="A71">
        <f t="shared" si="1"/>
        <v>71</v>
      </c>
      <c r="B71" t="s">
        <v>108</v>
      </c>
      <c r="C71" t="s">
        <v>109</v>
      </c>
      <c r="D71" s="2" t="s">
        <v>3074</v>
      </c>
      <c r="E71" s="12">
        <v>7049</v>
      </c>
      <c r="F71" t="s">
        <v>20</v>
      </c>
      <c r="G71" t="s">
        <v>21</v>
      </c>
      <c r="H71" t="s">
        <v>60</v>
      </c>
      <c r="I71" t="s">
        <v>3334</v>
      </c>
      <c r="J71" t="s">
        <v>23</v>
      </c>
      <c r="K71" t="s">
        <v>108</v>
      </c>
      <c r="L71" t="s">
        <v>110</v>
      </c>
      <c r="M71" t="s">
        <v>111</v>
      </c>
      <c r="N71">
        <v>127.017</v>
      </c>
      <c r="O71" t="s">
        <v>3069</v>
      </c>
      <c r="P71">
        <v>2103</v>
      </c>
      <c r="Q71" t="s">
        <v>3057</v>
      </c>
      <c r="R71" t="s">
        <v>3203</v>
      </c>
      <c r="S71" s="19">
        <v>6</v>
      </c>
    </row>
    <row r="72" spans="1:33" s="24" customFormat="1">
      <c r="A72">
        <f t="shared" si="1"/>
        <v>72</v>
      </c>
      <c r="B72" t="s">
        <v>930</v>
      </c>
      <c r="C72" t="s">
        <v>931</v>
      </c>
      <c r="D72" s="2"/>
      <c r="E72" s="12">
        <v>7606</v>
      </c>
      <c r="F72" t="s">
        <v>20</v>
      </c>
      <c r="G72" t="s">
        <v>21</v>
      </c>
      <c r="H72" t="s">
        <v>3334</v>
      </c>
      <c r="I72" t="s">
        <v>3334</v>
      </c>
      <c r="J72" t="s">
        <v>3334</v>
      </c>
      <c r="K72" t="s">
        <v>930</v>
      </c>
      <c r="L72" t="s">
        <v>932</v>
      </c>
      <c r="M72" t="s">
        <v>933</v>
      </c>
      <c r="N72">
        <v>91.001000000000005</v>
      </c>
      <c r="O72"/>
      <c r="P72"/>
      <c r="Q72" t="s">
        <v>2861</v>
      </c>
      <c r="R72" t="s">
        <v>3203</v>
      </c>
      <c r="S72" s="19">
        <v>6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24" customFormat="1">
      <c r="A73">
        <f t="shared" si="1"/>
        <v>73</v>
      </c>
      <c r="B73" t="s">
        <v>671</v>
      </c>
      <c r="C73" t="s">
        <v>672</v>
      </c>
      <c r="D73" s="2"/>
      <c r="E73" s="12">
        <v>7397</v>
      </c>
      <c r="F73" t="s">
        <v>20</v>
      </c>
      <c r="G73" t="s">
        <v>21</v>
      </c>
      <c r="H73" t="s">
        <v>3336</v>
      </c>
      <c r="I73" t="s">
        <v>3336</v>
      </c>
      <c r="J73" t="s">
        <v>3336</v>
      </c>
      <c r="K73" t="s">
        <v>671</v>
      </c>
      <c r="L73" t="s">
        <v>673</v>
      </c>
      <c r="M73" t="s">
        <v>674</v>
      </c>
      <c r="N73">
        <v>5.0010000000000003</v>
      </c>
      <c r="O73" t="s">
        <v>3069</v>
      </c>
      <c r="P73">
        <v>2103</v>
      </c>
      <c r="Q73" t="s">
        <v>675</v>
      </c>
      <c r="R73" t="s">
        <v>3203</v>
      </c>
      <c r="S73" s="19">
        <v>6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24" customFormat="1">
      <c r="A74">
        <f t="shared" si="1"/>
        <v>74</v>
      </c>
      <c r="B74" t="s">
        <v>608</v>
      </c>
      <c r="C74" t="s">
        <v>609</v>
      </c>
      <c r="D74" s="2"/>
      <c r="E74" s="12">
        <v>7403</v>
      </c>
      <c r="F74" t="s">
        <v>20</v>
      </c>
      <c r="G74" t="s">
        <v>21</v>
      </c>
      <c r="H74" t="s">
        <v>3334</v>
      </c>
      <c r="I74" t="s">
        <v>3334</v>
      </c>
      <c r="J74" t="s">
        <v>3334</v>
      </c>
      <c r="K74" t="s">
        <v>608</v>
      </c>
      <c r="L74" t="s">
        <v>610</v>
      </c>
      <c r="M74" t="s">
        <v>611</v>
      </c>
      <c r="N74">
        <v>69.611999999999995</v>
      </c>
      <c r="O74" t="s">
        <v>3069</v>
      </c>
      <c r="P74">
        <v>2103</v>
      </c>
      <c r="Q74" t="s">
        <v>612</v>
      </c>
      <c r="R74" t="s">
        <v>3203</v>
      </c>
      <c r="S74" s="19">
        <v>6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>
      <c r="A75">
        <f t="shared" si="1"/>
        <v>75</v>
      </c>
      <c r="B75" t="s">
        <v>613</v>
      </c>
      <c r="C75" t="s">
        <v>614</v>
      </c>
      <c r="D75" s="2"/>
      <c r="E75" s="12">
        <v>7404</v>
      </c>
      <c r="F75" t="s">
        <v>20</v>
      </c>
      <c r="G75" t="s">
        <v>21</v>
      </c>
      <c r="H75" t="s">
        <v>3334</v>
      </c>
      <c r="I75" t="s">
        <v>3334</v>
      </c>
      <c r="J75" t="s">
        <v>3334</v>
      </c>
      <c r="K75" t="s">
        <v>613</v>
      </c>
      <c r="L75" t="s">
        <v>615</v>
      </c>
      <c r="M75" t="s">
        <v>616</v>
      </c>
      <c r="N75">
        <v>198.26499999999999</v>
      </c>
      <c r="O75" t="s">
        <v>3069</v>
      </c>
      <c r="P75">
        <v>2103</v>
      </c>
      <c r="Q75" t="s">
        <v>617</v>
      </c>
      <c r="R75" t="s">
        <v>3203</v>
      </c>
      <c r="S75" s="19">
        <v>6</v>
      </c>
    </row>
    <row r="76" spans="1:33">
      <c r="A76">
        <f t="shared" si="1"/>
        <v>76</v>
      </c>
      <c r="B76" t="s">
        <v>153</v>
      </c>
      <c r="C76" t="s">
        <v>154</v>
      </c>
      <c r="D76" s="2" t="s">
        <v>3074</v>
      </c>
      <c r="E76" s="12">
        <v>7065</v>
      </c>
      <c r="F76" t="s">
        <v>20</v>
      </c>
      <c r="G76" t="s">
        <v>21</v>
      </c>
      <c r="H76" t="s">
        <v>51</v>
      </c>
      <c r="I76" t="s">
        <v>3334</v>
      </c>
      <c r="J76" t="s">
        <v>23</v>
      </c>
      <c r="K76" t="s">
        <v>153</v>
      </c>
      <c r="L76" t="s">
        <v>155</v>
      </c>
      <c r="M76" t="s">
        <v>156</v>
      </c>
      <c r="N76">
        <v>-43.506999999999998</v>
      </c>
      <c r="O76" t="s">
        <v>3069</v>
      </c>
      <c r="P76">
        <v>2103</v>
      </c>
      <c r="Q76" t="s">
        <v>3058</v>
      </c>
      <c r="R76" t="s">
        <v>3203</v>
      </c>
      <c r="S76" s="19">
        <v>6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>
      <c r="A77">
        <f t="shared" si="1"/>
        <v>77</v>
      </c>
      <c r="B77" t="s">
        <v>661</v>
      </c>
      <c r="C77" t="s">
        <v>662</v>
      </c>
      <c r="D77" s="2"/>
      <c r="E77" s="12">
        <v>7399</v>
      </c>
      <c r="F77" t="s">
        <v>20</v>
      </c>
      <c r="G77" t="s">
        <v>21</v>
      </c>
      <c r="H77" t="s">
        <v>3334</v>
      </c>
      <c r="I77" t="s">
        <v>3334</v>
      </c>
      <c r="J77" t="s">
        <v>3334</v>
      </c>
      <c r="K77" t="s">
        <v>661</v>
      </c>
      <c r="L77" t="s">
        <v>663</v>
      </c>
      <c r="M77" t="s">
        <v>664</v>
      </c>
      <c r="N77">
        <v>-57.265000000000001</v>
      </c>
      <c r="O77" t="s">
        <v>3069</v>
      </c>
      <c r="P77">
        <v>2103</v>
      </c>
      <c r="Q77" t="s">
        <v>665</v>
      </c>
      <c r="R77" t="s">
        <v>3203</v>
      </c>
      <c r="S77" s="19">
        <v>6</v>
      </c>
    </row>
    <row r="78" spans="1:33">
      <c r="A78">
        <f t="shared" si="1"/>
        <v>78</v>
      </c>
      <c r="B78" t="s">
        <v>3352</v>
      </c>
      <c r="C78" t="s">
        <v>3353</v>
      </c>
      <c r="D78" s="2"/>
      <c r="E78" s="12">
        <v>7066</v>
      </c>
      <c r="F78" t="s">
        <v>20</v>
      </c>
      <c r="G78" t="s">
        <v>21</v>
      </c>
      <c r="H78" t="s">
        <v>51</v>
      </c>
      <c r="I78" t="s">
        <v>3336</v>
      </c>
      <c r="J78" t="s">
        <v>23</v>
      </c>
      <c r="K78" t="s">
        <v>3352</v>
      </c>
      <c r="L78" t="s">
        <v>3354</v>
      </c>
      <c r="M78" t="s">
        <v>3355</v>
      </c>
      <c r="N78">
        <v>-73.415000000000006</v>
      </c>
      <c r="O78" t="s">
        <v>3069</v>
      </c>
      <c r="P78">
        <v>2103</v>
      </c>
      <c r="Q78" t="s">
        <v>3356</v>
      </c>
      <c r="R78" t="s">
        <v>3203</v>
      </c>
      <c r="S78" s="19">
        <v>6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3" s="7" customFormat="1">
      <c r="A79">
        <f t="shared" si="1"/>
        <v>79</v>
      </c>
      <c r="B79" t="s">
        <v>3357</v>
      </c>
      <c r="C79" t="s">
        <v>3358</v>
      </c>
      <c r="D79" s="2"/>
      <c r="E79" s="12">
        <v>7067</v>
      </c>
      <c r="F79" t="s">
        <v>20</v>
      </c>
      <c r="G79" s="7" t="s">
        <v>21</v>
      </c>
      <c r="H79" t="s">
        <v>51</v>
      </c>
      <c r="I79" t="s">
        <v>3336</v>
      </c>
      <c r="J79" t="s">
        <v>23</v>
      </c>
      <c r="K79" t="s">
        <v>3357</v>
      </c>
      <c r="L79" t="s">
        <v>3359</v>
      </c>
      <c r="M79" t="s">
        <v>3360</v>
      </c>
      <c r="N79">
        <v>-19.802</v>
      </c>
      <c r="O79" t="s">
        <v>3069</v>
      </c>
      <c r="P79">
        <v>2103</v>
      </c>
      <c r="Q79" t="s">
        <v>3361</v>
      </c>
      <c r="R79" t="s">
        <v>3203</v>
      </c>
      <c r="S79" s="19">
        <v>6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7" customFormat="1">
      <c r="A80">
        <f t="shared" si="1"/>
        <v>80</v>
      </c>
      <c r="B80" t="s">
        <v>638</v>
      </c>
      <c r="C80" t="s">
        <v>639</v>
      </c>
      <c r="D80" s="2" t="s">
        <v>3074</v>
      </c>
      <c r="E80" s="12">
        <v>7409</v>
      </c>
      <c r="F80" t="s">
        <v>20</v>
      </c>
      <c r="G80" t="s">
        <v>21</v>
      </c>
      <c r="H80" t="s">
        <v>3334</v>
      </c>
      <c r="I80" t="s">
        <v>3334</v>
      </c>
      <c r="J80" t="s">
        <v>3334</v>
      </c>
      <c r="K80" t="s">
        <v>638</v>
      </c>
      <c r="L80" t="s">
        <v>640</v>
      </c>
      <c r="M80" t="s">
        <v>641</v>
      </c>
      <c r="N80">
        <v>-57.029000000000003</v>
      </c>
      <c r="O80" t="s">
        <v>3069</v>
      </c>
      <c r="P80">
        <v>2103</v>
      </c>
      <c r="Q80" t="s">
        <v>642</v>
      </c>
      <c r="R80" t="s">
        <v>3203</v>
      </c>
      <c r="S80" s="19">
        <v>6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7" customFormat="1">
      <c r="A81">
        <f t="shared" si="1"/>
        <v>81</v>
      </c>
      <c r="B81" t="s">
        <v>157</v>
      </c>
      <c r="C81" t="s">
        <v>158</v>
      </c>
      <c r="D81" s="2" t="s">
        <v>3074</v>
      </c>
      <c r="E81" s="12">
        <v>7070</v>
      </c>
      <c r="F81" t="s">
        <v>20</v>
      </c>
      <c r="G81" t="s">
        <v>21</v>
      </c>
      <c r="H81" t="s">
        <v>51</v>
      </c>
      <c r="I81" t="s">
        <v>3334</v>
      </c>
      <c r="J81" t="s">
        <v>23</v>
      </c>
      <c r="K81" t="s">
        <v>157</v>
      </c>
      <c r="L81" t="s">
        <v>159</v>
      </c>
      <c r="M81" t="s">
        <v>160</v>
      </c>
      <c r="N81">
        <v>-82.644999999999996</v>
      </c>
      <c r="O81" t="s">
        <v>3069</v>
      </c>
      <c r="P81">
        <v>2103</v>
      </c>
      <c r="Q81" t="s">
        <v>3059</v>
      </c>
      <c r="R81" t="s">
        <v>3203</v>
      </c>
      <c r="S81" s="19">
        <v>6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7" customFormat="1">
      <c r="A82">
        <f t="shared" si="1"/>
        <v>82</v>
      </c>
      <c r="B82" t="s">
        <v>643</v>
      </c>
      <c r="C82" t="s">
        <v>644</v>
      </c>
      <c r="D82" s="2"/>
      <c r="E82" s="12">
        <v>7410</v>
      </c>
      <c r="F82" t="s">
        <v>20</v>
      </c>
      <c r="G82" t="s">
        <v>21</v>
      </c>
      <c r="H82" t="s">
        <v>3334</v>
      </c>
      <c r="I82" t="s">
        <v>3334</v>
      </c>
      <c r="J82" t="s">
        <v>3334</v>
      </c>
      <c r="K82" t="s">
        <v>643</v>
      </c>
      <c r="L82" t="s">
        <v>645</v>
      </c>
      <c r="M82" t="s">
        <v>646</v>
      </c>
      <c r="N82">
        <v>11.471</v>
      </c>
      <c r="O82" t="s">
        <v>3069</v>
      </c>
      <c r="P82">
        <v>2103</v>
      </c>
      <c r="Q82" t="s">
        <v>647</v>
      </c>
      <c r="R82" t="s">
        <v>3203</v>
      </c>
      <c r="S82" s="19">
        <v>6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7" customFormat="1">
      <c r="A83">
        <f t="shared" si="1"/>
        <v>83</v>
      </c>
      <c r="B83" t="s">
        <v>3362</v>
      </c>
      <c r="C83" t="s">
        <v>3363</v>
      </c>
      <c r="D83" s="2"/>
      <c r="E83" s="12">
        <v>7068</v>
      </c>
      <c r="F83" t="s">
        <v>20</v>
      </c>
      <c r="G83" s="7" t="s">
        <v>21</v>
      </c>
      <c r="H83" t="s">
        <v>51</v>
      </c>
      <c r="I83" t="s">
        <v>3336</v>
      </c>
      <c r="J83" t="s">
        <v>23</v>
      </c>
      <c r="K83" t="s">
        <v>3362</v>
      </c>
      <c r="L83" t="s">
        <v>3364</v>
      </c>
      <c r="M83" t="s">
        <v>3365</v>
      </c>
      <c r="N83">
        <v>-28.843</v>
      </c>
      <c r="O83" t="s">
        <v>3069</v>
      </c>
      <c r="P83">
        <v>2103</v>
      </c>
      <c r="Q83" t="s">
        <v>3366</v>
      </c>
      <c r="R83" t="s">
        <v>3203</v>
      </c>
      <c r="S83" s="19">
        <v>6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7" customFormat="1">
      <c r="A84">
        <f t="shared" si="1"/>
        <v>84</v>
      </c>
      <c r="B84" t="s">
        <v>666</v>
      </c>
      <c r="C84" t="s">
        <v>667</v>
      </c>
      <c r="D84" s="2"/>
      <c r="E84" s="12">
        <v>7398</v>
      </c>
      <c r="F84" t="s">
        <v>20</v>
      </c>
      <c r="G84" t="s">
        <v>21</v>
      </c>
      <c r="H84" t="s">
        <v>3334</v>
      </c>
      <c r="I84" t="s">
        <v>3334</v>
      </c>
      <c r="J84" t="s">
        <v>3334</v>
      </c>
      <c r="K84" t="s">
        <v>666</v>
      </c>
      <c r="L84" t="s">
        <v>668</v>
      </c>
      <c r="M84" t="s">
        <v>669</v>
      </c>
      <c r="N84">
        <v>-51.959000000000003</v>
      </c>
      <c r="O84" t="s">
        <v>3069</v>
      </c>
      <c r="P84">
        <v>2103</v>
      </c>
      <c r="Q84" t="s">
        <v>670</v>
      </c>
      <c r="R84" t="s">
        <v>3203</v>
      </c>
      <c r="S84" s="19">
        <v>6</v>
      </c>
      <c r="T8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s="7" customFormat="1">
      <c r="A85">
        <f t="shared" si="1"/>
        <v>85</v>
      </c>
      <c r="B85" t="s">
        <v>1074</v>
      </c>
      <c r="C85" t="s">
        <v>1075</v>
      </c>
      <c r="D85" s="2"/>
      <c r="E85" s="12">
        <v>7645</v>
      </c>
      <c r="F85" t="s">
        <v>20</v>
      </c>
      <c r="G85" s="7" t="s">
        <v>21</v>
      </c>
      <c r="H85" t="s">
        <v>3336</v>
      </c>
      <c r="I85" t="s">
        <v>3336</v>
      </c>
      <c r="J85" t="s">
        <v>3336</v>
      </c>
      <c r="K85" t="s">
        <v>1074</v>
      </c>
      <c r="L85" t="s">
        <v>1076</v>
      </c>
      <c r="M85" t="s">
        <v>1077</v>
      </c>
      <c r="N85">
        <v>10.978</v>
      </c>
      <c r="O85" t="s">
        <v>3069</v>
      </c>
      <c r="P85">
        <v>2103</v>
      </c>
      <c r="Q85" t="s">
        <v>2843</v>
      </c>
      <c r="R85" t="s">
        <v>3209</v>
      </c>
      <c r="S85" s="19">
        <v>6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7" customFormat="1">
      <c r="A86">
        <f t="shared" si="1"/>
        <v>86</v>
      </c>
      <c r="B86" t="s">
        <v>701</v>
      </c>
      <c r="C86" t="s">
        <v>702</v>
      </c>
      <c r="D86" s="2" t="s">
        <v>3074</v>
      </c>
      <c r="E86" s="12">
        <v>7390</v>
      </c>
      <c r="F86" t="s">
        <v>20</v>
      </c>
      <c r="G86" t="s">
        <v>21</v>
      </c>
      <c r="H86" t="s">
        <v>3334</v>
      </c>
      <c r="I86" t="s">
        <v>3334</v>
      </c>
      <c r="J86" t="s">
        <v>3334</v>
      </c>
      <c r="K86" t="s">
        <v>701</v>
      </c>
      <c r="L86" t="s">
        <v>703</v>
      </c>
      <c r="M86" t="s">
        <v>704</v>
      </c>
      <c r="N86">
        <v>1404.5340000000001</v>
      </c>
      <c r="O86" t="s">
        <v>3069</v>
      </c>
      <c r="P86">
        <v>2103</v>
      </c>
      <c r="Q86" t="s">
        <v>705</v>
      </c>
      <c r="R86" t="s">
        <v>3203</v>
      </c>
      <c r="S86" s="19">
        <v>6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7" customFormat="1">
      <c r="A87">
        <f t="shared" si="1"/>
        <v>87</v>
      </c>
      <c r="B87" t="s">
        <v>63</v>
      </c>
      <c r="C87" t="s">
        <v>64</v>
      </c>
      <c r="D87" s="2">
        <v>512</v>
      </c>
      <c r="E87" s="12">
        <v>7020</v>
      </c>
      <c r="F87" t="s">
        <v>20</v>
      </c>
      <c r="G87" t="s">
        <v>21</v>
      </c>
      <c r="H87" t="s">
        <v>51</v>
      </c>
      <c r="I87" t="s">
        <v>23</v>
      </c>
      <c r="J87" t="s">
        <v>23</v>
      </c>
      <c r="K87" t="s">
        <v>63</v>
      </c>
      <c r="L87" t="s">
        <v>65</v>
      </c>
      <c r="M87" t="s">
        <v>66</v>
      </c>
      <c r="N87">
        <v>1256.925</v>
      </c>
      <c r="O87" t="s">
        <v>3069</v>
      </c>
      <c r="P87">
        <v>2103</v>
      </c>
      <c r="Q87" t="s">
        <v>3060</v>
      </c>
      <c r="R87" t="s">
        <v>3203</v>
      </c>
      <c r="S87" s="19">
        <v>6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7" customFormat="1">
      <c r="A88">
        <f t="shared" si="1"/>
        <v>88</v>
      </c>
      <c r="B88" t="s">
        <v>112</v>
      </c>
      <c r="C88" t="s">
        <v>113</v>
      </c>
      <c r="D88" s="2" t="s">
        <v>3075</v>
      </c>
      <c r="E88" s="12">
        <v>7050</v>
      </c>
      <c r="F88" t="s">
        <v>20</v>
      </c>
      <c r="G88" t="s">
        <v>21</v>
      </c>
      <c r="H88" t="s">
        <v>51</v>
      </c>
      <c r="I88" t="s">
        <v>23</v>
      </c>
      <c r="J88" t="s">
        <v>23</v>
      </c>
      <c r="K88" t="s">
        <v>112</v>
      </c>
      <c r="L88" t="s">
        <v>114</v>
      </c>
      <c r="M88" t="s">
        <v>115</v>
      </c>
      <c r="N88">
        <v>1259.146</v>
      </c>
      <c r="O88" t="s">
        <v>3069</v>
      </c>
      <c r="P88">
        <v>2103</v>
      </c>
      <c r="Q88" t="s">
        <v>3061</v>
      </c>
      <c r="R88" t="s">
        <v>3203</v>
      </c>
      <c r="S88" s="19">
        <v>6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7" customFormat="1">
      <c r="A89">
        <f t="shared" si="1"/>
        <v>89</v>
      </c>
      <c r="B89" t="s">
        <v>59</v>
      </c>
      <c r="C89" t="s">
        <v>3115</v>
      </c>
      <c r="D89" s="2" t="s">
        <v>3076</v>
      </c>
      <c r="E89" s="12">
        <v>7019</v>
      </c>
      <c r="F89" t="s">
        <v>20</v>
      </c>
      <c r="G89" t="s">
        <v>21</v>
      </c>
      <c r="H89" t="s">
        <v>60</v>
      </c>
      <c r="I89" t="s">
        <v>23</v>
      </c>
      <c r="J89" t="s">
        <v>23</v>
      </c>
      <c r="K89" t="s">
        <v>59</v>
      </c>
      <c r="L89" t="s">
        <v>61</v>
      </c>
      <c r="M89" t="s">
        <v>62</v>
      </c>
      <c r="N89">
        <v>1663.2619999999999</v>
      </c>
      <c r="O89" t="s">
        <v>3069</v>
      </c>
      <c r="P89">
        <v>2103</v>
      </c>
      <c r="Q89" t="s">
        <v>3062</v>
      </c>
      <c r="R89" t="s">
        <v>3203</v>
      </c>
      <c r="S89" s="19">
        <v>6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7" customFormat="1">
      <c r="A90">
        <f t="shared" si="1"/>
        <v>90</v>
      </c>
      <c r="B90" s="7" t="s">
        <v>504</v>
      </c>
      <c r="C90" s="7" t="s">
        <v>505</v>
      </c>
      <c r="D90" s="28"/>
      <c r="E90" s="49">
        <v>7194</v>
      </c>
      <c r="F90" s="7" t="s">
        <v>20</v>
      </c>
      <c r="G90" t="s">
        <v>21</v>
      </c>
      <c r="H90" s="7" t="s">
        <v>52</v>
      </c>
      <c r="I90" s="7" t="s">
        <v>52</v>
      </c>
      <c r="J90" s="7" t="s">
        <v>3334</v>
      </c>
      <c r="K90" s="7" t="s">
        <v>504</v>
      </c>
      <c r="L90" s="7" t="s">
        <v>506</v>
      </c>
      <c r="M90" s="7" t="s">
        <v>507</v>
      </c>
      <c r="N90" s="7">
        <v>982.96299999999997</v>
      </c>
      <c r="O90" s="7" t="s">
        <v>3069</v>
      </c>
      <c r="P90" s="7">
        <v>2103</v>
      </c>
      <c r="Q90" s="7" t="s">
        <v>508</v>
      </c>
      <c r="R90" s="7" t="s">
        <v>3203</v>
      </c>
      <c r="S90" s="54">
        <v>6</v>
      </c>
    </row>
    <row r="91" spans="1:33" s="48" customFormat="1">
      <c r="A91">
        <f t="shared" si="1"/>
        <v>91</v>
      </c>
      <c r="B91" t="s">
        <v>116</v>
      </c>
      <c r="C91" t="s">
        <v>117</v>
      </c>
      <c r="D91" s="2" t="s">
        <v>3077</v>
      </c>
      <c r="E91" s="12">
        <v>7051</v>
      </c>
      <c r="F91" t="s">
        <v>20</v>
      </c>
      <c r="G91" t="s">
        <v>21</v>
      </c>
      <c r="H91" t="s">
        <v>60</v>
      </c>
      <c r="I91" t="s">
        <v>60</v>
      </c>
      <c r="J91" t="s">
        <v>23</v>
      </c>
      <c r="K91" t="s">
        <v>116</v>
      </c>
      <c r="L91" t="s">
        <v>118</v>
      </c>
      <c r="M91" t="s">
        <v>119</v>
      </c>
      <c r="N91">
        <v>731.02</v>
      </c>
      <c r="O91" t="s">
        <v>3069</v>
      </c>
      <c r="P91">
        <v>2103</v>
      </c>
      <c r="Q91" t="s">
        <v>3063</v>
      </c>
      <c r="R91" t="s">
        <v>3203</v>
      </c>
      <c r="S91" s="19">
        <v>6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48" customFormat="1">
      <c r="A92">
        <f t="shared" si="1"/>
        <v>92</v>
      </c>
      <c r="B92" t="s">
        <v>78</v>
      </c>
      <c r="C92" t="s">
        <v>79</v>
      </c>
      <c r="D92" s="2" t="s">
        <v>3078</v>
      </c>
      <c r="E92" s="12">
        <v>7027</v>
      </c>
      <c r="F92" t="s">
        <v>20</v>
      </c>
      <c r="G92" t="s">
        <v>21</v>
      </c>
      <c r="H92" t="s">
        <v>60</v>
      </c>
      <c r="I92" t="s">
        <v>23</v>
      </c>
      <c r="J92" t="s">
        <v>23</v>
      </c>
      <c r="K92" t="s">
        <v>78</v>
      </c>
      <c r="L92" t="s">
        <v>80</v>
      </c>
      <c r="M92" t="s">
        <v>81</v>
      </c>
      <c r="N92">
        <v>395.75799999999998</v>
      </c>
      <c r="O92" t="s">
        <v>3069</v>
      </c>
      <c r="P92">
        <v>2103</v>
      </c>
      <c r="Q92" t="s">
        <v>3064</v>
      </c>
      <c r="R92" t="s">
        <v>3203</v>
      </c>
      <c r="S92" s="19">
        <v>6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7" customFormat="1">
      <c r="A93">
        <f t="shared" si="1"/>
        <v>93</v>
      </c>
      <c r="B93" s="7" t="s">
        <v>509</v>
      </c>
      <c r="C93" s="7" t="s">
        <v>510</v>
      </c>
      <c r="D93" s="28"/>
      <c r="E93" s="49">
        <v>7197</v>
      </c>
      <c r="F93" s="7" t="s">
        <v>20</v>
      </c>
      <c r="G93" t="s">
        <v>21</v>
      </c>
      <c r="H93" s="7" t="s">
        <v>52</v>
      </c>
      <c r="I93" s="7" t="s">
        <v>52</v>
      </c>
      <c r="J93" s="7" t="s">
        <v>3334</v>
      </c>
      <c r="K93" s="7" t="s">
        <v>509</v>
      </c>
      <c r="L93" s="7" t="s">
        <v>511</v>
      </c>
      <c r="M93" s="7" t="s">
        <v>512</v>
      </c>
      <c r="N93" s="7">
        <v>378.30500000000001</v>
      </c>
      <c r="O93" s="7" t="s">
        <v>3069</v>
      </c>
      <c r="P93" s="7">
        <v>2103</v>
      </c>
      <c r="Q93" s="7" t="s">
        <v>513</v>
      </c>
      <c r="R93" s="7" t="s">
        <v>3203</v>
      </c>
      <c r="S93" s="54">
        <v>6</v>
      </c>
    </row>
    <row r="94" spans="1:33" s="7" customFormat="1">
      <c r="A94">
        <f t="shared" si="1"/>
        <v>94</v>
      </c>
      <c r="B94" t="s">
        <v>731</v>
      </c>
      <c r="C94" t="s">
        <v>732</v>
      </c>
      <c r="D94" s="2"/>
      <c r="E94" s="12">
        <v>7520</v>
      </c>
      <c r="F94" t="s">
        <v>20</v>
      </c>
      <c r="G94" t="s">
        <v>21</v>
      </c>
      <c r="H94" t="s">
        <v>3334</v>
      </c>
      <c r="I94" t="s">
        <v>3334</v>
      </c>
      <c r="J94" t="s">
        <v>3334</v>
      </c>
      <c r="K94" t="s">
        <v>731</v>
      </c>
      <c r="L94" t="s">
        <v>3499</v>
      </c>
      <c r="M94" t="s">
        <v>733</v>
      </c>
      <c r="N94" s="35">
        <v>137.1052</v>
      </c>
      <c r="O94" t="s">
        <v>3069</v>
      </c>
      <c r="P94">
        <v>2103</v>
      </c>
      <c r="Q94" t="s">
        <v>734</v>
      </c>
      <c r="R94" t="s">
        <v>3203</v>
      </c>
      <c r="S94" s="19">
        <v>6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7" customFormat="1">
      <c r="A95">
        <f t="shared" si="1"/>
        <v>95</v>
      </c>
      <c r="B95" t="s">
        <v>31</v>
      </c>
      <c r="C95" t="s">
        <v>3111</v>
      </c>
      <c r="D95" s="2">
        <v>520</v>
      </c>
      <c r="E95" s="12">
        <v>7004</v>
      </c>
      <c r="F95" t="s">
        <v>20</v>
      </c>
      <c r="G95" t="s">
        <v>21</v>
      </c>
      <c r="H95" t="s">
        <v>22</v>
      </c>
      <c r="I95" t="s">
        <v>23</v>
      </c>
      <c r="J95" t="s">
        <v>23</v>
      </c>
      <c r="K95" t="s">
        <v>31</v>
      </c>
      <c r="L95" t="s">
        <v>32</v>
      </c>
      <c r="M95" t="s">
        <v>33</v>
      </c>
      <c r="N95">
        <v>-10.58</v>
      </c>
      <c r="O95" t="s">
        <v>3069</v>
      </c>
      <c r="P95">
        <v>2103</v>
      </c>
      <c r="Q95" t="s">
        <v>3033</v>
      </c>
      <c r="R95" t="s">
        <v>3203</v>
      </c>
      <c r="S95" s="19">
        <v>6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7" customFormat="1">
      <c r="A96">
        <f t="shared" si="1"/>
        <v>96</v>
      </c>
      <c r="B96" s="7" t="s">
        <v>414</v>
      </c>
      <c r="C96" s="7" t="s">
        <v>415</v>
      </c>
      <c r="D96" s="28"/>
      <c r="E96" s="49">
        <v>7173</v>
      </c>
      <c r="F96" s="7" t="s">
        <v>20</v>
      </c>
      <c r="G96" t="s">
        <v>21</v>
      </c>
      <c r="H96" s="7" t="s">
        <v>52</v>
      </c>
      <c r="I96" s="7" t="s">
        <v>52</v>
      </c>
      <c r="J96" s="7" t="s">
        <v>3334</v>
      </c>
      <c r="K96" s="7" t="s">
        <v>414</v>
      </c>
      <c r="L96" s="7" t="s">
        <v>416</v>
      </c>
      <c r="M96" s="7" t="s">
        <v>417</v>
      </c>
      <c r="N96" s="7">
        <v>477.46100000000001</v>
      </c>
      <c r="O96" s="7" t="s">
        <v>3069</v>
      </c>
      <c r="P96" s="7">
        <v>2103</v>
      </c>
      <c r="Q96" s="7" t="s">
        <v>418</v>
      </c>
      <c r="R96" s="7" t="s">
        <v>3203</v>
      </c>
      <c r="S96" s="54">
        <v>6</v>
      </c>
    </row>
    <row r="97" spans="1:33">
      <c r="A97">
        <f t="shared" si="1"/>
        <v>97</v>
      </c>
      <c r="B97" t="s">
        <v>67</v>
      </c>
      <c r="C97" t="s">
        <v>3117</v>
      </c>
      <c r="D97" s="2" t="s">
        <v>3079</v>
      </c>
      <c r="E97" s="12">
        <v>7021</v>
      </c>
      <c r="F97" t="s">
        <v>20</v>
      </c>
      <c r="G97" t="s">
        <v>21</v>
      </c>
      <c r="H97" t="s">
        <v>51</v>
      </c>
      <c r="I97" t="s">
        <v>23</v>
      </c>
      <c r="J97" t="s">
        <v>23</v>
      </c>
      <c r="K97" t="s">
        <v>67</v>
      </c>
      <c r="L97" t="s">
        <v>68</v>
      </c>
      <c r="M97" t="s">
        <v>69</v>
      </c>
      <c r="N97">
        <v>186.261</v>
      </c>
      <c r="O97" t="s">
        <v>3069</v>
      </c>
      <c r="P97">
        <v>2103</v>
      </c>
      <c r="Q97" t="s">
        <v>3066</v>
      </c>
      <c r="R97" t="s">
        <v>3203</v>
      </c>
      <c r="S97" s="19">
        <v>6</v>
      </c>
    </row>
    <row r="98" spans="1:33">
      <c r="A98">
        <f t="shared" si="1"/>
        <v>98</v>
      </c>
      <c r="B98" t="s">
        <v>55</v>
      </c>
      <c r="C98" t="s">
        <v>56</v>
      </c>
      <c r="D98" s="2" t="s">
        <v>3074</v>
      </c>
      <c r="E98" s="12">
        <v>7017</v>
      </c>
      <c r="F98" t="s">
        <v>20</v>
      </c>
      <c r="G98" t="s">
        <v>21</v>
      </c>
      <c r="H98" t="s">
        <v>51</v>
      </c>
      <c r="I98" t="s">
        <v>3334</v>
      </c>
      <c r="J98" t="s">
        <v>23</v>
      </c>
      <c r="K98" t="s">
        <v>55</v>
      </c>
      <c r="L98" t="s">
        <v>57</v>
      </c>
      <c r="M98" t="s">
        <v>58</v>
      </c>
      <c r="N98">
        <v>-45.161000000000001</v>
      </c>
      <c r="O98" t="s">
        <v>3069</v>
      </c>
      <c r="P98">
        <v>2103</v>
      </c>
      <c r="Q98" t="s">
        <v>3067</v>
      </c>
      <c r="R98" t="s">
        <v>3203</v>
      </c>
      <c r="S98" s="19">
        <v>6</v>
      </c>
    </row>
    <row r="99" spans="1:33">
      <c r="A99">
        <f t="shared" si="1"/>
        <v>99</v>
      </c>
      <c r="B99" t="s">
        <v>735</v>
      </c>
      <c r="C99" t="s">
        <v>736</v>
      </c>
      <c r="D99" s="2"/>
      <c r="E99" s="12">
        <v>7521</v>
      </c>
      <c r="F99" t="s">
        <v>20</v>
      </c>
      <c r="G99" t="s">
        <v>21</v>
      </c>
      <c r="H99" t="s">
        <v>3336</v>
      </c>
      <c r="I99" t="s">
        <v>3336</v>
      </c>
      <c r="J99" t="s">
        <v>3336</v>
      </c>
      <c r="K99" t="s">
        <v>735</v>
      </c>
      <c r="L99" t="s">
        <v>737</v>
      </c>
      <c r="M99" t="s">
        <v>738</v>
      </c>
      <c r="N99">
        <v>-2.2170000000000001</v>
      </c>
      <c r="O99" t="s">
        <v>3069</v>
      </c>
      <c r="P99">
        <v>2103</v>
      </c>
      <c r="Q99" t="s">
        <v>739</v>
      </c>
      <c r="R99" t="s">
        <v>3203</v>
      </c>
      <c r="S99" s="19">
        <v>6</v>
      </c>
    </row>
    <row r="100" spans="1:33">
      <c r="A100">
        <f t="shared" si="1"/>
        <v>100</v>
      </c>
      <c r="B100" s="7" t="s">
        <v>239</v>
      </c>
      <c r="C100" s="7" t="s">
        <v>240</v>
      </c>
      <c r="D100" s="28"/>
      <c r="E100" s="49">
        <v>7127</v>
      </c>
      <c r="F100" s="7" t="s">
        <v>20</v>
      </c>
      <c r="G100" t="s">
        <v>21</v>
      </c>
      <c r="H100" s="7" t="s">
        <v>52</v>
      </c>
      <c r="I100" s="7" t="s">
        <v>52</v>
      </c>
      <c r="J100" s="7" t="s">
        <v>3334</v>
      </c>
      <c r="K100" s="7" t="s">
        <v>239</v>
      </c>
      <c r="L100" s="7" t="s">
        <v>241</v>
      </c>
      <c r="M100" s="7" t="s">
        <v>242</v>
      </c>
      <c r="N100" s="7">
        <v>34.381</v>
      </c>
      <c r="O100" s="7" t="s">
        <v>3069</v>
      </c>
      <c r="P100" s="7">
        <v>2103</v>
      </c>
      <c r="Q100" s="7" t="s">
        <v>243</v>
      </c>
      <c r="R100" s="7" t="s">
        <v>3203</v>
      </c>
      <c r="S100" s="54">
        <v>6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>
      <c r="A101">
        <f t="shared" si="1"/>
        <v>101</v>
      </c>
      <c r="B101" s="7" t="s">
        <v>209</v>
      </c>
      <c r="C101" s="7" t="s">
        <v>210</v>
      </c>
      <c r="D101" s="28"/>
      <c r="E101" s="49">
        <v>7118</v>
      </c>
      <c r="F101" s="7" t="s">
        <v>20</v>
      </c>
      <c r="G101" t="s">
        <v>21</v>
      </c>
      <c r="H101" s="7" t="s">
        <v>52</v>
      </c>
      <c r="I101" s="7" t="s">
        <v>52</v>
      </c>
      <c r="J101" s="7" t="s">
        <v>3334</v>
      </c>
      <c r="K101" s="7" t="s">
        <v>209</v>
      </c>
      <c r="L101" s="7" t="s">
        <v>211</v>
      </c>
      <c r="M101" s="7" t="s">
        <v>212</v>
      </c>
      <c r="N101" s="7">
        <v>-66.165000000000006</v>
      </c>
      <c r="O101" s="7" t="s">
        <v>3069</v>
      </c>
      <c r="P101" s="7">
        <v>2103</v>
      </c>
      <c r="Q101" s="7" t="s">
        <v>213</v>
      </c>
      <c r="R101" s="7" t="s">
        <v>3203</v>
      </c>
      <c r="S101" s="54">
        <v>6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>
      <c r="A102">
        <f t="shared" si="1"/>
        <v>102</v>
      </c>
      <c r="B102" t="s">
        <v>3367</v>
      </c>
      <c r="C102" t="s">
        <v>3368</v>
      </c>
      <c r="D102" s="2">
        <v>524</v>
      </c>
      <c r="E102" s="12">
        <v>7011</v>
      </c>
      <c r="F102" t="s">
        <v>20</v>
      </c>
      <c r="G102" t="s">
        <v>21</v>
      </c>
      <c r="H102" t="s">
        <v>22</v>
      </c>
      <c r="I102" t="s">
        <v>23</v>
      </c>
      <c r="J102" t="s">
        <v>23</v>
      </c>
      <c r="K102" t="s">
        <v>3367</v>
      </c>
      <c r="L102" t="s">
        <v>3369</v>
      </c>
      <c r="M102" t="s">
        <v>3370</v>
      </c>
      <c r="N102">
        <v>116.245</v>
      </c>
      <c r="O102" t="s">
        <v>3069</v>
      </c>
      <c r="P102">
        <v>2103</v>
      </c>
      <c r="Q102" t="s">
        <v>3371</v>
      </c>
      <c r="R102" t="s">
        <v>3203</v>
      </c>
      <c r="S102" s="19">
        <v>6</v>
      </c>
      <c r="AF102" s="24"/>
      <c r="AG102" s="24"/>
    </row>
    <row r="103" spans="1:33">
      <c r="A103">
        <f t="shared" si="1"/>
        <v>103</v>
      </c>
      <c r="B103" t="s">
        <v>3372</v>
      </c>
      <c r="C103" t="s">
        <v>3373</v>
      </c>
      <c r="D103" s="2" t="s">
        <v>3074</v>
      </c>
      <c r="E103" s="12">
        <v>7018</v>
      </c>
      <c r="F103" t="s">
        <v>20</v>
      </c>
      <c r="G103" t="s">
        <v>21</v>
      </c>
      <c r="H103" t="s">
        <v>51</v>
      </c>
      <c r="I103" t="s">
        <v>3336</v>
      </c>
      <c r="J103" t="s">
        <v>23</v>
      </c>
      <c r="K103" t="s">
        <v>3372</v>
      </c>
      <c r="L103" t="s">
        <v>3374</v>
      </c>
      <c r="M103" t="s">
        <v>3375</v>
      </c>
      <c r="N103">
        <v>134.202</v>
      </c>
      <c r="O103" t="s">
        <v>3069</v>
      </c>
      <c r="P103">
        <v>2103</v>
      </c>
      <c r="Q103" t="s">
        <v>3376</v>
      </c>
      <c r="R103" t="s">
        <v>3203</v>
      </c>
      <c r="S103" s="19">
        <v>6</v>
      </c>
      <c r="AF103" s="24"/>
      <c r="AG103" s="24"/>
    </row>
    <row r="104" spans="1:33" s="6" customFormat="1">
      <c r="A104">
        <f t="shared" si="1"/>
        <v>104</v>
      </c>
      <c r="B104" t="s">
        <v>726</v>
      </c>
      <c r="C104" t="s">
        <v>727</v>
      </c>
      <c r="D104" s="2"/>
      <c r="E104" s="12">
        <v>7519</v>
      </c>
      <c r="F104" t="s">
        <v>20</v>
      </c>
      <c r="G104" t="s">
        <v>21</v>
      </c>
      <c r="H104" t="s">
        <v>3336</v>
      </c>
      <c r="I104" t="s">
        <v>3336</v>
      </c>
      <c r="J104" t="s">
        <v>3336</v>
      </c>
      <c r="K104" t="s">
        <v>726</v>
      </c>
      <c r="L104" t="s">
        <v>728</v>
      </c>
      <c r="M104" t="s">
        <v>729</v>
      </c>
      <c r="N104">
        <v>380.65300000000002</v>
      </c>
      <c r="O104" t="s">
        <v>3069</v>
      </c>
      <c r="P104">
        <v>2103</v>
      </c>
      <c r="Q104" t="s">
        <v>730</v>
      </c>
      <c r="R104" t="s">
        <v>3203</v>
      </c>
      <c r="S104" s="19">
        <v>6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8" customFormat="1">
      <c r="A105">
        <f t="shared" si="1"/>
        <v>105</v>
      </c>
      <c r="B105" t="s">
        <v>3581</v>
      </c>
      <c r="C105" t="s">
        <v>3582</v>
      </c>
      <c r="D105" s="2"/>
      <c r="E105" s="12">
        <v>7314</v>
      </c>
      <c r="F105" t="s">
        <v>20</v>
      </c>
      <c r="G105" t="s">
        <v>3335</v>
      </c>
      <c r="H105" t="s">
        <v>3568</v>
      </c>
      <c r="I105" t="s">
        <v>3568</v>
      </c>
      <c r="J105" t="s">
        <v>3568</v>
      </c>
      <c r="K105" t="s">
        <v>3581</v>
      </c>
      <c r="L105" s="6" t="s">
        <v>3628</v>
      </c>
      <c r="M105" s="6" t="s">
        <v>3629</v>
      </c>
      <c r="N105" s="65">
        <v>93.545000000000002</v>
      </c>
      <c r="O105" t="s">
        <v>3069</v>
      </c>
      <c r="P105" s="7">
        <v>2103</v>
      </c>
      <c r="Q105" t="s">
        <v>3583</v>
      </c>
      <c r="R105" t="s">
        <v>3203</v>
      </c>
      <c r="S105" s="19">
        <v>6</v>
      </c>
      <c r="T105" s="6" t="s">
        <v>3627</v>
      </c>
      <c r="U105" s="6"/>
      <c r="V105" s="6"/>
      <c r="W105" s="6"/>
      <c r="X105"/>
      <c r="Y105"/>
      <c r="Z105"/>
      <c r="AA105"/>
      <c r="AB105"/>
      <c r="AC105"/>
      <c r="AD105"/>
      <c r="AE105"/>
      <c r="AF105"/>
      <c r="AG105"/>
    </row>
    <row r="106" spans="1:33">
      <c r="A106">
        <f t="shared" si="1"/>
        <v>106</v>
      </c>
      <c r="B106" t="s">
        <v>3377</v>
      </c>
      <c r="C106" t="s">
        <v>3378</v>
      </c>
      <c r="D106" s="2">
        <v>521</v>
      </c>
      <c r="E106" s="12">
        <v>7005</v>
      </c>
      <c r="F106" t="s">
        <v>20</v>
      </c>
      <c r="G106" t="s">
        <v>21</v>
      </c>
      <c r="H106" t="s">
        <v>22</v>
      </c>
      <c r="I106" t="s">
        <v>23</v>
      </c>
      <c r="J106" t="s">
        <v>23</v>
      </c>
      <c r="K106" t="s">
        <v>3377</v>
      </c>
      <c r="L106" t="s">
        <v>3379</v>
      </c>
      <c r="M106" t="s">
        <v>3380</v>
      </c>
      <c r="N106">
        <v>266.12099999999998</v>
      </c>
      <c r="O106" t="s">
        <v>3069</v>
      </c>
      <c r="P106">
        <v>2103</v>
      </c>
      <c r="Q106" t="s">
        <v>3381</v>
      </c>
      <c r="R106" t="s">
        <v>3203</v>
      </c>
      <c r="S106" s="19">
        <v>6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4"/>
      <c r="AG106" s="24"/>
    </row>
    <row r="107" spans="1:33">
      <c r="A107">
        <f t="shared" si="1"/>
        <v>107</v>
      </c>
      <c r="B107" t="s">
        <v>264</v>
      </c>
      <c r="C107" t="s">
        <v>265</v>
      </c>
      <c r="D107" s="2"/>
      <c r="E107" s="12">
        <v>7160</v>
      </c>
      <c r="F107" t="s">
        <v>20</v>
      </c>
      <c r="G107" t="s">
        <v>21</v>
      </c>
      <c r="H107" t="s">
        <v>52</v>
      </c>
      <c r="I107" t="s">
        <v>52</v>
      </c>
      <c r="J107" t="s">
        <v>3334</v>
      </c>
      <c r="K107" t="s">
        <v>264</v>
      </c>
      <c r="L107" t="s">
        <v>266</v>
      </c>
      <c r="M107" t="s">
        <v>267</v>
      </c>
      <c r="N107">
        <v>445.78800000000001</v>
      </c>
      <c r="O107" t="s">
        <v>3069</v>
      </c>
      <c r="P107">
        <v>2103</v>
      </c>
      <c r="Q107" t="s">
        <v>268</v>
      </c>
      <c r="R107" t="s">
        <v>3203</v>
      </c>
      <c r="S107" s="19">
        <v>6</v>
      </c>
    </row>
    <row r="108" spans="1:33">
      <c r="A108">
        <f t="shared" si="1"/>
        <v>108</v>
      </c>
      <c r="B108" t="s">
        <v>519</v>
      </c>
      <c r="C108" t="s">
        <v>520</v>
      </c>
      <c r="D108" s="2"/>
      <c r="E108" s="12">
        <v>7202</v>
      </c>
      <c r="F108" t="s">
        <v>20</v>
      </c>
      <c r="G108" t="s">
        <v>21</v>
      </c>
      <c r="H108" t="s">
        <v>52</v>
      </c>
      <c r="I108" t="s">
        <v>52</v>
      </c>
      <c r="J108" t="s">
        <v>3334</v>
      </c>
      <c r="K108" t="s">
        <v>519</v>
      </c>
      <c r="L108" t="s">
        <v>521</v>
      </c>
      <c r="M108" t="s">
        <v>522</v>
      </c>
      <c r="N108">
        <v>-77.682000000000002</v>
      </c>
      <c r="O108" t="s">
        <v>3069</v>
      </c>
      <c r="P108">
        <v>2103</v>
      </c>
      <c r="Q108" t="s">
        <v>523</v>
      </c>
      <c r="R108" t="s">
        <v>3203</v>
      </c>
      <c r="S108" s="19">
        <v>6</v>
      </c>
    </row>
    <row r="109" spans="1:33">
      <c r="A109">
        <f t="shared" si="1"/>
        <v>109</v>
      </c>
      <c r="B109" t="s">
        <v>224</v>
      </c>
      <c r="C109" t="s">
        <v>225</v>
      </c>
      <c r="D109" s="2"/>
      <c r="E109" s="12">
        <v>7123</v>
      </c>
      <c r="F109" t="s">
        <v>20</v>
      </c>
      <c r="G109" t="s">
        <v>21</v>
      </c>
      <c r="H109" t="s">
        <v>52</v>
      </c>
      <c r="I109" t="s">
        <v>52</v>
      </c>
      <c r="J109" t="s">
        <v>3334</v>
      </c>
      <c r="K109" t="s">
        <v>224</v>
      </c>
      <c r="L109" t="s">
        <v>226</v>
      </c>
      <c r="M109" t="s">
        <v>227</v>
      </c>
      <c r="N109">
        <v>797.37300000000005</v>
      </c>
      <c r="O109" t="s">
        <v>3069</v>
      </c>
      <c r="P109">
        <v>2103</v>
      </c>
      <c r="Q109" t="s">
        <v>228</v>
      </c>
      <c r="R109" t="s">
        <v>3203</v>
      </c>
      <c r="S109" s="19">
        <v>6</v>
      </c>
    </row>
    <row r="110" spans="1:33">
      <c r="A110">
        <f t="shared" si="1"/>
        <v>110</v>
      </c>
      <c r="B110" t="s">
        <v>524</v>
      </c>
      <c r="C110" t="s">
        <v>525</v>
      </c>
      <c r="D110" s="2"/>
      <c r="E110" s="12">
        <v>7203</v>
      </c>
      <c r="F110" t="s">
        <v>20</v>
      </c>
      <c r="G110" t="s">
        <v>21</v>
      </c>
      <c r="H110" t="s">
        <v>52</v>
      </c>
      <c r="I110" t="s">
        <v>52</v>
      </c>
      <c r="J110" t="s">
        <v>3334</v>
      </c>
      <c r="K110" t="s">
        <v>524</v>
      </c>
      <c r="L110" t="s">
        <v>526</v>
      </c>
      <c r="M110" t="s">
        <v>527</v>
      </c>
      <c r="N110">
        <v>153.35900000000001</v>
      </c>
      <c r="O110" t="s">
        <v>3069</v>
      </c>
      <c r="P110">
        <v>2103</v>
      </c>
      <c r="Q110" t="s">
        <v>528</v>
      </c>
      <c r="R110" t="s">
        <v>3203</v>
      </c>
      <c r="S110" s="19">
        <v>6</v>
      </c>
    </row>
    <row r="111" spans="1:33" s="6" customFormat="1">
      <c r="A111">
        <f t="shared" si="1"/>
        <v>111</v>
      </c>
      <c r="B111" t="s">
        <v>538</v>
      </c>
      <c r="C111" t="s">
        <v>539</v>
      </c>
      <c r="D111" s="2"/>
      <c r="E111" s="12">
        <v>7046</v>
      </c>
      <c r="F111" t="s">
        <v>20</v>
      </c>
      <c r="G111" t="s">
        <v>801</v>
      </c>
      <c r="H111" t="s">
        <v>3336</v>
      </c>
      <c r="I111" t="s">
        <v>3336</v>
      </c>
      <c r="J111" t="s">
        <v>3336</v>
      </c>
      <c r="K111" t="s">
        <v>538</v>
      </c>
      <c r="L111" t="s">
        <v>540</v>
      </c>
      <c r="M111" t="s">
        <v>541</v>
      </c>
      <c r="N111">
        <v>301.00799999999998</v>
      </c>
      <c r="O111" t="s">
        <v>3069</v>
      </c>
      <c r="P111">
        <v>2103</v>
      </c>
      <c r="Q111" t="s">
        <v>542</v>
      </c>
      <c r="R111" t="s">
        <v>3203</v>
      </c>
      <c r="S111" s="19">
        <v>6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6" customFormat="1">
      <c r="A112">
        <f t="shared" si="1"/>
        <v>112</v>
      </c>
      <c r="B112" t="s">
        <v>3337</v>
      </c>
      <c r="C112" t="s">
        <v>3338</v>
      </c>
      <c r="D112" s="2"/>
      <c r="E112" s="12">
        <v>7998</v>
      </c>
      <c r="F112" t="s">
        <v>28</v>
      </c>
      <c r="G112" t="s">
        <v>801</v>
      </c>
      <c r="H112" t="s">
        <v>51</v>
      </c>
      <c r="I112" t="s">
        <v>3336</v>
      </c>
      <c r="J112" t="s">
        <v>23</v>
      </c>
      <c r="K112" t="s">
        <v>3337</v>
      </c>
      <c r="L112" t="s">
        <v>3339</v>
      </c>
      <c r="M112" t="s">
        <v>3340</v>
      </c>
      <c r="N112">
        <v>-81.128</v>
      </c>
      <c r="O112" t="s">
        <v>3069</v>
      </c>
      <c r="P112">
        <v>2103</v>
      </c>
      <c r="Q112" t="s">
        <v>3341</v>
      </c>
      <c r="R112" t="s">
        <v>3203</v>
      </c>
      <c r="S112" s="19">
        <v>6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/>
      <c r="AG112"/>
    </row>
    <row r="113" spans="1:33">
      <c r="A113">
        <f t="shared" si="1"/>
        <v>113</v>
      </c>
      <c r="B113" t="s">
        <v>852</v>
      </c>
      <c r="C113" t="s">
        <v>853</v>
      </c>
      <c r="D113" s="2"/>
      <c r="E113" s="12">
        <v>7583</v>
      </c>
      <c r="F113" t="s">
        <v>20</v>
      </c>
      <c r="G113" t="s">
        <v>801</v>
      </c>
      <c r="H113" t="s">
        <v>3336</v>
      </c>
      <c r="I113" t="s">
        <v>3336</v>
      </c>
      <c r="J113" t="s">
        <v>3336</v>
      </c>
      <c r="K113" t="s">
        <v>852</v>
      </c>
      <c r="L113" t="s">
        <v>854</v>
      </c>
      <c r="M113" t="s">
        <v>855</v>
      </c>
      <c r="N113">
        <v>802.12400000000002</v>
      </c>
      <c r="O113" t="s">
        <v>3069</v>
      </c>
      <c r="P113">
        <v>2103</v>
      </c>
      <c r="Q113" t="s">
        <v>2789</v>
      </c>
      <c r="R113" t="s">
        <v>3203</v>
      </c>
      <c r="S113" s="19">
        <v>6</v>
      </c>
    </row>
    <row r="114" spans="1:33">
      <c r="A114">
        <f t="shared" si="1"/>
        <v>114</v>
      </c>
      <c r="B114" t="s">
        <v>547</v>
      </c>
      <c r="C114" t="s">
        <v>548</v>
      </c>
      <c r="D114" s="2"/>
      <c r="E114" s="12">
        <v>7064</v>
      </c>
      <c r="F114" t="s">
        <v>20</v>
      </c>
      <c r="G114" t="s">
        <v>801</v>
      </c>
      <c r="H114" t="s">
        <v>3336</v>
      </c>
      <c r="I114" t="s">
        <v>3336</v>
      </c>
      <c r="J114" t="s">
        <v>3336</v>
      </c>
      <c r="K114" t="s">
        <v>547</v>
      </c>
      <c r="L114" t="s">
        <v>549</v>
      </c>
      <c r="M114" t="s">
        <v>550</v>
      </c>
      <c r="N114">
        <v>394.69799999999998</v>
      </c>
      <c r="O114" t="s">
        <v>3069</v>
      </c>
      <c r="P114">
        <v>2103</v>
      </c>
      <c r="Q114" t="s">
        <v>3026</v>
      </c>
      <c r="R114" t="s">
        <v>3203</v>
      </c>
      <c r="S114" s="19">
        <v>6</v>
      </c>
    </row>
    <row r="115" spans="1:33" s="6" customFormat="1">
      <c r="A115">
        <f t="shared" si="1"/>
        <v>115</v>
      </c>
      <c r="B115" t="s">
        <v>3342</v>
      </c>
      <c r="C115" t="s">
        <v>3343</v>
      </c>
      <c r="D115" s="2"/>
      <c r="E115" s="12">
        <v>7074</v>
      </c>
      <c r="F115" t="s">
        <v>20</v>
      </c>
      <c r="G115" t="s">
        <v>3335</v>
      </c>
      <c r="H115" t="s">
        <v>51</v>
      </c>
      <c r="I115" t="s">
        <v>3336</v>
      </c>
      <c r="J115" t="s">
        <v>23</v>
      </c>
      <c r="K115" t="s">
        <v>3342</v>
      </c>
      <c r="L115" t="s">
        <v>3344</v>
      </c>
      <c r="M115" t="s">
        <v>3345</v>
      </c>
      <c r="N115">
        <v>10.561</v>
      </c>
      <c r="O115" t="s">
        <v>3069</v>
      </c>
      <c r="P115">
        <v>2103</v>
      </c>
      <c r="Q115" t="s">
        <v>3346</v>
      </c>
      <c r="R115" t="s">
        <v>3203</v>
      </c>
      <c r="S115" s="19">
        <v>6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>
      <c r="A116">
        <f t="shared" si="1"/>
        <v>116</v>
      </c>
      <c r="B116" t="s">
        <v>765</v>
      </c>
      <c r="C116" t="s">
        <v>766</v>
      </c>
      <c r="D116" s="2"/>
      <c r="E116" s="12">
        <v>7560</v>
      </c>
      <c r="F116" t="s">
        <v>20</v>
      </c>
      <c r="G116" t="s">
        <v>801</v>
      </c>
      <c r="H116" t="s">
        <v>3336</v>
      </c>
      <c r="I116" t="s">
        <v>3336</v>
      </c>
      <c r="J116" t="s">
        <v>3336</v>
      </c>
      <c r="K116" t="s">
        <v>765</v>
      </c>
      <c r="L116" t="s">
        <v>767</v>
      </c>
      <c r="M116" t="s">
        <v>768</v>
      </c>
      <c r="N116">
        <v>310.47399999999999</v>
      </c>
      <c r="O116" t="s">
        <v>3069</v>
      </c>
      <c r="P116">
        <v>2103</v>
      </c>
      <c r="Q116" t="s">
        <v>769</v>
      </c>
      <c r="R116" t="s">
        <v>3203</v>
      </c>
      <c r="S116" s="19">
        <v>6</v>
      </c>
    </row>
    <row r="117" spans="1:33">
      <c r="A117">
        <f t="shared" si="1"/>
        <v>117</v>
      </c>
      <c r="B117" t="s">
        <v>922</v>
      </c>
      <c r="C117" t="s">
        <v>923</v>
      </c>
      <c r="D117" s="2"/>
      <c r="E117" s="12">
        <v>7604</v>
      </c>
      <c r="F117" t="s">
        <v>20</v>
      </c>
      <c r="G117" t="s">
        <v>801</v>
      </c>
      <c r="H117" t="s">
        <v>3336</v>
      </c>
      <c r="I117" t="s">
        <v>3336</v>
      </c>
      <c r="J117" t="s">
        <v>3336</v>
      </c>
      <c r="K117" t="s">
        <v>922</v>
      </c>
      <c r="L117" t="s">
        <v>924</v>
      </c>
      <c r="M117" t="s">
        <v>925</v>
      </c>
      <c r="N117">
        <v>335.19400000000002</v>
      </c>
      <c r="O117" t="s">
        <v>3069</v>
      </c>
      <c r="P117">
        <v>2103</v>
      </c>
      <c r="Q117" t="s">
        <v>2806</v>
      </c>
      <c r="R117" t="s">
        <v>3203</v>
      </c>
      <c r="S117" s="19">
        <v>6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3" s="6" customFormat="1">
      <c r="A118">
        <f t="shared" si="1"/>
        <v>118</v>
      </c>
      <c r="B118" t="s">
        <v>603</v>
      </c>
      <c r="C118" t="s">
        <v>604</v>
      </c>
      <c r="D118" s="2"/>
      <c r="E118" s="12">
        <v>7402</v>
      </c>
      <c r="F118" t="s">
        <v>20</v>
      </c>
      <c r="G118" t="s">
        <v>801</v>
      </c>
      <c r="H118" t="s">
        <v>3336</v>
      </c>
      <c r="I118" t="s">
        <v>3336</v>
      </c>
      <c r="J118" t="s">
        <v>3336</v>
      </c>
      <c r="K118" t="s">
        <v>603</v>
      </c>
      <c r="L118" t="s">
        <v>605</v>
      </c>
      <c r="M118" t="s">
        <v>606</v>
      </c>
      <c r="N118">
        <v>611.66499999999996</v>
      </c>
      <c r="O118" t="s">
        <v>3069</v>
      </c>
      <c r="P118">
        <v>2103</v>
      </c>
      <c r="Q118" t="s">
        <v>607</v>
      </c>
      <c r="R118" t="s">
        <v>3203</v>
      </c>
      <c r="S118" s="19">
        <v>6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7" customFormat="1">
      <c r="A119">
        <f t="shared" si="1"/>
        <v>119</v>
      </c>
      <c r="B119" t="s">
        <v>934</v>
      </c>
      <c r="C119" t="s">
        <v>935</v>
      </c>
      <c r="D119" s="2"/>
      <c r="E119" s="12">
        <v>7608</v>
      </c>
      <c r="F119" t="s">
        <v>20</v>
      </c>
      <c r="G119" t="s">
        <v>801</v>
      </c>
      <c r="H119" t="s">
        <v>3336</v>
      </c>
      <c r="I119" t="s">
        <v>3336</v>
      </c>
      <c r="J119" t="s">
        <v>3336</v>
      </c>
      <c r="K119" t="s">
        <v>934</v>
      </c>
      <c r="L119" t="s">
        <v>936</v>
      </c>
      <c r="M119" t="s">
        <v>937</v>
      </c>
      <c r="N119">
        <v>2623.174</v>
      </c>
      <c r="O119" t="s">
        <v>3069</v>
      </c>
      <c r="P119">
        <v>2103</v>
      </c>
      <c r="Q119" t="s">
        <v>2808</v>
      </c>
      <c r="R119" t="s">
        <v>3203</v>
      </c>
      <c r="S119" s="19">
        <v>6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>
      <c r="A120">
        <f t="shared" si="1"/>
        <v>120</v>
      </c>
      <c r="B120" t="s">
        <v>938</v>
      </c>
      <c r="C120" t="s">
        <v>939</v>
      </c>
      <c r="D120" s="2"/>
      <c r="E120" s="12">
        <v>7609</v>
      </c>
      <c r="F120" t="s">
        <v>20</v>
      </c>
      <c r="G120" t="s">
        <v>801</v>
      </c>
      <c r="H120" t="s">
        <v>3336</v>
      </c>
      <c r="I120" t="s">
        <v>3336</v>
      </c>
      <c r="J120" t="s">
        <v>3336</v>
      </c>
      <c r="K120" t="s">
        <v>938</v>
      </c>
      <c r="L120" t="s">
        <v>940</v>
      </c>
      <c r="M120" t="s">
        <v>941</v>
      </c>
      <c r="N120">
        <v>-83.257999999999996</v>
      </c>
      <c r="O120" t="s">
        <v>3069</v>
      </c>
      <c r="P120">
        <v>2103</v>
      </c>
      <c r="Q120" t="s">
        <v>2809</v>
      </c>
      <c r="R120" t="s">
        <v>3203</v>
      </c>
      <c r="S120" s="19">
        <v>6</v>
      </c>
    </row>
    <row r="121" spans="1:33" s="7" customFormat="1">
      <c r="A121">
        <f t="shared" si="1"/>
        <v>121</v>
      </c>
      <c r="B121" t="s">
        <v>618</v>
      </c>
      <c r="C121" t="s">
        <v>619</v>
      </c>
      <c r="D121" s="2"/>
      <c r="E121" s="12">
        <v>7405</v>
      </c>
      <c r="F121" t="s">
        <v>20</v>
      </c>
      <c r="G121" t="s">
        <v>801</v>
      </c>
      <c r="H121" t="s">
        <v>3336</v>
      </c>
      <c r="I121" t="s">
        <v>3336</v>
      </c>
      <c r="J121" t="s">
        <v>3336</v>
      </c>
      <c r="K121" t="s">
        <v>618</v>
      </c>
      <c r="L121" t="s">
        <v>620</v>
      </c>
      <c r="M121" t="s">
        <v>621</v>
      </c>
      <c r="N121">
        <v>-39.293999999999997</v>
      </c>
      <c r="O121" t="s">
        <v>3069</v>
      </c>
      <c r="P121">
        <v>2103</v>
      </c>
      <c r="Q121" t="s">
        <v>622</v>
      </c>
      <c r="R121" t="s">
        <v>3203</v>
      </c>
      <c r="S121" s="19">
        <v>6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6" customFormat="1">
      <c r="A122">
        <f t="shared" si="1"/>
        <v>122</v>
      </c>
      <c r="B122" t="s">
        <v>3347</v>
      </c>
      <c r="C122" t="s">
        <v>3348</v>
      </c>
      <c r="D122" s="2"/>
      <c r="E122" s="12">
        <v>7069</v>
      </c>
      <c r="F122" t="s">
        <v>20</v>
      </c>
      <c r="G122" t="s">
        <v>801</v>
      </c>
      <c r="H122" t="s">
        <v>3336</v>
      </c>
      <c r="I122" t="s">
        <v>3336</v>
      </c>
      <c r="J122" t="s">
        <v>3336</v>
      </c>
      <c r="K122" t="s">
        <v>3347</v>
      </c>
      <c r="L122" t="s">
        <v>3349</v>
      </c>
      <c r="M122" t="s">
        <v>3350</v>
      </c>
      <c r="N122">
        <v>-50.226999999999997</v>
      </c>
      <c r="O122" t="s">
        <v>3069</v>
      </c>
      <c r="P122">
        <v>2103</v>
      </c>
      <c r="Q122" t="s">
        <v>3351</v>
      </c>
      <c r="R122" t="s">
        <v>3203</v>
      </c>
      <c r="S122" s="19">
        <v>6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/>
      <c r="AG122"/>
    </row>
    <row r="123" spans="1:33">
      <c r="A123">
        <f t="shared" si="1"/>
        <v>123</v>
      </c>
      <c r="B123" t="s">
        <v>623</v>
      </c>
      <c r="C123" t="s">
        <v>624</v>
      </c>
      <c r="D123" s="2"/>
      <c r="E123" s="12">
        <v>7406</v>
      </c>
      <c r="F123" t="s">
        <v>20</v>
      </c>
      <c r="G123" t="s">
        <v>801</v>
      </c>
      <c r="H123" t="s">
        <v>3336</v>
      </c>
      <c r="I123" t="s">
        <v>3336</v>
      </c>
      <c r="J123" t="s">
        <v>3336</v>
      </c>
      <c r="K123" t="s">
        <v>623</v>
      </c>
      <c r="L123" t="s">
        <v>625</v>
      </c>
      <c r="M123" t="s">
        <v>626</v>
      </c>
      <c r="N123">
        <v>-54.912999999999997</v>
      </c>
      <c r="O123" t="s">
        <v>3069</v>
      </c>
      <c r="P123">
        <v>2103</v>
      </c>
      <c r="Q123" t="s">
        <v>627</v>
      </c>
      <c r="R123" t="s">
        <v>3203</v>
      </c>
      <c r="S123" s="19">
        <v>6</v>
      </c>
      <c r="AF123" s="7"/>
      <c r="AG123" s="7"/>
    </row>
    <row r="124" spans="1:33">
      <c r="A124">
        <f t="shared" si="1"/>
        <v>124</v>
      </c>
      <c r="B124" t="s">
        <v>628</v>
      </c>
      <c r="C124" t="s">
        <v>629</v>
      </c>
      <c r="D124" s="2"/>
      <c r="E124" s="12">
        <v>7407</v>
      </c>
      <c r="F124" t="s">
        <v>20</v>
      </c>
      <c r="G124" t="s">
        <v>801</v>
      </c>
      <c r="H124" t="s">
        <v>3336</v>
      </c>
      <c r="I124" t="s">
        <v>3336</v>
      </c>
      <c r="J124" t="s">
        <v>3336</v>
      </c>
      <c r="K124" t="s">
        <v>628</v>
      </c>
      <c r="L124" t="s">
        <v>630</v>
      </c>
      <c r="M124" t="s">
        <v>631</v>
      </c>
      <c r="N124">
        <v>-65.28</v>
      </c>
      <c r="O124" t="s">
        <v>3069</v>
      </c>
      <c r="P124">
        <v>2103</v>
      </c>
      <c r="Q124" t="s">
        <v>632</v>
      </c>
      <c r="R124" t="s">
        <v>3203</v>
      </c>
      <c r="S124" s="19">
        <v>6</v>
      </c>
      <c r="AF124" s="7"/>
      <c r="AG124" s="7"/>
    </row>
    <row r="125" spans="1:33">
      <c r="A125">
        <f t="shared" si="1"/>
        <v>125</v>
      </c>
      <c r="B125" t="s">
        <v>633</v>
      </c>
      <c r="C125" t="s">
        <v>634</v>
      </c>
      <c r="D125" s="2"/>
      <c r="E125" s="12">
        <v>7408</v>
      </c>
      <c r="F125" t="s">
        <v>20</v>
      </c>
      <c r="G125" t="s">
        <v>801</v>
      </c>
      <c r="H125" t="s">
        <v>3336</v>
      </c>
      <c r="I125" t="s">
        <v>3336</v>
      </c>
      <c r="J125" t="s">
        <v>3336</v>
      </c>
      <c r="K125" t="s">
        <v>633</v>
      </c>
      <c r="L125" t="s">
        <v>635</v>
      </c>
      <c r="M125" t="s">
        <v>636</v>
      </c>
      <c r="N125">
        <v>6.9050000000000002</v>
      </c>
      <c r="O125" t="s">
        <v>3069</v>
      </c>
      <c r="P125">
        <v>2103</v>
      </c>
      <c r="Q125" t="s">
        <v>637</v>
      </c>
      <c r="R125" t="s">
        <v>3203</v>
      </c>
      <c r="S125" s="19">
        <v>6</v>
      </c>
    </row>
    <row r="126" spans="1:33">
      <c r="A126">
        <f t="shared" si="1"/>
        <v>126</v>
      </c>
      <c r="B126" t="s">
        <v>942</v>
      </c>
      <c r="C126" t="s">
        <v>943</v>
      </c>
      <c r="D126" s="2"/>
      <c r="E126" s="12">
        <v>7610</v>
      </c>
      <c r="F126" t="s">
        <v>20</v>
      </c>
      <c r="G126" t="s">
        <v>801</v>
      </c>
      <c r="H126" t="s">
        <v>3336</v>
      </c>
      <c r="I126" t="s">
        <v>3336</v>
      </c>
      <c r="J126" t="s">
        <v>3336</v>
      </c>
      <c r="K126" t="s">
        <v>942</v>
      </c>
      <c r="L126" t="s">
        <v>944</v>
      </c>
      <c r="M126" t="s">
        <v>945</v>
      </c>
      <c r="N126">
        <v>84.777000000000001</v>
      </c>
      <c r="O126" t="s">
        <v>3069</v>
      </c>
      <c r="P126">
        <v>2103</v>
      </c>
      <c r="Q126" t="s">
        <v>2810</v>
      </c>
      <c r="R126" t="s">
        <v>3203</v>
      </c>
      <c r="S126" s="19">
        <v>6</v>
      </c>
      <c r="AF126" s="7"/>
      <c r="AG126" s="7"/>
    </row>
    <row r="127" spans="1:33">
      <c r="A127">
        <f t="shared" si="1"/>
        <v>127</v>
      </c>
      <c r="B127" t="s">
        <v>656</v>
      </c>
      <c r="C127" t="s">
        <v>657</v>
      </c>
      <c r="D127" s="2"/>
      <c r="E127" s="12">
        <v>7400</v>
      </c>
      <c r="F127" t="s">
        <v>20</v>
      </c>
      <c r="G127" t="s">
        <v>801</v>
      </c>
      <c r="H127" t="s">
        <v>3336</v>
      </c>
      <c r="I127" t="s">
        <v>3336</v>
      </c>
      <c r="J127" t="s">
        <v>3336</v>
      </c>
      <c r="K127" t="s">
        <v>656</v>
      </c>
      <c r="L127" t="s">
        <v>658</v>
      </c>
      <c r="M127" t="s">
        <v>659</v>
      </c>
      <c r="N127">
        <v>-77.745000000000005</v>
      </c>
      <c r="O127" t="s">
        <v>3069</v>
      </c>
      <c r="P127">
        <v>2103</v>
      </c>
      <c r="Q127" t="s">
        <v>660</v>
      </c>
      <c r="R127" t="s">
        <v>3203</v>
      </c>
      <c r="S127" s="19">
        <v>6</v>
      </c>
    </row>
    <row r="128" spans="1:33">
      <c r="A128">
        <f t="shared" si="1"/>
        <v>128</v>
      </c>
      <c r="B128" t="s">
        <v>563</v>
      </c>
      <c r="C128" t="s">
        <v>564</v>
      </c>
      <c r="D128" s="2"/>
      <c r="E128" s="12">
        <v>7071</v>
      </c>
      <c r="F128" t="s">
        <v>20</v>
      </c>
      <c r="G128" t="s">
        <v>801</v>
      </c>
      <c r="H128" t="s">
        <v>3336</v>
      </c>
      <c r="I128" t="s">
        <v>3336</v>
      </c>
      <c r="J128" t="s">
        <v>3336</v>
      </c>
      <c r="K128" t="s">
        <v>563</v>
      </c>
      <c r="L128" t="s">
        <v>565</v>
      </c>
      <c r="M128" t="s">
        <v>566</v>
      </c>
      <c r="N128">
        <v>2.306</v>
      </c>
      <c r="O128" t="s">
        <v>3069</v>
      </c>
      <c r="P128">
        <v>2103</v>
      </c>
      <c r="Q128" t="s">
        <v>567</v>
      </c>
      <c r="R128" t="s">
        <v>3203</v>
      </c>
      <c r="S128" s="19">
        <v>6</v>
      </c>
    </row>
    <row r="129" spans="1:33">
      <c r="A129">
        <f t="shared" si="1"/>
        <v>129</v>
      </c>
      <c r="B129" t="s">
        <v>946</v>
      </c>
      <c r="C129" t="s">
        <v>947</v>
      </c>
      <c r="D129" s="2"/>
      <c r="E129" s="12">
        <v>7611</v>
      </c>
      <c r="F129" t="s">
        <v>20</v>
      </c>
      <c r="G129" t="s">
        <v>801</v>
      </c>
      <c r="H129" t="s">
        <v>3336</v>
      </c>
      <c r="I129" t="s">
        <v>3336</v>
      </c>
      <c r="J129" t="s">
        <v>3336</v>
      </c>
      <c r="K129" t="s">
        <v>946</v>
      </c>
      <c r="L129" t="s">
        <v>948</v>
      </c>
      <c r="M129" t="s">
        <v>949</v>
      </c>
      <c r="N129">
        <v>274.10500000000002</v>
      </c>
      <c r="O129" t="s">
        <v>3069</v>
      </c>
      <c r="P129">
        <v>2103</v>
      </c>
      <c r="Q129" t="s">
        <v>2811</v>
      </c>
      <c r="R129" t="s">
        <v>3203</v>
      </c>
      <c r="S129" s="19">
        <v>6</v>
      </c>
    </row>
    <row r="130" spans="1:33">
      <c r="A130">
        <f t="shared" si="1"/>
        <v>130</v>
      </c>
      <c r="B130" t="s">
        <v>1026</v>
      </c>
      <c r="C130" t="s">
        <v>1027</v>
      </c>
      <c r="D130" s="2"/>
      <c r="E130" s="12">
        <v>7632</v>
      </c>
      <c r="F130" t="s">
        <v>20</v>
      </c>
      <c r="G130" t="s">
        <v>801</v>
      </c>
      <c r="H130" t="s">
        <v>3336</v>
      </c>
      <c r="I130" t="s">
        <v>3336</v>
      </c>
      <c r="J130" t="s">
        <v>3336</v>
      </c>
      <c r="K130" t="s">
        <v>1026</v>
      </c>
      <c r="L130" t="s">
        <v>1028</v>
      </c>
      <c r="M130" t="s">
        <v>1029</v>
      </c>
      <c r="N130">
        <v>739.476</v>
      </c>
      <c r="O130" t="s">
        <v>3069</v>
      </c>
      <c r="P130">
        <v>2103</v>
      </c>
      <c r="Q130" t="s">
        <v>2831</v>
      </c>
      <c r="R130" t="s">
        <v>3203</v>
      </c>
      <c r="S130" s="19">
        <v>6</v>
      </c>
    </row>
    <row r="131" spans="1:33">
      <c r="A131">
        <f t="shared" si="1"/>
        <v>131</v>
      </c>
      <c r="B131" t="s">
        <v>1046</v>
      </c>
      <c r="C131" t="s">
        <v>1047</v>
      </c>
      <c r="D131" s="2"/>
      <c r="E131" s="12">
        <v>7638</v>
      </c>
      <c r="F131" t="s">
        <v>20</v>
      </c>
      <c r="G131" t="s">
        <v>801</v>
      </c>
      <c r="H131" t="s">
        <v>3336</v>
      </c>
      <c r="I131" t="s">
        <v>3336</v>
      </c>
      <c r="J131" t="s">
        <v>3336</v>
      </c>
      <c r="K131" t="s">
        <v>1046</v>
      </c>
      <c r="L131" t="s">
        <v>1048</v>
      </c>
      <c r="M131" t="s">
        <v>1049</v>
      </c>
      <c r="N131">
        <v>959.47500000000002</v>
      </c>
      <c r="O131" t="s">
        <v>3069</v>
      </c>
      <c r="P131">
        <v>2103</v>
      </c>
      <c r="Q131" t="s">
        <v>2836</v>
      </c>
      <c r="R131" t="s">
        <v>3203</v>
      </c>
      <c r="S131" s="19">
        <v>6</v>
      </c>
    </row>
    <row r="132" spans="1:33">
      <c r="A132">
        <f t="shared" ref="A132:A195" si="2">A131+1</f>
        <v>132</v>
      </c>
      <c r="B132" t="s">
        <v>1050</v>
      </c>
      <c r="C132" t="s">
        <v>1051</v>
      </c>
      <c r="D132" s="2"/>
      <c r="E132" s="12">
        <v>7639</v>
      </c>
      <c r="F132" t="s">
        <v>20</v>
      </c>
      <c r="G132" t="s">
        <v>801</v>
      </c>
      <c r="H132" t="s">
        <v>3336</v>
      </c>
      <c r="I132" t="s">
        <v>3336</v>
      </c>
      <c r="J132" t="s">
        <v>3336</v>
      </c>
      <c r="K132" t="s">
        <v>1050</v>
      </c>
      <c r="L132" t="s">
        <v>1052</v>
      </c>
      <c r="M132" t="s">
        <v>1053</v>
      </c>
      <c r="N132">
        <v>633.06299999999999</v>
      </c>
      <c r="O132" t="s">
        <v>3069</v>
      </c>
      <c r="P132">
        <v>2103</v>
      </c>
      <c r="Q132" t="s">
        <v>2837</v>
      </c>
      <c r="R132" t="s">
        <v>3203</v>
      </c>
      <c r="S132" s="19">
        <v>6</v>
      </c>
    </row>
    <row r="133" spans="1:33">
      <c r="A133">
        <f t="shared" si="2"/>
        <v>133</v>
      </c>
      <c r="B133" t="s">
        <v>1066</v>
      </c>
      <c r="C133" t="s">
        <v>1067</v>
      </c>
      <c r="D133" s="2"/>
      <c r="E133" s="12">
        <v>7643</v>
      </c>
      <c r="F133" t="s">
        <v>20</v>
      </c>
      <c r="G133" t="s">
        <v>801</v>
      </c>
      <c r="H133" t="s">
        <v>3336</v>
      </c>
      <c r="I133" t="s">
        <v>3336</v>
      </c>
      <c r="J133" t="s">
        <v>3336</v>
      </c>
      <c r="K133" t="s">
        <v>1066</v>
      </c>
      <c r="L133" t="s">
        <v>1068</v>
      </c>
      <c r="M133" t="s">
        <v>1069</v>
      </c>
      <c r="N133">
        <v>1372.827</v>
      </c>
      <c r="O133" t="s">
        <v>3069</v>
      </c>
      <c r="P133">
        <v>2103</v>
      </c>
      <c r="Q133" t="s">
        <v>2841</v>
      </c>
      <c r="R133" t="s">
        <v>3203</v>
      </c>
      <c r="S133" s="19">
        <v>6</v>
      </c>
    </row>
    <row r="134" spans="1:33">
      <c r="A134">
        <f t="shared" si="2"/>
        <v>134</v>
      </c>
      <c r="B134" t="s">
        <v>1070</v>
      </c>
      <c r="C134" t="s">
        <v>1071</v>
      </c>
      <c r="D134" s="2"/>
      <c r="E134" s="12">
        <v>7644</v>
      </c>
      <c r="F134" t="s">
        <v>20</v>
      </c>
      <c r="G134" t="s">
        <v>801</v>
      </c>
      <c r="H134" t="s">
        <v>3336</v>
      </c>
      <c r="I134" t="s">
        <v>3336</v>
      </c>
      <c r="J134" t="s">
        <v>3336</v>
      </c>
      <c r="K134" t="s">
        <v>1070</v>
      </c>
      <c r="L134" t="s">
        <v>1072</v>
      </c>
      <c r="M134" t="s">
        <v>1073</v>
      </c>
      <c r="N134">
        <v>1372.019</v>
      </c>
      <c r="O134" t="s">
        <v>3069</v>
      </c>
      <c r="P134">
        <v>2103</v>
      </c>
      <c r="Q134" t="s">
        <v>2842</v>
      </c>
      <c r="R134" t="s">
        <v>3203</v>
      </c>
      <c r="S134" s="19">
        <v>6</v>
      </c>
    </row>
    <row r="135" spans="1:33">
      <c r="A135">
        <f t="shared" si="2"/>
        <v>135</v>
      </c>
      <c r="B135" t="s">
        <v>775</v>
      </c>
      <c r="C135" t="s">
        <v>776</v>
      </c>
      <c r="D135" s="2"/>
      <c r="E135" s="12">
        <v>7562</v>
      </c>
      <c r="F135" t="s">
        <v>20</v>
      </c>
      <c r="G135" t="s">
        <v>801</v>
      </c>
      <c r="H135" t="s">
        <v>3336</v>
      </c>
      <c r="I135" t="s">
        <v>3336</v>
      </c>
      <c r="J135" t="s">
        <v>3336</v>
      </c>
      <c r="K135" t="s">
        <v>775</v>
      </c>
      <c r="L135" t="s">
        <v>777</v>
      </c>
      <c r="M135" t="s">
        <v>778</v>
      </c>
      <c r="N135">
        <v>1143.3989999999999</v>
      </c>
      <c r="O135" t="s">
        <v>3069</v>
      </c>
      <c r="P135">
        <v>2103</v>
      </c>
      <c r="Q135" t="s">
        <v>779</v>
      </c>
      <c r="R135" t="s">
        <v>3203</v>
      </c>
      <c r="S135" s="19">
        <v>6</v>
      </c>
    </row>
    <row r="136" spans="1:33">
      <c r="A136">
        <f t="shared" si="2"/>
        <v>136</v>
      </c>
      <c r="B136" t="s">
        <v>559</v>
      </c>
      <c r="C136" t="s">
        <v>560</v>
      </c>
      <c r="D136" s="2"/>
      <c r="E136" s="12">
        <v>7053</v>
      </c>
      <c r="F136" t="s">
        <v>20</v>
      </c>
      <c r="G136" t="s">
        <v>801</v>
      </c>
      <c r="H136" t="s">
        <v>3336</v>
      </c>
      <c r="I136" t="s">
        <v>3336</v>
      </c>
      <c r="J136" t="s">
        <v>3336</v>
      </c>
      <c r="K136" t="s">
        <v>559</v>
      </c>
      <c r="L136" t="s">
        <v>561</v>
      </c>
      <c r="M136" t="s">
        <v>562</v>
      </c>
      <c r="N136">
        <v>428.82299999999998</v>
      </c>
      <c r="O136" t="s">
        <v>3069</v>
      </c>
      <c r="P136">
        <v>2103</v>
      </c>
      <c r="Q136" t="s">
        <v>3029</v>
      </c>
      <c r="R136" t="s">
        <v>3203</v>
      </c>
      <c r="S136" s="19">
        <v>6</v>
      </c>
    </row>
    <row r="137" spans="1:33">
      <c r="A137">
        <f t="shared" si="2"/>
        <v>137</v>
      </c>
      <c r="B137" t="s">
        <v>26</v>
      </c>
      <c r="C137" t="s">
        <v>27</v>
      </c>
      <c r="D137" s="2"/>
      <c r="E137" s="12">
        <v>7003</v>
      </c>
      <c r="F137" t="s">
        <v>20</v>
      </c>
      <c r="G137" t="s">
        <v>801</v>
      </c>
      <c r="H137" t="s">
        <v>22</v>
      </c>
      <c r="I137" t="s">
        <v>3336</v>
      </c>
      <c r="J137" t="s">
        <v>3336</v>
      </c>
      <c r="K137" t="s">
        <v>26</v>
      </c>
      <c r="L137" t="s">
        <v>29</v>
      </c>
      <c r="M137" t="s">
        <v>30</v>
      </c>
      <c r="N137">
        <v>89.388999999999996</v>
      </c>
      <c r="O137" t="s">
        <v>3069</v>
      </c>
      <c r="P137">
        <v>2103</v>
      </c>
      <c r="Q137" t="s">
        <v>3032</v>
      </c>
      <c r="R137" t="s">
        <v>3203</v>
      </c>
      <c r="S137" s="19">
        <v>6</v>
      </c>
    </row>
    <row r="138" spans="1:33">
      <c r="A138">
        <f t="shared" si="2"/>
        <v>138</v>
      </c>
      <c r="B138" s="1" t="s">
        <v>3217</v>
      </c>
      <c r="C138"/>
      <c r="D138" s="2"/>
      <c r="E138" s="12"/>
      <c r="R138"/>
      <c r="S138" s="19"/>
    </row>
    <row r="139" spans="1:33">
      <c r="A139">
        <f t="shared" si="2"/>
        <v>139</v>
      </c>
      <c r="B139" s="7" t="s">
        <v>274</v>
      </c>
      <c r="C139" s="7" t="s">
        <v>275</v>
      </c>
      <c r="D139" s="28"/>
      <c r="E139" s="49">
        <v>7174</v>
      </c>
      <c r="F139" s="7" t="s">
        <v>20</v>
      </c>
      <c r="G139" t="s">
        <v>21</v>
      </c>
      <c r="H139" s="7" t="s">
        <v>52</v>
      </c>
      <c r="I139" s="7" t="s">
        <v>52</v>
      </c>
      <c r="J139" s="7" t="s">
        <v>3334</v>
      </c>
      <c r="K139" s="7" t="s">
        <v>274</v>
      </c>
      <c r="L139" s="7" t="s">
        <v>276</v>
      </c>
      <c r="M139" s="7" t="s">
        <v>277</v>
      </c>
      <c r="N139" s="7">
        <v>762.79200000000003</v>
      </c>
      <c r="O139" s="7" t="s">
        <v>3069</v>
      </c>
      <c r="P139" s="7">
        <v>2104</v>
      </c>
      <c r="Q139" s="7" t="s">
        <v>278</v>
      </c>
      <c r="R139" s="7" t="s">
        <v>3202</v>
      </c>
      <c r="S139" s="54">
        <v>5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>
      <c r="A140">
        <f t="shared" si="2"/>
        <v>140</v>
      </c>
      <c r="B140" t="s">
        <v>3382</v>
      </c>
      <c r="C140" t="s">
        <v>3431</v>
      </c>
      <c r="D140" s="2"/>
      <c r="E140" s="12">
        <v>7233</v>
      </c>
      <c r="F140" t="s">
        <v>20</v>
      </c>
      <c r="G140" t="s">
        <v>21</v>
      </c>
      <c r="H140" t="s">
        <v>52</v>
      </c>
      <c r="I140" t="s">
        <v>52</v>
      </c>
      <c r="J140" t="s">
        <v>3334</v>
      </c>
      <c r="K140" t="s">
        <v>3382</v>
      </c>
      <c r="L140" s="50" t="s">
        <v>3453</v>
      </c>
      <c r="M140" s="51" t="s">
        <v>3460</v>
      </c>
      <c r="N140" s="52">
        <v>918.76110000000006</v>
      </c>
      <c r="O140" t="s">
        <v>3069</v>
      </c>
      <c r="P140">
        <v>2104</v>
      </c>
      <c r="Q140" t="s">
        <v>3404</v>
      </c>
      <c r="R140" t="s">
        <v>3202</v>
      </c>
      <c r="S140" s="19">
        <v>5</v>
      </c>
    </row>
    <row r="141" spans="1:33">
      <c r="A141">
        <f t="shared" si="2"/>
        <v>141</v>
      </c>
      <c r="B141" t="s">
        <v>795</v>
      </c>
      <c r="C141" t="s">
        <v>796</v>
      </c>
      <c r="D141" s="2"/>
      <c r="E141" s="12">
        <v>7567</v>
      </c>
      <c r="F141" t="s">
        <v>20</v>
      </c>
      <c r="G141" t="s">
        <v>21</v>
      </c>
      <c r="H141" t="s">
        <v>3334</v>
      </c>
      <c r="I141" t="s">
        <v>3334</v>
      </c>
      <c r="J141" t="s">
        <v>3334</v>
      </c>
      <c r="K141" t="s">
        <v>795</v>
      </c>
      <c r="L141" t="s">
        <v>797</v>
      </c>
      <c r="M141" t="s">
        <v>798</v>
      </c>
      <c r="N141">
        <v>23.091000000000001</v>
      </c>
      <c r="O141" t="s">
        <v>3069</v>
      </c>
      <c r="P141" s="7">
        <v>2104</v>
      </c>
      <c r="Q141" t="s">
        <v>2775</v>
      </c>
      <c r="R141" t="s">
        <v>3202</v>
      </c>
      <c r="S141" s="19">
        <v>5</v>
      </c>
    </row>
    <row r="142" spans="1:33" s="6" customFormat="1">
      <c r="A142">
        <f t="shared" si="2"/>
        <v>142</v>
      </c>
      <c r="B142" t="s">
        <v>3383</v>
      </c>
      <c r="C142" t="s">
        <v>3432</v>
      </c>
      <c r="D142" s="2"/>
      <c r="E142" s="12">
        <v>7232</v>
      </c>
      <c r="F142" t="s">
        <v>20</v>
      </c>
      <c r="G142" t="s">
        <v>21</v>
      </c>
      <c r="H142" t="s">
        <v>52</v>
      </c>
      <c r="I142" t="s">
        <v>52</v>
      </c>
      <c r="J142" t="s">
        <v>3334</v>
      </c>
      <c r="K142" t="s">
        <v>3383</v>
      </c>
      <c r="L142" s="50" t="s">
        <v>3454</v>
      </c>
      <c r="M142" s="51" t="s">
        <v>3461</v>
      </c>
      <c r="N142" s="52">
        <v>77.1708</v>
      </c>
      <c r="O142" t="s">
        <v>3069</v>
      </c>
      <c r="P142">
        <v>2104</v>
      </c>
      <c r="Q142" t="s">
        <v>3405</v>
      </c>
      <c r="R142" t="s">
        <v>3202</v>
      </c>
      <c r="S142" s="19">
        <v>5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>
      <c r="A143">
        <f t="shared" si="2"/>
        <v>143</v>
      </c>
      <c r="B143" t="s">
        <v>573</v>
      </c>
      <c r="C143" t="s">
        <v>574</v>
      </c>
      <c r="D143" s="2"/>
      <c r="E143" s="12">
        <v>7113</v>
      </c>
      <c r="F143" t="s">
        <v>20</v>
      </c>
      <c r="G143" t="s">
        <v>21</v>
      </c>
      <c r="H143" t="s">
        <v>3334</v>
      </c>
      <c r="I143" t="s">
        <v>3334</v>
      </c>
      <c r="J143" t="s">
        <v>3334</v>
      </c>
      <c r="K143" t="s">
        <v>573</v>
      </c>
      <c r="L143" t="s">
        <v>575</v>
      </c>
      <c r="M143" t="s">
        <v>576</v>
      </c>
      <c r="N143">
        <v>145.43299999999999</v>
      </c>
      <c r="O143" t="s">
        <v>3069</v>
      </c>
      <c r="P143" s="7">
        <v>2104</v>
      </c>
      <c r="Q143" t="s">
        <v>577</v>
      </c>
      <c r="R143" t="s">
        <v>3202</v>
      </c>
      <c r="S143" s="19">
        <v>5</v>
      </c>
    </row>
    <row r="144" spans="1:33">
      <c r="A144">
        <f t="shared" si="2"/>
        <v>144</v>
      </c>
      <c r="B144" s="7" t="s">
        <v>279</v>
      </c>
      <c r="C144" s="7" t="s">
        <v>280</v>
      </c>
      <c r="D144" s="28"/>
      <c r="E144" s="49">
        <v>7137</v>
      </c>
      <c r="F144" s="7" t="s">
        <v>20</v>
      </c>
      <c r="G144" t="s">
        <v>21</v>
      </c>
      <c r="H144" s="7" t="s">
        <v>52</v>
      </c>
      <c r="I144" s="7" t="s">
        <v>52</v>
      </c>
      <c r="J144" s="7" t="s">
        <v>3334</v>
      </c>
      <c r="K144" s="7" t="s">
        <v>279</v>
      </c>
      <c r="L144" s="7" t="s">
        <v>281</v>
      </c>
      <c r="M144" s="7" t="s">
        <v>282</v>
      </c>
      <c r="N144" s="7">
        <v>1333.558</v>
      </c>
      <c r="O144" s="7" t="s">
        <v>3069</v>
      </c>
      <c r="P144" s="7">
        <v>2104</v>
      </c>
      <c r="Q144" s="7" t="s">
        <v>283</v>
      </c>
      <c r="R144" s="7" t="s">
        <v>3202</v>
      </c>
      <c r="S144" s="54">
        <v>5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>
      <c r="A145">
        <f t="shared" si="2"/>
        <v>145</v>
      </c>
      <c r="B145" t="s">
        <v>3384</v>
      </c>
      <c r="C145" t="s">
        <v>3433</v>
      </c>
      <c r="D145" s="2"/>
      <c r="E145" s="12">
        <v>7222</v>
      </c>
      <c r="F145" t="s">
        <v>20</v>
      </c>
      <c r="G145" t="s">
        <v>21</v>
      </c>
      <c r="H145" t="s">
        <v>52</v>
      </c>
      <c r="I145" t="s">
        <v>52</v>
      </c>
      <c r="J145" t="s">
        <v>3334</v>
      </c>
      <c r="K145" t="s">
        <v>3384</v>
      </c>
      <c r="L145" s="50" t="s">
        <v>3455</v>
      </c>
      <c r="M145" s="51" t="s">
        <v>3462</v>
      </c>
      <c r="N145" s="52">
        <v>3.4651999999999998</v>
      </c>
      <c r="O145" t="s">
        <v>3069</v>
      </c>
      <c r="P145">
        <v>2104</v>
      </c>
      <c r="Q145" t="s">
        <v>3406</v>
      </c>
      <c r="R145" t="s">
        <v>3202</v>
      </c>
      <c r="S145" s="19">
        <v>5</v>
      </c>
    </row>
    <row r="146" spans="1:33">
      <c r="A146">
        <f t="shared" si="2"/>
        <v>146</v>
      </c>
      <c r="B146" s="7" t="s">
        <v>284</v>
      </c>
      <c r="C146" s="7" t="s">
        <v>285</v>
      </c>
      <c r="D146" s="28"/>
      <c r="E146" s="49">
        <v>7138</v>
      </c>
      <c r="F146" s="7" t="s">
        <v>20</v>
      </c>
      <c r="G146" t="s">
        <v>21</v>
      </c>
      <c r="H146" s="7" t="s">
        <v>52</v>
      </c>
      <c r="I146" s="7" t="s">
        <v>52</v>
      </c>
      <c r="J146" s="7" t="s">
        <v>3334</v>
      </c>
      <c r="K146" s="7" t="s">
        <v>284</v>
      </c>
      <c r="L146" s="7" t="s">
        <v>286</v>
      </c>
      <c r="M146" s="7" t="s">
        <v>287</v>
      </c>
      <c r="N146" s="7">
        <v>246.92699999999999</v>
      </c>
      <c r="O146" s="7" t="s">
        <v>3069</v>
      </c>
      <c r="P146" s="7">
        <v>2104</v>
      </c>
      <c r="Q146" s="7" t="s">
        <v>288</v>
      </c>
      <c r="R146" s="7" t="s">
        <v>3202</v>
      </c>
      <c r="S146" s="54">
        <v>5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>
      <c r="A147">
        <f t="shared" si="2"/>
        <v>147</v>
      </c>
      <c r="B147" s="7" t="s">
        <v>424</v>
      </c>
      <c r="C147" s="7" t="s">
        <v>425</v>
      </c>
      <c r="D147" s="28"/>
      <c r="E147" s="49">
        <v>7176</v>
      </c>
      <c r="F147" s="7" t="s">
        <v>20</v>
      </c>
      <c r="G147" t="s">
        <v>21</v>
      </c>
      <c r="H147" s="7" t="s">
        <v>52</v>
      </c>
      <c r="I147" s="7" t="s">
        <v>52</v>
      </c>
      <c r="J147" s="7" t="s">
        <v>3334</v>
      </c>
      <c r="K147" s="7" t="s">
        <v>424</v>
      </c>
      <c r="L147" s="7" t="s">
        <v>426</v>
      </c>
      <c r="M147" s="7" t="s">
        <v>427</v>
      </c>
      <c r="N147" s="7">
        <v>75.388999999999996</v>
      </c>
      <c r="O147" s="7" t="s">
        <v>3069</v>
      </c>
      <c r="P147" s="7">
        <v>2104</v>
      </c>
      <c r="Q147" s="7" t="s">
        <v>428</v>
      </c>
      <c r="R147" s="7" t="s">
        <v>3202</v>
      </c>
      <c r="S147" s="54">
        <v>5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>
      <c r="A148">
        <f t="shared" si="2"/>
        <v>148</v>
      </c>
      <c r="B148" t="s">
        <v>38</v>
      </c>
      <c r="C148" t="s">
        <v>39</v>
      </c>
      <c r="D148" s="2"/>
      <c r="E148" s="12">
        <v>7996</v>
      </c>
      <c r="F148" t="s">
        <v>20</v>
      </c>
      <c r="G148" t="s">
        <v>21</v>
      </c>
      <c r="H148" t="s">
        <v>3334</v>
      </c>
      <c r="I148" t="s">
        <v>3334</v>
      </c>
      <c r="J148" t="s">
        <v>3334</v>
      </c>
      <c r="K148" t="s">
        <v>38</v>
      </c>
      <c r="L148" t="s">
        <v>40</v>
      </c>
      <c r="M148" t="s">
        <v>41</v>
      </c>
      <c r="N148">
        <v>477.93599999999998</v>
      </c>
      <c r="O148" t="s">
        <v>3069</v>
      </c>
      <c r="P148">
        <v>2104</v>
      </c>
      <c r="Q148" t="s">
        <v>3035</v>
      </c>
      <c r="R148" t="s">
        <v>3202</v>
      </c>
      <c r="S148" s="19">
        <v>5</v>
      </c>
    </row>
    <row r="149" spans="1:33">
      <c r="A149">
        <f t="shared" si="2"/>
        <v>149</v>
      </c>
      <c r="B149" t="s">
        <v>824</v>
      </c>
      <c r="C149" t="s">
        <v>825</v>
      </c>
      <c r="D149" s="2"/>
      <c r="E149" s="12">
        <v>7574</v>
      </c>
      <c r="F149" t="s">
        <v>20</v>
      </c>
      <c r="G149" t="s">
        <v>21</v>
      </c>
      <c r="H149" t="s">
        <v>3334</v>
      </c>
      <c r="I149" t="s">
        <v>3334</v>
      </c>
      <c r="J149" t="s">
        <v>3334</v>
      </c>
      <c r="K149" t="s">
        <v>824</v>
      </c>
      <c r="L149" t="s">
        <v>826</v>
      </c>
      <c r="M149" t="s">
        <v>827</v>
      </c>
      <c r="N149">
        <v>5.8280000000000003</v>
      </c>
      <c r="O149" t="s">
        <v>3069</v>
      </c>
      <c r="P149" s="7">
        <v>2104</v>
      </c>
      <c r="Q149" t="s">
        <v>2782</v>
      </c>
      <c r="R149" t="s">
        <v>3202</v>
      </c>
      <c r="S149" s="19">
        <v>5</v>
      </c>
    </row>
    <row r="150" spans="1:33">
      <c r="A150">
        <f t="shared" si="2"/>
        <v>150</v>
      </c>
      <c r="B150" t="s">
        <v>686</v>
      </c>
      <c r="C150" t="s">
        <v>687</v>
      </c>
      <c r="D150" s="2"/>
      <c r="E150" s="12">
        <v>7393</v>
      </c>
      <c r="F150" t="s">
        <v>20</v>
      </c>
      <c r="G150" t="s">
        <v>21</v>
      </c>
      <c r="H150" t="s">
        <v>3334</v>
      </c>
      <c r="I150" t="s">
        <v>3334</v>
      </c>
      <c r="J150" t="s">
        <v>3334</v>
      </c>
      <c r="K150" t="s">
        <v>686</v>
      </c>
      <c r="L150" t="s">
        <v>688</v>
      </c>
      <c r="M150" t="s">
        <v>689</v>
      </c>
      <c r="N150">
        <v>285.28500000000003</v>
      </c>
      <c r="O150" t="s">
        <v>3069</v>
      </c>
      <c r="P150">
        <v>2104</v>
      </c>
      <c r="Q150" t="s">
        <v>690</v>
      </c>
      <c r="R150" t="s">
        <v>3202</v>
      </c>
      <c r="S150" s="19">
        <v>5</v>
      </c>
    </row>
    <row r="151" spans="1:33">
      <c r="A151">
        <f t="shared" si="2"/>
        <v>151</v>
      </c>
      <c r="B151" t="s">
        <v>3385</v>
      </c>
      <c r="C151" t="s">
        <v>3434</v>
      </c>
      <c r="D151" s="2"/>
      <c r="E151" s="12">
        <v>7204</v>
      </c>
      <c r="F151" t="s">
        <v>20</v>
      </c>
      <c r="G151" t="s">
        <v>21</v>
      </c>
      <c r="H151" t="s">
        <v>52</v>
      </c>
      <c r="I151" t="s">
        <v>52</v>
      </c>
      <c r="J151" t="s">
        <v>3334</v>
      </c>
      <c r="K151" t="s">
        <v>3385</v>
      </c>
      <c r="L151" s="50" t="s">
        <v>3456</v>
      </c>
      <c r="M151" s="51" t="s">
        <v>3463</v>
      </c>
      <c r="N151" s="52">
        <v>1568.2049</v>
      </c>
      <c r="O151" t="s">
        <v>3069</v>
      </c>
      <c r="P151">
        <v>2104</v>
      </c>
      <c r="Q151" t="s">
        <v>3407</v>
      </c>
      <c r="R151" t="s">
        <v>3202</v>
      </c>
      <c r="S151" s="19">
        <v>5</v>
      </c>
    </row>
    <row r="152" spans="1:33" s="24" customFormat="1">
      <c r="A152">
        <f t="shared" si="2"/>
        <v>152</v>
      </c>
      <c r="B152" s="24" t="s">
        <v>3224</v>
      </c>
      <c r="C152" s="72" t="s">
        <v>3234</v>
      </c>
      <c r="D152" s="25"/>
      <c r="E152" s="26">
        <v>7991</v>
      </c>
      <c r="F152" s="24" t="s">
        <v>20</v>
      </c>
      <c r="G152" s="24" t="s">
        <v>21</v>
      </c>
      <c r="H152" s="24" t="s">
        <v>3334</v>
      </c>
      <c r="I152" s="24" t="s">
        <v>3334</v>
      </c>
      <c r="J152" s="24" t="s">
        <v>3334</v>
      </c>
      <c r="K152" s="24" t="s">
        <v>3224</v>
      </c>
      <c r="L152" s="73" t="s">
        <v>3235</v>
      </c>
      <c r="M152" s="73" t="s">
        <v>3236</v>
      </c>
      <c r="N152" s="74">
        <v>488.87</v>
      </c>
      <c r="O152" s="24" t="s">
        <v>3069</v>
      </c>
      <c r="P152" s="24">
        <v>2104</v>
      </c>
      <c r="Q152" s="24" t="s">
        <v>3230</v>
      </c>
      <c r="R152" s="24" t="s">
        <v>3202</v>
      </c>
      <c r="S152" s="56">
        <v>5</v>
      </c>
      <c r="T152" s="73"/>
      <c r="V152" s="72"/>
      <c r="W152" s="72"/>
      <c r="X152" s="73"/>
      <c r="Y152" s="74"/>
    </row>
    <row r="153" spans="1:33">
      <c r="A153">
        <f t="shared" si="2"/>
        <v>153</v>
      </c>
      <c r="B153" s="7" t="s">
        <v>169</v>
      </c>
      <c r="C153" s="7" t="s">
        <v>170</v>
      </c>
      <c r="D153" s="28"/>
      <c r="E153" s="49">
        <v>7101</v>
      </c>
      <c r="F153" s="7" t="s">
        <v>20</v>
      </c>
      <c r="G153" t="s">
        <v>21</v>
      </c>
      <c r="H153" s="7" t="s">
        <v>52</v>
      </c>
      <c r="I153" s="7" t="s">
        <v>52</v>
      </c>
      <c r="J153" s="7" t="s">
        <v>3334</v>
      </c>
      <c r="K153" s="7" t="s">
        <v>169</v>
      </c>
      <c r="L153" s="7" t="s">
        <v>171</v>
      </c>
      <c r="M153" s="7" t="s">
        <v>172</v>
      </c>
      <c r="N153" s="7">
        <v>216.053</v>
      </c>
      <c r="O153" s="7" t="s">
        <v>3069</v>
      </c>
      <c r="P153" s="7">
        <v>2104</v>
      </c>
      <c r="Q153" s="7" t="s">
        <v>173</v>
      </c>
      <c r="R153" s="7" t="s">
        <v>3202</v>
      </c>
      <c r="S153" s="54">
        <v>5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>
      <c r="A154">
        <f t="shared" si="2"/>
        <v>154</v>
      </c>
      <c r="B154" s="7" t="s">
        <v>294</v>
      </c>
      <c r="C154" s="7" t="s">
        <v>295</v>
      </c>
      <c r="D154" s="28"/>
      <c r="E154" s="49">
        <v>7141</v>
      </c>
      <c r="F154" s="7" t="s">
        <v>20</v>
      </c>
      <c r="G154" t="s">
        <v>21</v>
      </c>
      <c r="H154" s="7" t="s">
        <v>52</v>
      </c>
      <c r="I154" s="7" t="s">
        <v>52</v>
      </c>
      <c r="J154" s="7" t="s">
        <v>3334</v>
      </c>
      <c r="K154" s="7" t="s">
        <v>294</v>
      </c>
      <c r="L154" s="7" t="s">
        <v>296</v>
      </c>
      <c r="M154" s="7" t="s">
        <v>297</v>
      </c>
      <c r="N154" s="7">
        <v>1585.1189999999999</v>
      </c>
      <c r="O154" s="7" t="s">
        <v>3069</v>
      </c>
      <c r="P154" s="7">
        <v>2104</v>
      </c>
      <c r="Q154" s="7" t="s">
        <v>298</v>
      </c>
      <c r="R154" s="7" t="s">
        <v>3202</v>
      </c>
      <c r="S154" s="54">
        <v>5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>
      <c r="A155">
        <f t="shared" si="2"/>
        <v>155</v>
      </c>
      <c r="B155" t="s">
        <v>3386</v>
      </c>
      <c r="C155" t="s">
        <v>3435</v>
      </c>
      <c r="D155" s="2"/>
      <c r="E155" s="12">
        <v>7205</v>
      </c>
      <c r="F155" t="s">
        <v>20</v>
      </c>
      <c r="G155" t="s">
        <v>21</v>
      </c>
      <c r="H155" t="s">
        <v>52</v>
      </c>
      <c r="I155" t="s">
        <v>52</v>
      </c>
      <c r="J155" t="s">
        <v>3334</v>
      </c>
      <c r="K155" t="s">
        <v>3386</v>
      </c>
      <c r="L155" s="50" t="s">
        <v>3457</v>
      </c>
      <c r="M155" s="51" t="s">
        <v>3464</v>
      </c>
      <c r="N155" s="52">
        <v>934.06299999999999</v>
      </c>
      <c r="O155" t="s">
        <v>3069</v>
      </c>
      <c r="P155">
        <v>2104</v>
      </c>
      <c r="Q155" t="s">
        <v>3408</v>
      </c>
      <c r="R155" t="s">
        <v>3202</v>
      </c>
      <c r="S155" s="19">
        <v>5</v>
      </c>
    </row>
    <row r="156" spans="1:33" s="6" customFormat="1">
      <c r="A156">
        <f t="shared" si="2"/>
        <v>156</v>
      </c>
      <c r="B156" s="7" t="s">
        <v>299</v>
      </c>
      <c r="C156" s="7" t="s">
        <v>300</v>
      </c>
      <c r="D156" s="28"/>
      <c r="E156" s="49">
        <v>7143</v>
      </c>
      <c r="F156" s="7" t="s">
        <v>20</v>
      </c>
      <c r="G156" t="s">
        <v>21</v>
      </c>
      <c r="H156" s="7" t="s">
        <v>52</v>
      </c>
      <c r="I156" s="7" t="s">
        <v>52</v>
      </c>
      <c r="J156" s="7" t="s">
        <v>3334</v>
      </c>
      <c r="K156" s="7" t="s">
        <v>299</v>
      </c>
      <c r="L156" s="7" t="s">
        <v>301</v>
      </c>
      <c r="M156" s="7" t="s">
        <v>302</v>
      </c>
      <c r="N156" s="7">
        <v>1138.6859999999999</v>
      </c>
      <c r="O156" s="7" t="s">
        <v>3069</v>
      </c>
      <c r="P156" s="7">
        <v>2104</v>
      </c>
      <c r="Q156" s="7" t="s">
        <v>303</v>
      </c>
      <c r="R156" s="7" t="s">
        <v>3202</v>
      </c>
      <c r="S156" s="54">
        <v>5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s="6" customFormat="1">
      <c r="A157">
        <f t="shared" si="2"/>
        <v>157</v>
      </c>
      <c r="B157" t="s">
        <v>832</v>
      </c>
      <c r="C157" t="s">
        <v>833</v>
      </c>
      <c r="D157" s="2"/>
      <c r="E157" s="12">
        <v>7576</v>
      </c>
      <c r="F157" t="s">
        <v>20</v>
      </c>
      <c r="G157" t="s">
        <v>21</v>
      </c>
      <c r="H157" t="s">
        <v>3334</v>
      </c>
      <c r="I157" t="s">
        <v>3334</v>
      </c>
      <c r="J157" t="s">
        <v>3334</v>
      </c>
      <c r="K157" t="s">
        <v>832</v>
      </c>
      <c r="L157" t="s">
        <v>834</v>
      </c>
      <c r="M157" t="s">
        <v>835</v>
      </c>
      <c r="N157">
        <v>-22.207000000000001</v>
      </c>
      <c r="O157" t="s">
        <v>3069</v>
      </c>
      <c r="P157" s="7">
        <v>2104</v>
      </c>
      <c r="Q157" t="s">
        <v>2784</v>
      </c>
      <c r="R157" t="s">
        <v>3202</v>
      </c>
      <c r="S157" s="19">
        <v>5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6" customFormat="1">
      <c r="A158">
        <f t="shared" si="2"/>
        <v>158</v>
      </c>
      <c r="B158" t="s">
        <v>3387</v>
      </c>
      <c r="C158" t="s">
        <v>3436</v>
      </c>
      <c r="D158" s="2"/>
      <c r="E158" s="12">
        <v>7206</v>
      </c>
      <c r="F158" t="s">
        <v>20</v>
      </c>
      <c r="G158" t="s">
        <v>21</v>
      </c>
      <c r="H158" t="s">
        <v>52</v>
      </c>
      <c r="I158" t="s">
        <v>52</v>
      </c>
      <c r="J158" t="s">
        <v>3334</v>
      </c>
      <c r="K158" t="s">
        <v>3387</v>
      </c>
      <c r="L158" s="50" t="s">
        <v>3458</v>
      </c>
      <c r="M158" s="51" t="s">
        <v>3465</v>
      </c>
      <c r="N158" s="52">
        <v>1455.7840000000001</v>
      </c>
      <c r="O158" t="s">
        <v>3069</v>
      </c>
      <c r="P158">
        <v>2104</v>
      </c>
      <c r="Q158" t="s">
        <v>3409</v>
      </c>
      <c r="R158" t="s">
        <v>3202</v>
      </c>
      <c r="S158" s="19">
        <v>5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6" customFormat="1">
      <c r="A159">
        <f t="shared" si="2"/>
        <v>159</v>
      </c>
      <c r="B159" s="7" t="s">
        <v>219</v>
      </c>
      <c r="C159" s="7" t="s">
        <v>220</v>
      </c>
      <c r="D159" s="28"/>
      <c r="E159" s="49">
        <v>7122</v>
      </c>
      <c r="F159" s="7" t="s">
        <v>20</v>
      </c>
      <c r="G159" t="s">
        <v>21</v>
      </c>
      <c r="H159" s="7" t="s">
        <v>52</v>
      </c>
      <c r="I159" s="7" t="s">
        <v>52</v>
      </c>
      <c r="J159" s="7" t="s">
        <v>3334</v>
      </c>
      <c r="K159" s="7" t="s">
        <v>219</v>
      </c>
      <c r="L159" s="7" t="s">
        <v>221</v>
      </c>
      <c r="M159" s="7" t="s">
        <v>222</v>
      </c>
      <c r="N159" s="7">
        <v>689.53300000000002</v>
      </c>
      <c r="O159" s="7" t="s">
        <v>3069</v>
      </c>
      <c r="P159" s="7">
        <v>2104</v>
      </c>
      <c r="Q159" s="7" t="s">
        <v>223</v>
      </c>
      <c r="R159" s="7" t="s">
        <v>3202</v>
      </c>
      <c r="S159" s="54">
        <v>5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6" customFormat="1">
      <c r="A160">
        <f t="shared" si="2"/>
        <v>160</v>
      </c>
      <c r="B160" s="7" t="s">
        <v>439</v>
      </c>
      <c r="C160" s="7" t="s">
        <v>440</v>
      </c>
      <c r="D160" s="28"/>
      <c r="E160" s="49">
        <v>7179</v>
      </c>
      <c r="F160" s="7" t="s">
        <v>20</v>
      </c>
      <c r="G160" t="s">
        <v>21</v>
      </c>
      <c r="H160" s="7" t="s">
        <v>52</v>
      </c>
      <c r="I160" s="7" t="s">
        <v>52</v>
      </c>
      <c r="J160" s="7" t="s">
        <v>3334</v>
      </c>
      <c r="K160" s="7" t="s">
        <v>439</v>
      </c>
      <c r="L160" s="7" t="s">
        <v>441</v>
      </c>
      <c r="M160" s="7" t="s">
        <v>442</v>
      </c>
      <c r="N160" s="7">
        <v>1173.6959999999999</v>
      </c>
      <c r="O160" s="7" t="s">
        <v>3069</v>
      </c>
      <c r="P160" s="7">
        <v>2104</v>
      </c>
      <c r="Q160" s="7" t="s">
        <v>443</v>
      </c>
      <c r="R160" s="7" t="s">
        <v>3202</v>
      </c>
      <c r="S160" s="54">
        <v>5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>
      <c r="A161">
        <f t="shared" si="2"/>
        <v>161</v>
      </c>
      <c r="B161" s="7" t="s">
        <v>179</v>
      </c>
      <c r="C161" s="7" t="s">
        <v>180</v>
      </c>
      <c r="D161" s="28"/>
      <c r="E161" s="49">
        <v>7103</v>
      </c>
      <c r="F161" s="7" t="s">
        <v>20</v>
      </c>
      <c r="G161" t="s">
        <v>21</v>
      </c>
      <c r="H161" s="7" t="s">
        <v>52</v>
      </c>
      <c r="I161" s="7" t="s">
        <v>52</v>
      </c>
      <c r="J161" s="7" t="s">
        <v>3334</v>
      </c>
      <c r="K161" s="7" t="s">
        <v>179</v>
      </c>
      <c r="L161" s="7" t="s">
        <v>181</v>
      </c>
      <c r="M161" s="7" t="s">
        <v>182</v>
      </c>
      <c r="N161" s="7">
        <v>-8.4589999999999996</v>
      </c>
      <c r="O161" s="7" t="s">
        <v>3069</v>
      </c>
      <c r="P161" s="7">
        <v>2104</v>
      </c>
      <c r="Q161" s="7" t="s">
        <v>183</v>
      </c>
      <c r="R161" s="7" t="s">
        <v>3202</v>
      </c>
      <c r="S161" s="54">
        <v>5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>
      <c r="A162">
        <f t="shared" si="2"/>
        <v>162</v>
      </c>
      <c r="B162" s="7" t="s">
        <v>234</v>
      </c>
      <c r="C162" s="7" t="s">
        <v>235</v>
      </c>
      <c r="D162" s="28"/>
      <c r="E162" s="49">
        <v>7126</v>
      </c>
      <c r="F162" s="7" t="s">
        <v>20</v>
      </c>
      <c r="G162" t="s">
        <v>21</v>
      </c>
      <c r="H162" s="7" t="s">
        <v>52</v>
      </c>
      <c r="I162" s="7" t="s">
        <v>52</v>
      </c>
      <c r="J162" s="7" t="s">
        <v>3334</v>
      </c>
      <c r="K162" s="7" t="s">
        <v>234</v>
      </c>
      <c r="L162" s="7" t="s">
        <v>236</v>
      </c>
      <c r="M162" s="7" t="s">
        <v>237</v>
      </c>
      <c r="N162" s="7">
        <v>262.10599999999999</v>
      </c>
      <c r="O162" s="7" t="s">
        <v>3069</v>
      </c>
      <c r="P162" s="7">
        <v>2104</v>
      </c>
      <c r="Q162" s="7" t="s">
        <v>238</v>
      </c>
      <c r="R162" s="7" t="s">
        <v>3202</v>
      </c>
      <c r="S162" s="54">
        <v>5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>
      <c r="A163">
        <f t="shared" si="2"/>
        <v>163</v>
      </c>
      <c r="B163" t="s">
        <v>304</v>
      </c>
      <c r="C163" t="s">
        <v>305</v>
      </c>
      <c r="D163" s="2"/>
      <c r="E163" s="12">
        <v>7582</v>
      </c>
      <c r="F163" t="s">
        <v>20</v>
      </c>
      <c r="G163" t="s">
        <v>21</v>
      </c>
      <c r="H163" t="s">
        <v>3334</v>
      </c>
      <c r="I163" t="s">
        <v>3334</v>
      </c>
      <c r="J163" t="s">
        <v>3334</v>
      </c>
      <c r="K163" t="s">
        <v>304</v>
      </c>
      <c r="L163" t="s">
        <v>306</v>
      </c>
      <c r="M163" t="s">
        <v>307</v>
      </c>
      <c r="N163">
        <v>406.74700000000001</v>
      </c>
      <c r="O163" t="s">
        <v>3069</v>
      </c>
      <c r="P163" s="7">
        <v>2104</v>
      </c>
      <c r="Q163" t="s">
        <v>308</v>
      </c>
      <c r="R163" t="s">
        <v>3202</v>
      </c>
      <c r="S163" s="19">
        <v>5</v>
      </c>
    </row>
    <row r="164" spans="1:33">
      <c r="A164">
        <f t="shared" si="2"/>
        <v>164</v>
      </c>
      <c r="B164" s="7" t="s">
        <v>419</v>
      </c>
      <c r="C164" s="7" t="s">
        <v>420</v>
      </c>
      <c r="D164" s="28"/>
      <c r="E164" s="49">
        <v>7175</v>
      </c>
      <c r="F164" s="7" t="s">
        <v>20</v>
      </c>
      <c r="G164" t="s">
        <v>21</v>
      </c>
      <c r="H164" s="7" t="s">
        <v>52</v>
      </c>
      <c r="I164" s="7" t="s">
        <v>52</v>
      </c>
      <c r="J164" s="7" t="s">
        <v>3334</v>
      </c>
      <c r="K164" s="7" t="s">
        <v>419</v>
      </c>
      <c r="L164" s="7" t="s">
        <v>421</v>
      </c>
      <c r="M164" s="7" t="s">
        <v>422</v>
      </c>
      <c r="N164" s="7">
        <v>635.67999999999995</v>
      </c>
      <c r="O164" s="7" t="s">
        <v>3069</v>
      </c>
      <c r="P164" s="7">
        <v>2104</v>
      </c>
      <c r="Q164" s="7" t="s">
        <v>423</v>
      </c>
      <c r="R164" s="7" t="s">
        <v>3202</v>
      </c>
      <c r="S164" s="54">
        <v>5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>
      <c r="A165">
        <f t="shared" si="2"/>
        <v>165</v>
      </c>
      <c r="B165" s="7" t="s">
        <v>204</v>
      </c>
      <c r="C165" s="7" t="s">
        <v>205</v>
      </c>
      <c r="D165" s="28"/>
      <c r="E165" s="49">
        <v>7114</v>
      </c>
      <c r="F165" s="7" t="s">
        <v>20</v>
      </c>
      <c r="G165" t="s">
        <v>21</v>
      </c>
      <c r="H165" s="7" t="s">
        <v>52</v>
      </c>
      <c r="I165" s="7" t="s">
        <v>52</v>
      </c>
      <c r="J165" s="7" t="s">
        <v>3334</v>
      </c>
      <c r="K165" s="7" t="s">
        <v>204</v>
      </c>
      <c r="L165" s="7" t="s">
        <v>206</v>
      </c>
      <c r="M165" s="7" t="s">
        <v>207</v>
      </c>
      <c r="N165" s="7">
        <v>119.77800000000001</v>
      </c>
      <c r="O165" s="7" t="s">
        <v>3069</v>
      </c>
      <c r="P165" s="7">
        <v>2104</v>
      </c>
      <c r="Q165" s="7" t="s">
        <v>208</v>
      </c>
      <c r="R165" s="7" t="s">
        <v>3202</v>
      </c>
      <c r="S165" s="54">
        <v>5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>
      <c r="A166">
        <f t="shared" si="2"/>
        <v>166</v>
      </c>
      <c r="B166" t="s">
        <v>3388</v>
      </c>
      <c r="C166" t="s">
        <v>3437</v>
      </c>
      <c r="D166" s="2"/>
      <c r="E166" s="12">
        <v>7207</v>
      </c>
      <c r="F166" t="s">
        <v>20</v>
      </c>
      <c r="G166" t="s">
        <v>21</v>
      </c>
      <c r="H166" t="s">
        <v>52</v>
      </c>
      <c r="I166" t="s">
        <v>52</v>
      </c>
      <c r="J166" t="s">
        <v>3334</v>
      </c>
      <c r="K166" t="s">
        <v>3388</v>
      </c>
      <c r="L166" s="50" t="s">
        <v>3459</v>
      </c>
      <c r="M166" s="51" t="s">
        <v>3466</v>
      </c>
      <c r="N166" s="52">
        <v>584.09140000000002</v>
      </c>
      <c r="O166" t="s">
        <v>3069</v>
      </c>
      <c r="P166">
        <v>2104</v>
      </c>
      <c r="Q166" t="s">
        <v>3410</v>
      </c>
      <c r="R166" t="s">
        <v>3202</v>
      </c>
      <c r="S166" s="19">
        <v>5</v>
      </c>
    </row>
    <row r="167" spans="1:33">
      <c r="A167">
        <f t="shared" si="2"/>
        <v>167</v>
      </c>
      <c r="B167" t="s">
        <v>3227</v>
      </c>
      <c r="C167" s="32" t="s">
        <v>3237</v>
      </c>
      <c r="D167" s="2"/>
      <c r="E167" s="12">
        <v>7992</v>
      </c>
      <c r="F167" t="s">
        <v>20</v>
      </c>
      <c r="G167" t="s">
        <v>21</v>
      </c>
      <c r="H167" t="s">
        <v>3334</v>
      </c>
      <c r="I167" t="s">
        <v>3334</v>
      </c>
      <c r="J167" t="s">
        <v>3334</v>
      </c>
      <c r="K167" t="s">
        <v>3227</v>
      </c>
      <c r="L167" s="33" t="s">
        <v>3239</v>
      </c>
      <c r="M167" s="33" t="s">
        <v>3238</v>
      </c>
      <c r="N167" s="36">
        <v>-2.1726000000000001</v>
      </c>
      <c r="O167" t="s">
        <v>3069</v>
      </c>
      <c r="P167" s="7">
        <v>2104</v>
      </c>
      <c r="Q167" t="s">
        <v>3231</v>
      </c>
      <c r="R167" t="s">
        <v>3202</v>
      </c>
      <c r="S167" s="19">
        <v>5</v>
      </c>
      <c r="T167" s="33"/>
    </row>
    <row r="168" spans="1:33">
      <c r="A168">
        <f t="shared" si="2"/>
        <v>168</v>
      </c>
      <c r="B168" s="7" t="s">
        <v>449</v>
      </c>
      <c r="C168" s="7" t="s">
        <v>450</v>
      </c>
      <c r="D168" s="28"/>
      <c r="E168" s="49">
        <v>7181</v>
      </c>
      <c r="F168" s="7" t="s">
        <v>20</v>
      </c>
      <c r="G168" t="s">
        <v>21</v>
      </c>
      <c r="H168" s="7" t="s">
        <v>52</v>
      </c>
      <c r="I168" s="7" t="s">
        <v>52</v>
      </c>
      <c r="J168" s="7" t="s">
        <v>3334</v>
      </c>
      <c r="K168" s="7" t="s">
        <v>449</v>
      </c>
      <c r="L168" s="7" t="s">
        <v>451</v>
      </c>
      <c r="M168" s="7" t="s">
        <v>452</v>
      </c>
      <c r="N168" s="7">
        <v>917.16200000000003</v>
      </c>
      <c r="O168" s="7" t="s">
        <v>3069</v>
      </c>
      <c r="P168" s="7">
        <v>2104</v>
      </c>
      <c r="Q168" s="7" t="s">
        <v>453</v>
      </c>
      <c r="R168" s="7" t="s">
        <v>3202</v>
      </c>
      <c r="S168" s="54">
        <v>5</v>
      </c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>
      <c r="A169">
        <f t="shared" si="2"/>
        <v>169</v>
      </c>
      <c r="B169" s="7" t="s">
        <v>309</v>
      </c>
      <c r="C169" s="7" t="s">
        <v>310</v>
      </c>
      <c r="D169" s="28"/>
      <c r="E169" s="49">
        <v>7146</v>
      </c>
      <c r="F169" s="7" t="s">
        <v>20</v>
      </c>
      <c r="G169" t="s">
        <v>21</v>
      </c>
      <c r="H169" s="7" t="s">
        <v>52</v>
      </c>
      <c r="I169" s="7" t="s">
        <v>52</v>
      </c>
      <c r="J169" s="7" t="s">
        <v>3334</v>
      </c>
      <c r="K169" s="7" t="s">
        <v>309</v>
      </c>
      <c r="L169" s="7" t="s">
        <v>311</v>
      </c>
      <c r="M169" s="7" t="s">
        <v>312</v>
      </c>
      <c r="N169" s="7">
        <v>1589.3979999999999</v>
      </c>
      <c r="O169" s="7" t="s">
        <v>3069</v>
      </c>
      <c r="P169" s="7">
        <v>2104</v>
      </c>
      <c r="Q169" s="7" t="s">
        <v>313</v>
      </c>
      <c r="R169" s="7" t="s">
        <v>3202</v>
      </c>
      <c r="S169" s="54">
        <v>5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>
      <c r="A170">
        <f t="shared" si="2"/>
        <v>170</v>
      </c>
      <c r="B170" s="7" t="s">
        <v>314</v>
      </c>
      <c r="C170" s="7" t="s">
        <v>315</v>
      </c>
      <c r="D170" s="28"/>
      <c r="E170" s="49">
        <v>7147</v>
      </c>
      <c r="F170" s="7" t="s">
        <v>20</v>
      </c>
      <c r="G170" t="s">
        <v>21</v>
      </c>
      <c r="H170" s="7" t="s">
        <v>52</v>
      </c>
      <c r="I170" s="7" t="s">
        <v>52</v>
      </c>
      <c r="J170" s="7" t="s">
        <v>3334</v>
      </c>
      <c r="K170" s="7" t="s">
        <v>314</v>
      </c>
      <c r="L170" s="7" t="s">
        <v>316</v>
      </c>
      <c r="M170" s="7" t="s">
        <v>317</v>
      </c>
      <c r="N170" s="7">
        <v>363.43900000000002</v>
      </c>
      <c r="O170" s="7" t="s">
        <v>3069</v>
      </c>
      <c r="P170" s="7">
        <v>2104</v>
      </c>
      <c r="Q170" s="7" t="s">
        <v>318</v>
      </c>
      <c r="R170" s="7" t="s">
        <v>3202</v>
      </c>
      <c r="S170" s="54">
        <v>5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>
      <c r="A171">
        <f t="shared" si="2"/>
        <v>171</v>
      </c>
      <c r="B171" s="7" t="s">
        <v>459</v>
      </c>
      <c r="C171" s="7" t="s">
        <v>460</v>
      </c>
      <c r="D171" s="28"/>
      <c r="E171" s="49">
        <v>7183</v>
      </c>
      <c r="F171" s="7" t="s">
        <v>20</v>
      </c>
      <c r="G171" t="s">
        <v>21</v>
      </c>
      <c r="H171" s="7" t="s">
        <v>52</v>
      </c>
      <c r="I171" s="7" t="s">
        <v>52</v>
      </c>
      <c r="J171" s="7" t="s">
        <v>3334</v>
      </c>
      <c r="K171" s="7" t="s">
        <v>459</v>
      </c>
      <c r="L171" s="7" t="s">
        <v>461</v>
      </c>
      <c r="M171" s="7" t="s">
        <v>462</v>
      </c>
      <c r="N171" s="7">
        <v>689.49199999999996</v>
      </c>
      <c r="O171" s="7" t="s">
        <v>3069</v>
      </c>
      <c r="P171" s="7">
        <v>2104</v>
      </c>
      <c r="Q171" s="7" t="s">
        <v>463</v>
      </c>
      <c r="R171" s="7" t="s">
        <v>3202</v>
      </c>
      <c r="S171" s="54">
        <v>5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>
      <c r="A172">
        <f t="shared" si="2"/>
        <v>172</v>
      </c>
      <c r="B172" s="7" t="s">
        <v>199</v>
      </c>
      <c r="C172" s="7" t="s">
        <v>200</v>
      </c>
      <c r="D172" s="28"/>
      <c r="E172" s="49">
        <v>7112</v>
      </c>
      <c r="F172" s="7" t="s">
        <v>20</v>
      </c>
      <c r="G172" t="s">
        <v>21</v>
      </c>
      <c r="H172" s="7" t="s">
        <v>52</v>
      </c>
      <c r="I172" s="7" t="s">
        <v>52</v>
      </c>
      <c r="J172" s="7" t="s">
        <v>3334</v>
      </c>
      <c r="K172" s="7" t="s">
        <v>199</v>
      </c>
      <c r="L172" s="7" t="s">
        <v>201</v>
      </c>
      <c r="M172" s="7" t="s">
        <v>202</v>
      </c>
      <c r="N172" s="7">
        <v>1274.384</v>
      </c>
      <c r="O172" s="7" t="s">
        <v>3069</v>
      </c>
      <c r="P172" s="7">
        <v>2104</v>
      </c>
      <c r="Q172" s="7" t="s">
        <v>203</v>
      </c>
      <c r="R172" s="7" t="s">
        <v>3202</v>
      </c>
      <c r="S172" s="54">
        <v>5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>
      <c r="A173">
        <f t="shared" si="2"/>
        <v>173</v>
      </c>
      <c r="B173" s="7" t="s">
        <v>319</v>
      </c>
      <c r="C173" s="7" t="s">
        <v>320</v>
      </c>
      <c r="D173" s="28"/>
      <c r="E173" s="49">
        <v>7148</v>
      </c>
      <c r="F173" s="7" t="s">
        <v>20</v>
      </c>
      <c r="G173" t="s">
        <v>21</v>
      </c>
      <c r="H173" s="7" t="s">
        <v>52</v>
      </c>
      <c r="I173" s="7" t="s">
        <v>52</v>
      </c>
      <c r="J173" s="7" t="s">
        <v>3334</v>
      </c>
      <c r="K173" s="7" t="s">
        <v>319</v>
      </c>
      <c r="L173" s="7" t="s">
        <v>321</v>
      </c>
      <c r="M173" s="7" t="s">
        <v>322</v>
      </c>
      <c r="N173" s="7">
        <v>566.87400000000002</v>
      </c>
      <c r="O173" s="7" t="s">
        <v>3069</v>
      </c>
      <c r="P173" s="7">
        <v>2104</v>
      </c>
      <c r="Q173" s="7" t="s">
        <v>323</v>
      </c>
      <c r="R173" s="7" t="s">
        <v>3202</v>
      </c>
      <c r="S173" s="54">
        <v>5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>
      <c r="A174">
        <f t="shared" si="2"/>
        <v>174</v>
      </c>
      <c r="B174" s="7" t="s">
        <v>324</v>
      </c>
      <c r="C174" s="7" t="s">
        <v>325</v>
      </c>
      <c r="D174" s="28"/>
      <c r="E174" s="49">
        <v>7149</v>
      </c>
      <c r="F174" s="7" t="s">
        <v>20</v>
      </c>
      <c r="G174" t="s">
        <v>21</v>
      </c>
      <c r="H174" s="7" t="s">
        <v>52</v>
      </c>
      <c r="I174" s="7" t="s">
        <v>52</v>
      </c>
      <c r="J174" s="7" t="s">
        <v>3334</v>
      </c>
      <c r="K174" s="7" t="s">
        <v>324</v>
      </c>
      <c r="L174" s="7" t="s">
        <v>326</v>
      </c>
      <c r="M174" s="7" t="s">
        <v>327</v>
      </c>
      <c r="N174" s="7">
        <v>629.29700000000003</v>
      </c>
      <c r="O174" s="7" t="s">
        <v>3069</v>
      </c>
      <c r="P174" s="7">
        <v>2104</v>
      </c>
      <c r="Q174" s="7" t="s">
        <v>328</v>
      </c>
      <c r="R174" s="7" t="s">
        <v>3202</v>
      </c>
      <c r="S174" s="54">
        <v>5</v>
      </c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>
      <c r="A175">
        <f t="shared" si="2"/>
        <v>175</v>
      </c>
      <c r="B175" s="7" t="s">
        <v>469</v>
      </c>
      <c r="C175" s="7" t="s">
        <v>470</v>
      </c>
      <c r="D175" s="28"/>
      <c r="E175" s="49">
        <v>7185</v>
      </c>
      <c r="F175" s="7" t="s">
        <v>20</v>
      </c>
      <c r="G175" t="s">
        <v>21</v>
      </c>
      <c r="H175" s="7" t="s">
        <v>52</v>
      </c>
      <c r="I175" s="7" t="s">
        <v>52</v>
      </c>
      <c r="J175" s="7" t="s">
        <v>3334</v>
      </c>
      <c r="K175" s="7" t="s">
        <v>469</v>
      </c>
      <c r="L175" s="7" t="s">
        <v>471</v>
      </c>
      <c r="M175" s="7" t="s">
        <v>472</v>
      </c>
      <c r="N175" s="7">
        <v>867.471</v>
      </c>
      <c r="O175" s="7" t="s">
        <v>3069</v>
      </c>
      <c r="P175" s="7">
        <v>2104</v>
      </c>
      <c r="Q175" s="7" t="s">
        <v>473</v>
      </c>
      <c r="R175" s="7" t="s">
        <v>3202</v>
      </c>
      <c r="S175" s="54">
        <v>5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>
      <c r="A176">
        <f t="shared" si="2"/>
        <v>176</v>
      </c>
      <c r="B176" s="7" t="s">
        <v>860</v>
      </c>
      <c r="C176" s="7" t="s">
        <v>861</v>
      </c>
      <c r="D176" s="28"/>
      <c r="E176" s="12">
        <v>7585</v>
      </c>
      <c r="F176" s="7" t="s">
        <v>20</v>
      </c>
      <c r="G176" s="7" t="s">
        <v>21</v>
      </c>
      <c r="H176" s="7" t="s">
        <v>3334</v>
      </c>
      <c r="I176" s="7" t="s">
        <v>3334</v>
      </c>
      <c r="J176" s="7" t="s">
        <v>3334</v>
      </c>
      <c r="K176" s="7" t="s">
        <v>860</v>
      </c>
      <c r="L176" s="7" t="s">
        <v>862</v>
      </c>
      <c r="M176" s="7" t="s">
        <v>863</v>
      </c>
      <c r="N176" s="7">
        <v>1298.942</v>
      </c>
      <c r="O176" t="s">
        <v>3069</v>
      </c>
      <c r="P176" s="7">
        <v>2104</v>
      </c>
      <c r="Q176" s="7" t="s">
        <v>2791</v>
      </c>
      <c r="R176" t="s">
        <v>3202</v>
      </c>
      <c r="S176" s="19">
        <v>5</v>
      </c>
    </row>
    <row r="177" spans="1:33">
      <c r="A177">
        <f t="shared" si="2"/>
        <v>177</v>
      </c>
      <c r="B177" t="s">
        <v>543</v>
      </c>
      <c r="C177" t="s">
        <v>544</v>
      </c>
      <c r="D177" s="2"/>
      <c r="E177" s="12">
        <v>7063</v>
      </c>
      <c r="F177" t="s">
        <v>20</v>
      </c>
      <c r="G177" t="s">
        <v>21</v>
      </c>
      <c r="H177" t="s">
        <v>3334</v>
      </c>
      <c r="I177" t="s">
        <v>3334</v>
      </c>
      <c r="J177" t="s">
        <v>3334</v>
      </c>
      <c r="K177" t="s">
        <v>543</v>
      </c>
      <c r="L177" t="s">
        <v>545</v>
      </c>
      <c r="M177" t="s">
        <v>546</v>
      </c>
      <c r="N177">
        <v>233.167</v>
      </c>
      <c r="O177" t="s">
        <v>3069</v>
      </c>
      <c r="P177" s="7">
        <v>2104</v>
      </c>
      <c r="Q177" t="s">
        <v>3025</v>
      </c>
      <c r="R177" t="s">
        <v>3202</v>
      </c>
      <c r="S177" s="19">
        <v>5</v>
      </c>
    </row>
    <row r="178" spans="1:33">
      <c r="A178">
        <f t="shared" si="2"/>
        <v>178</v>
      </c>
      <c r="B178" s="7" t="s">
        <v>329</v>
      </c>
      <c r="C178" s="7" t="s">
        <v>330</v>
      </c>
      <c r="D178" s="28"/>
      <c r="E178" s="49">
        <v>7150</v>
      </c>
      <c r="F178" s="7" t="s">
        <v>20</v>
      </c>
      <c r="G178" t="s">
        <v>21</v>
      </c>
      <c r="H178" s="7" t="s">
        <v>52</v>
      </c>
      <c r="I178" s="7" t="s">
        <v>52</v>
      </c>
      <c r="J178" s="7" t="s">
        <v>3334</v>
      </c>
      <c r="K178" s="7" t="s">
        <v>329</v>
      </c>
      <c r="L178" s="7" t="s">
        <v>331</v>
      </c>
      <c r="M178" s="7" t="s">
        <v>332</v>
      </c>
      <c r="N178" s="7">
        <v>155.19300000000001</v>
      </c>
      <c r="O178" s="7" t="s">
        <v>3069</v>
      </c>
      <c r="P178" s="7">
        <v>2104</v>
      </c>
      <c r="Q178" s="7" t="s">
        <v>333</v>
      </c>
      <c r="R178" s="7" t="s">
        <v>3202</v>
      </c>
      <c r="S178" s="54">
        <v>5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>
      <c r="A179">
        <f t="shared" si="2"/>
        <v>179</v>
      </c>
      <c r="B179" s="7" t="s">
        <v>474</v>
      </c>
      <c r="C179" s="7" t="s">
        <v>475</v>
      </c>
      <c r="D179" s="28"/>
      <c r="E179" s="49">
        <v>7186</v>
      </c>
      <c r="F179" s="7" t="s">
        <v>20</v>
      </c>
      <c r="G179" t="s">
        <v>21</v>
      </c>
      <c r="H179" s="7" t="s">
        <v>52</v>
      </c>
      <c r="I179" s="7" t="s">
        <v>52</v>
      </c>
      <c r="J179" s="7" t="s">
        <v>3334</v>
      </c>
      <c r="K179" s="7" t="s">
        <v>474</v>
      </c>
      <c r="L179" s="7" t="s">
        <v>476</v>
      </c>
      <c r="M179" s="7" t="s">
        <v>477</v>
      </c>
      <c r="N179" s="7">
        <v>591.05999999999995</v>
      </c>
      <c r="O179" s="7" t="s">
        <v>3069</v>
      </c>
      <c r="P179" s="7">
        <v>2104</v>
      </c>
      <c r="Q179" s="7" t="s">
        <v>478</v>
      </c>
      <c r="R179" s="7" t="s">
        <v>3202</v>
      </c>
      <c r="S179" s="54">
        <v>5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>
      <c r="A180">
        <f t="shared" si="2"/>
        <v>180</v>
      </c>
      <c r="B180" s="7" t="s">
        <v>184</v>
      </c>
      <c r="C180" s="7" t="s">
        <v>185</v>
      </c>
      <c r="D180" s="28"/>
      <c r="E180" s="49">
        <v>7105</v>
      </c>
      <c r="F180" s="7" t="s">
        <v>20</v>
      </c>
      <c r="G180" t="s">
        <v>21</v>
      </c>
      <c r="H180" s="7" t="s">
        <v>52</v>
      </c>
      <c r="I180" s="7" t="s">
        <v>52</v>
      </c>
      <c r="J180" s="7" t="s">
        <v>3334</v>
      </c>
      <c r="K180" s="7" t="s">
        <v>184</v>
      </c>
      <c r="L180" s="7" t="s">
        <v>186</v>
      </c>
      <c r="M180" s="7" t="s">
        <v>187</v>
      </c>
      <c r="N180" s="7">
        <v>-26.206</v>
      </c>
      <c r="O180" s="7" t="s">
        <v>3069</v>
      </c>
      <c r="P180" s="7">
        <v>2104</v>
      </c>
      <c r="Q180" s="7" t="s">
        <v>188</v>
      </c>
      <c r="R180" s="7" t="s">
        <v>3202</v>
      </c>
      <c r="S180" s="54">
        <v>5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>
      <c r="A181">
        <f t="shared" si="2"/>
        <v>181</v>
      </c>
      <c r="B181" s="7" t="s">
        <v>334</v>
      </c>
      <c r="C181" s="7" t="s">
        <v>335</v>
      </c>
      <c r="D181" s="28"/>
      <c r="E181" s="49">
        <v>7151</v>
      </c>
      <c r="F181" s="7" t="s">
        <v>20</v>
      </c>
      <c r="G181" t="s">
        <v>21</v>
      </c>
      <c r="H181" s="7" t="s">
        <v>52</v>
      </c>
      <c r="I181" s="7" t="s">
        <v>52</v>
      </c>
      <c r="J181" s="7" t="s">
        <v>3334</v>
      </c>
      <c r="K181" s="7" t="s">
        <v>334</v>
      </c>
      <c r="L181" s="7" t="s">
        <v>336</v>
      </c>
      <c r="M181" s="7" t="s">
        <v>337</v>
      </c>
      <c r="N181" s="7">
        <v>1240.1089999999999</v>
      </c>
      <c r="O181" s="7" t="s">
        <v>3069</v>
      </c>
      <c r="P181" s="7">
        <v>2104</v>
      </c>
      <c r="Q181" s="7" t="s">
        <v>338</v>
      </c>
      <c r="R181" s="7" t="s">
        <v>3202</v>
      </c>
      <c r="S181" s="54">
        <v>5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>
      <c r="A182">
        <f t="shared" si="2"/>
        <v>182</v>
      </c>
      <c r="B182" t="s">
        <v>872</v>
      </c>
      <c r="C182" t="s">
        <v>873</v>
      </c>
      <c r="D182" s="2"/>
      <c r="E182" s="12">
        <v>7588</v>
      </c>
      <c r="F182" t="s">
        <v>20</v>
      </c>
      <c r="G182" t="s">
        <v>21</v>
      </c>
      <c r="H182" t="s">
        <v>3334</v>
      </c>
      <c r="I182" t="s">
        <v>3334</v>
      </c>
      <c r="J182" t="s">
        <v>3334</v>
      </c>
      <c r="K182" t="s">
        <v>872</v>
      </c>
      <c r="L182" t="s">
        <v>874</v>
      </c>
      <c r="M182" t="s">
        <v>875</v>
      </c>
      <c r="N182">
        <v>766.04899999999998</v>
      </c>
      <c r="O182" t="s">
        <v>3069</v>
      </c>
      <c r="P182">
        <v>2104</v>
      </c>
      <c r="Q182" t="s">
        <v>2794</v>
      </c>
      <c r="R182" t="s">
        <v>3202</v>
      </c>
      <c r="S182" s="19">
        <v>5</v>
      </c>
    </row>
    <row r="183" spans="1:33">
      <c r="A183">
        <f t="shared" si="2"/>
        <v>183</v>
      </c>
      <c r="B183" t="s">
        <v>3390</v>
      </c>
      <c r="C183" t="s">
        <v>3439</v>
      </c>
      <c r="D183" s="2"/>
      <c r="E183" s="12">
        <v>7212</v>
      </c>
      <c r="F183" t="s">
        <v>20</v>
      </c>
      <c r="G183" t="s">
        <v>21</v>
      </c>
      <c r="H183" t="s">
        <v>52</v>
      </c>
      <c r="I183" t="s">
        <v>52</v>
      </c>
      <c r="J183" t="s">
        <v>3334</v>
      </c>
      <c r="K183" t="s">
        <v>3390</v>
      </c>
      <c r="L183" s="50" t="s">
        <v>3468</v>
      </c>
      <c r="M183" s="50" t="s">
        <v>3483</v>
      </c>
      <c r="N183" s="52">
        <v>-0.90780000000000005</v>
      </c>
      <c r="O183" t="s">
        <v>3069</v>
      </c>
      <c r="P183">
        <v>2104</v>
      </c>
      <c r="Q183" t="s">
        <v>3412</v>
      </c>
      <c r="R183" t="s">
        <v>3203</v>
      </c>
      <c r="S183" s="19">
        <v>5</v>
      </c>
    </row>
    <row r="184" spans="1:33" s="5" customFormat="1">
      <c r="A184">
        <f t="shared" si="2"/>
        <v>184</v>
      </c>
      <c r="B184" t="s">
        <v>551</v>
      </c>
      <c r="C184" t="s">
        <v>552</v>
      </c>
      <c r="D184" s="2"/>
      <c r="E184" s="12">
        <v>7061</v>
      </c>
      <c r="F184" t="s">
        <v>20</v>
      </c>
      <c r="G184" t="s">
        <v>21</v>
      </c>
      <c r="H184" t="s">
        <v>3334</v>
      </c>
      <c r="I184" t="s">
        <v>3334</v>
      </c>
      <c r="J184" t="s">
        <v>3334</v>
      </c>
      <c r="K184" t="s">
        <v>551</v>
      </c>
      <c r="L184" t="s">
        <v>553</v>
      </c>
      <c r="M184" t="s">
        <v>554</v>
      </c>
      <c r="N184">
        <v>564</v>
      </c>
      <c r="O184" t="s">
        <v>3069</v>
      </c>
      <c r="P184" s="7">
        <v>2104</v>
      </c>
      <c r="Q184" t="s">
        <v>3027</v>
      </c>
      <c r="R184" t="s">
        <v>3202</v>
      </c>
      <c r="S184" s="19">
        <v>5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s="5" customFormat="1">
      <c r="A185">
        <f t="shared" si="2"/>
        <v>185</v>
      </c>
      <c r="B185" s="8" t="s">
        <v>2264</v>
      </c>
      <c r="C185" s="8" t="s">
        <v>2265</v>
      </c>
      <c r="D185" s="23"/>
      <c r="E185" s="12">
        <v>7798</v>
      </c>
      <c r="F185" s="8" t="s">
        <v>20</v>
      </c>
      <c r="G185" s="8" t="s">
        <v>21</v>
      </c>
      <c r="H185" s="8" t="s">
        <v>3334</v>
      </c>
      <c r="I185" s="8" t="s">
        <v>3334</v>
      </c>
      <c r="J185" s="8" t="s">
        <v>3334</v>
      </c>
      <c r="K185" s="8" t="s">
        <v>2264</v>
      </c>
      <c r="L185" s="8" t="s">
        <v>2266</v>
      </c>
      <c r="M185" s="8" t="s">
        <v>2267</v>
      </c>
      <c r="N185" s="8">
        <v>824.02</v>
      </c>
      <c r="O185" t="s">
        <v>3069</v>
      </c>
      <c r="P185" s="7">
        <v>2104</v>
      </c>
      <c r="Q185" s="8" t="s">
        <v>2868</v>
      </c>
      <c r="R185" t="s">
        <v>3202</v>
      </c>
      <c r="S185" s="19">
        <v>5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>
      <c r="A186">
        <f t="shared" si="2"/>
        <v>186</v>
      </c>
      <c r="B186" t="s">
        <v>3391</v>
      </c>
      <c r="C186" t="s">
        <v>3440</v>
      </c>
      <c r="D186" s="2"/>
      <c r="E186" s="12">
        <v>7213</v>
      </c>
      <c r="F186" t="s">
        <v>20</v>
      </c>
      <c r="G186" t="s">
        <v>21</v>
      </c>
      <c r="H186" t="s">
        <v>52</v>
      </c>
      <c r="I186" t="s">
        <v>52</v>
      </c>
      <c r="J186" t="s">
        <v>3334</v>
      </c>
      <c r="K186" t="s">
        <v>3391</v>
      </c>
      <c r="L186" s="50" t="s">
        <v>3469</v>
      </c>
      <c r="M186" s="50" t="s">
        <v>3484</v>
      </c>
      <c r="N186" s="52">
        <v>1276.8552999999999</v>
      </c>
      <c r="O186" t="s">
        <v>3069</v>
      </c>
      <c r="P186">
        <v>2104</v>
      </c>
      <c r="Q186" t="s">
        <v>3413</v>
      </c>
      <c r="R186" t="s">
        <v>3202</v>
      </c>
      <c r="S186" s="19">
        <v>5</v>
      </c>
    </row>
    <row r="187" spans="1:33">
      <c r="A187">
        <f t="shared" si="2"/>
        <v>187</v>
      </c>
      <c r="B187" t="s">
        <v>760</v>
      </c>
      <c r="C187" t="s">
        <v>761</v>
      </c>
      <c r="D187" s="2"/>
      <c r="E187" s="12">
        <v>7526</v>
      </c>
      <c r="F187" t="s">
        <v>20</v>
      </c>
      <c r="G187" t="s">
        <v>21</v>
      </c>
      <c r="H187" t="s">
        <v>3334</v>
      </c>
      <c r="I187" t="s">
        <v>3334</v>
      </c>
      <c r="J187" t="s">
        <v>3334</v>
      </c>
      <c r="K187" t="s">
        <v>760</v>
      </c>
      <c r="L187" t="s">
        <v>762</v>
      </c>
      <c r="M187" t="s">
        <v>763</v>
      </c>
      <c r="N187">
        <v>371.142</v>
      </c>
      <c r="O187" t="s">
        <v>3069</v>
      </c>
      <c r="P187" s="7">
        <v>2104</v>
      </c>
      <c r="Q187" t="s">
        <v>764</v>
      </c>
      <c r="R187" t="s">
        <v>3202</v>
      </c>
      <c r="S187" s="19">
        <v>5</v>
      </c>
    </row>
    <row r="188" spans="1:33" s="5" customFormat="1">
      <c r="A188">
        <f t="shared" si="2"/>
        <v>188</v>
      </c>
      <c r="B188" t="s">
        <v>593</v>
      </c>
      <c r="C188" t="s">
        <v>594</v>
      </c>
      <c r="D188" s="2"/>
      <c r="E188" s="12">
        <v>7136</v>
      </c>
      <c r="F188" t="s">
        <v>20</v>
      </c>
      <c r="G188" s="7" t="s">
        <v>21</v>
      </c>
      <c r="H188" t="s">
        <v>3334</v>
      </c>
      <c r="I188" t="s">
        <v>3334</v>
      </c>
      <c r="J188" t="s">
        <v>3334</v>
      </c>
      <c r="K188" t="s">
        <v>593</v>
      </c>
      <c r="L188" t="s">
        <v>595</v>
      </c>
      <c r="M188" t="s">
        <v>596</v>
      </c>
      <c r="N188">
        <v>208.48699999999999</v>
      </c>
      <c r="O188" t="s">
        <v>3069</v>
      </c>
      <c r="P188" s="7">
        <v>2104</v>
      </c>
      <c r="Q188" t="s">
        <v>597</v>
      </c>
      <c r="R188" t="s">
        <v>3202</v>
      </c>
      <c r="S188" s="19">
        <v>5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s="5" customFormat="1">
      <c r="A189">
        <f t="shared" si="2"/>
        <v>189</v>
      </c>
      <c r="B189" t="s">
        <v>3392</v>
      </c>
      <c r="C189" t="s">
        <v>3441</v>
      </c>
      <c r="D189" s="2"/>
      <c r="E189" s="12">
        <v>7214</v>
      </c>
      <c r="F189" t="s">
        <v>20</v>
      </c>
      <c r="G189" t="s">
        <v>21</v>
      </c>
      <c r="H189" t="s">
        <v>52</v>
      </c>
      <c r="I189" t="s">
        <v>52</v>
      </c>
      <c r="J189" t="s">
        <v>3334</v>
      </c>
      <c r="K189" t="s">
        <v>3392</v>
      </c>
      <c r="L189" s="50" t="s">
        <v>3470</v>
      </c>
      <c r="M189" s="50" t="s">
        <v>3485</v>
      </c>
      <c r="N189" s="52">
        <v>-27.760100000000001</v>
      </c>
      <c r="O189" t="s">
        <v>3069</v>
      </c>
      <c r="P189">
        <v>2104</v>
      </c>
      <c r="Q189" t="s">
        <v>3414</v>
      </c>
      <c r="R189" t="s">
        <v>3202</v>
      </c>
      <c r="S189" s="19">
        <v>5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>
      <c r="A190">
        <f t="shared" si="2"/>
        <v>190</v>
      </c>
      <c r="B190" t="s">
        <v>3393</v>
      </c>
      <c r="C190" t="s">
        <v>3442</v>
      </c>
      <c r="D190" s="2"/>
      <c r="E190" s="12">
        <v>7215</v>
      </c>
      <c r="F190" t="s">
        <v>20</v>
      </c>
      <c r="G190" t="s">
        <v>21</v>
      </c>
      <c r="H190" t="s">
        <v>52</v>
      </c>
      <c r="I190" t="s">
        <v>52</v>
      </c>
      <c r="J190" t="s">
        <v>3334</v>
      </c>
      <c r="K190" t="s">
        <v>3393</v>
      </c>
      <c r="L190" s="50" t="s">
        <v>3471</v>
      </c>
      <c r="M190" s="50" t="s">
        <v>3486</v>
      </c>
      <c r="N190" s="52">
        <v>-26.882300000000001</v>
      </c>
      <c r="O190" t="s">
        <v>3069</v>
      </c>
      <c r="P190">
        <v>2104</v>
      </c>
      <c r="Q190" t="s">
        <v>3415</v>
      </c>
      <c r="R190" t="s">
        <v>3202</v>
      </c>
      <c r="S190" s="19">
        <v>5</v>
      </c>
    </row>
    <row r="191" spans="1:33" s="7" customFormat="1">
      <c r="A191">
        <f t="shared" si="2"/>
        <v>191</v>
      </c>
      <c r="B191" s="7" t="s">
        <v>876</v>
      </c>
      <c r="C191" s="7" t="s">
        <v>877</v>
      </c>
      <c r="D191" s="28"/>
      <c r="E191" s="12">
        <v>7589</v>
      </c>
      <c r="F191" s="7" t="s">
        <v>20</v>
      </c>
      <c r="G191" s="7" t="s">
        <v>21</v>
      </c>
      <c r="H191" s="7" t="s">
        <v>3334</v>
      </c>
      <c r="I191" s="7" t="s">
        <v>3334</v>
      </c>
      <c r="J191" s="7" t="s">
        <v>3334</v>
      </c>
      <c r="K191" s="7" t="s">
        <v>876</v>
      </c>
      <c r="L191" s="7" t="s">
        <v>878</v>
      </c>
      <c r="M191" s="7" t="s">
        <v>879</v>
      </c>
      <c r="N191" s="7">
        <v>978.81200000000001</v>
      </c>
      <c r="O191" t="s">
        <v>3069</v>
      </c>
      <c r="P191" s="7">
        <v>2104</v>
      </c>
      <c r="Q191" s="7" t="s">
        <v>2795</v>
      </c>
      <c r="R191" t="s">
        <v>3202</v>
      </c>
      <c r="S191" s="19">
        <v>5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s="7" customFormat="1">
      <c r="A192">
        <f t="shared" si="2"/>
        <v>192</v>
      </c>
      <c r="B192" t="s">
        <v>884</v>
      </c>
      <c r="C192" t="s">
        <v>885</v>
      </c>
      <c r="D192" s="2"/>
      <c r="E192" s="12">
        <v>7591</v>
      </c>
      <c r="F192" t="s">
        <v>20</v>
      </c>
      <c r="G192" t="s">
        <v>21</v>
      </c>
      <c r="H192" t="s">
        <v>3334</v>
      </c>
      <c r="I192" t="s">
        <v>3334</v>
      </c>
      <c r="J192" t="s">
        <v>3334</v>
      </c>
      <c r="K192" t="s">
        <v>884</v>
      </c>
      <c r="L192" t="s">
        <v>886</v>
      </c>
      <c r="M192" t="s">
        <v>887</v>
      </c>
      <c r="N192">
        <v>147.584</v>
      </c>
      <c r="O192" t="s">
        <v>3069</v>
      </c>
      <c r="P192" s="7">
        <v>2104</v>
      </c>
      <c r="Q192" t="s">
        <v>2797</v>
      </c>
      <c r="R192" t="s">
        <v>3202</v>
      </c>
      <c r="S192" s="19">
        <v>5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s="7" customFormat="1">
      <c r="A193">
        <f t="shared" si="2"/>
        <v>193</v>
      </c>
      <c r="B193" s="7" t="s">
        <v>339</v>
      </c>
      <c r="C193" s="7" t="s">
        <v>340</v>
      </c>
      <c r="D193" s="28"/>
      <c r="E193" s="49">
        <v>7153</v>
      </c>
      <c r="F193" s="7" t="s">
        <v>20</v>
      </c>
      <c r="G193" t="s">
        <v>21</v>
      </c>
      <c r="H193" s="7" t="s">
        <v>52</v>
      </c>
      <c r="I193" s="7" t="s">
        <v>52</v>
      </c>
      <c r="J193" s="7" t="s">
        <v>3334</v>
      </c>
      <c r="K193" s="7" t="s">
        <v>339</v>
      </c>
      <c r="L193" s="7" t="s">
        <v>341</v>
      </c>
      <c r="M193" s="7" t="s">
        <v>342</v>
      </c>
      <c r="N193" s="7">
        <v>721.91700000000003</v>
      </c>
      <c r="O193" s="7" t="s">
        <v>3069</v>
      </c>
      <c r="P193" s="7">
        <v>2104</v>
      </c>
      <c r="Q193" s="7" t="s">
        <v>343</v>
      </c>
      <c r="R193" s="7" t="s">
        <v>3202</v>
      </c>
      <c r="S193" s="54">
        <v>5</v>
      </c>
    </row>
    <row r="194" spans="1:33" s="7" customFormat="1">
      <c r="A194">
        <f t="shared" si="2"/>
        <v>194</v>
      </c>
      <c r="B194" s="7" t="s">
        <v>194</v>
      </c>
      <c r="C194" s="7" t="s">
        <v>195</v>
      </c>
      <c r="D194" s="28"/>
      <c r="E194" s="49">
        <v>7111</v>
      </c>
      <c r="F194" s="7" t="s">
        <v>20</v>
      </c>
      <c r="G194" t="s">
        <v>21</v>
      </c>
      <c r="H194" s="7" t="s">
        <v>52</v>
      </c>
      <c r="I194" s="7" t="s">
        <v>52</v>
      </c>
      <c r="J194" s="7" t="s">
        <v>3334</v>
      </c>
      <c r="K194" s="7" t="s">
        <v>194</v>
      </c>
      <c r="L194" s="7" t="s">
        <v>196</v>
      </c>
      <c r="M194" s="7" t="s">
        <v>197</v>
      </c>
      <c r="N194" s="7">
        <v>1423.1189999999999</v>
      </c>
      <c r="O194" s="7" t="s">
        <v>3069</v>
      </c>
      <c r="P194" s="7">
        <v>2104</v>
      </c>
      <c r="Q194" s="7" t="s">
        <v>198</v>
      </c>
      <c r="R194" s="7" t="s">
        <v>3202</v>
      </c>
      <c r="S194" s="54">
        <v>5</v>
      </c>
    </row>
    <row r="195" spans="1:33" s="7" customFormat="1">
      <c r="A195">
        <f t="shared" si="2"/>
        <v>195</v>
      </c>
      <c r="B195" s="7" t="s">
        <v>344</v>
      </c>
      <c r="C195" s="7" t="s">
        <v>345</v>
      </c>
      <c r="D195" s="28"/>
      <c r="E195" s="49">
        <v>7154</v>
      </c>
      <c r="F195" s="7" t="s">
        <v>20</v>
      </c>
      <c r="G195" t="s">
        <v>21</v>
      </c>
      <c r="H195" s="7" t="s">
        <v>52</v>
      </c>
      <c r="I195" s="7" t="s">
        <v>52</v>
      </c>
      <c r="J195" s="7" t="s">
        <v>3334</v>
      </c>
      <c r="K195" s="7" t="s">
        <v>344</v>
      </c>
      <c r="L195" s="7" t="s">
        <v>346</v>
      </c>
      <c r="M195" s="7" t="s">
        <v>347</v>
      </c>
      <c r="N195" s="7">
        <v>1006.0069999999999</v>
      </c>
      <c r="O195" s="7" t="s">
        <v>3069</v>
      </c>
      <c r="P195" s="7">
        <v>2104</v>
      </c>
      <c r="Q195" s="7" t="s">
        <v>348</v>
      </c>
      <c r="R195" s="7" t="s">
        <v>3202</v>
      </c>
      <c r="S195" s="54">
        <v>5</v>
      </c>
    </row>
    <row r="196" spans="1:33" s="7" customFormat="1">
      <c r="A196">
        <f t="shared" ref="A196:A259" si="3">A195+1</f>
        <v>196</v>
      </c>
      <c r="B196" t="s">
        <v>3394</v>
      </c>
      <c r="C196" t="s">
        <v>3443</v>
      </c>
      <c r="D196" s="2"/>
      <c r="E196" s="12">
        <v>7216</v>
      </c>
      <c r="F196" t="s">
        <v>20</v>
      </c>
      <c r="G196" t="s">
        <v>21</v>
      </c>
      <c r="H196" t="s">
        <v>52</v>
      </c>
      <c r="I196" t="s">
        <v>52</v>
      </c>
      <c r="J196" t="s">
        <v>3334</v>
      </c>
      <c r="K196" t="s">
        <v>3394</v>
      </c>
      <c r="L196" s="50" t="s">
        <v>3472</v>
      </c>
      <c r="M196" s="50" t="s">
        <v>3495</v>
      </c>
      <c r="N196" s="52">
        <v>813.16700000000003</v>
      </c>
      <c r="O196" t="s">
        <v>3069</v>
      </c>
      <c r="P196">
        <v>2104</v>
      </c>
      <c r="Q196" t="s">
        <v>3416</v>
      </c>
      <c r="R196" t="s">
        <v>3202</v>
      </c>
      <c r="S196" s="19">
        <v>5</v>
      </c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s="7" customFormat="1">
      <c r="A197">
        <f t="shared" si="3"/>
        <v>197</v>
      </c>
      <c r="B197" s="7" t="s">
        <v>489</v>
      </c>
      <c r="C197" s="7" t="s">
        <v>490</v>
      </c>
      <c r="D197" s="28"/>
      <c r="E197" s="49">
        <v>7191</v>
      </c>
      <c r="F197" s="7" t="s">
        <v>20</v>
      </c>
      <c r="G197" t="s">
        <v>21</v>
      </c>
      <c r="H197" s="7" t="s">
        <v>52</v>
      </c>
      <c r="I197" s="7" t="s">
        <v>52</v>
      </c>
      <c r="J197" s="7" t="s">
        <v>3334</v>
      </c>
      <c r="K197" s="7" t="s">
        <v>489</v>
      </c>
      <c r="L197" s="7" t="s">
        <v>491</v>
      </c>
      <c r="M197" s="7" t="s">
        <v>492</v>
      </c>
      <c r="N197" s="7">
        <v>64.191000000000003</v>
      </c>
      <c r="O197" s="7" t="s">
        <v>3069</v>
      </c>
      <c r="P197" s="7">
        <v>2104</v>
      </c>
      <c r="Q197" s="7" t="s">
        <v>493</v>
      </c>
      <c r="R197" s="7" t="s">
        <v>3202</v>
      </c>
      <c r="S197" s="54">
        <v>5</v>
      </c>
    </row>
    <row r="198" spans="1:33" s="7" customFormat="1">
      <c r="A198">
        <f t="shared" si="3"/>
        <v>198</v>
      </c>
      <c r="B198" s="7" t="s">
        <v>349</v>
      </c>
      <c r="C198" s="7" t="s">
        <v>350</v>
      </c>
      <c r="D198" s="28"/>
      <c r="E198" s="49">
        <v>7155</v>
      </c>
      <c r="F198" s="7" t="s">
        <v>20</v>
      </c>
      <c r="G198" t="s">
        <v>21</v>
      </c>
      <c r="H198" s="7" t="s">
        <v>52</v>
      </c>
      <c r="I198" s="7" t="s">
        <v>52</v>
      </c>
      <c r="J198" s="7" t="s">
        <v>3334</v>
      </c>
      <c r="K198" s="7" t="s">
        <v>349</v>
      </c>
      <c r="L198" s="7" t="s">
        <v>351</v>
      </c>
      <c r="M198" s="7" t="s">
        <v>352</v>
      </c>
      <c r="N198" s="7">
        <v>74.984999999999999</v>
      </c>
      <c r="O198" s="7" t="s">
        <v>3069</v>
      </c>
      <c r="P198" s="7">
        <v>2104</v>
      </c>
      <c r="Q198" s="7" t="s">
        <v>353</v>
      </c>
      <c r="R198" s="7" t="s">
        <v>3202</v>
      </c>
      <c r="S198" s="54">
        <v>5</v>
      </c>
    </row>
    <row r="199" spans="1:33" s="7" customFormat="1">
      <c r="A199">
        <f t="shared" si="3"/>
        <v>199</v>
      </c>
      <c r="B199" s="7" t="s">
        <v>354</v>
      </c>
      <c r="C199" s="7" t="s">
        <v>355</v>
      </c>
      <c r="D199" s="28"/>
      <c r="E199" s="49">
        <v>7156</v>
      </c>
      <c r="F199" s="7" t="s">
        <v>20</v>
      </c>
      <c r="G199" t="s">
        <v>21</v>
      </c>
      <c r="H199" s="7" t="s">
        <v>52</v>
      </c>
      <c r="I199" s="7" t="s">
        <v>52</v>
      </c>
      <c r="J199" s="7" t="s">
        <v>3334</v>
      </c>
      <c r="K199" s="7" t="s">
        <v>354</v>
      </c>
      <c r="L199" s="7" t="s">
        <v>356</v>
      </c>
      <c r="M199" s="7" t="s">
        <v>357</v>
      </c>
      <c r="N199" s="7">
        <v>1315.9549999999999</v>
      </c>
      <c r="O199" s="7" t="s">
        <v>3069</v>
      </c>
      <c r="P199" s="7">
        <v>2104</v>
      </c>
      <c r="Q199" s="7" t="s">
        <v>358</v>
      </c>
      <c r="R199" s="7" t="s">
        <v>3202</v>
      </c>
      <c r="S199" s="54">
        <v>5</v>
      </c>
    </row>
    <row r="200" spans="1:33" s="7" customFormat="1">
      <c r="A200">
        <f t="shared" si="3"/>
        <v>200</v>
      </c>
      <c r="B200" t="s">
        <v>3395</v>
      </c>
      <c r="C200" t="s">
        <v>3444</v>
      </c>
      <c r="D200" s="2"/>
      <c r="E200" s="12">
        <v>7217</v>
      </c>
      <c r="F200" t="s">
        <v>20</v>
      </c>
      <c r="G200" t="s">
        <v>21</v>
      </c>
      <c r="H200" t="s">
        <v>52</v>
      </c>
      <c r="I200" t="s">
        <v>52</v>
      </c>
      <c r="J200" t="s">
        <v>3334</v>
      </c>
      <c r="K200" t="s">
        <v>3395</v>
      </c>
      <c r="L200" s="50" t="s">
        <v>3473</v>
      </c>
      <c r="M200" s="50" t="s">
        <v>3496</v>
      </c>
      <c r="N200" s="52">
        <v>69.179900000000004</v>
      </c>
      <c r="O200" t="s">
        <v>3069</v>
      </c>
      <c r="P200">
        <v>2104</v>
      </c>
      <c r="Q200" t="s">
        <v>3417</v>
      </c>
      <c r="R200" t="s">
        <v>3202</v>
      </c>
      <c r="S200" s="19">
        <v>5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s="7" customFormat="1">
      <c r="A201">
        <f t="shared" si="3"/>
        <v>201</v>
      </c>
      <c r="B201" s="7" t="s">
        <v>494</v>
      </c>
      <c r="C201" s="7" t="s">
        <v>495</v>
      </c>
      <c r="D201" s="28"/>
      <c r="E201" s="49">
        <v>7192</v>
      </c>
      <c r="F201" s="7" t="s">
        <v>20</v>
      </c>
      <c r="G201" t="s">
        <v>21</v>
      </c>
      <c r="H201" s="7" t="s">
        <v>52</v>
      </c>
      <c r="I201" s="7" t="s">
        <v>52</v>
      </c>
      <c r="J201" s="7" t="s">
        <v>3334</v>
      </c>
      <c r="K201" s="7" t="s">
        <v>494</v>
      </c>
      <c r="L201" s="7" t="s">
        <v>496</v>
      </c>
      <c r="M201" s="7" t="s">
        <v>497</v>
      </c>
      <c r="N201" s="7">
        <v>875.69299999999998</v>
      </c>
      <c r="O201" s="7" t="s">
        <v>3069</v>
      </c>
      <c r="P201" s="7">
        <v>2104</v>
      </c>
      <c r="Q201" s="7" t="s">
        <v>498</v>
      </c>
      <c r="R201" s="7" t="s">
        <v>3202</v>
      </c>
      <c r="S201" s="54">
        <v>5</v>
      </c>
    </row>
    <row r="202" spans="1:33" s="7" customFormat="1">
      <c r="A202">
        <f t="shared" si="3"/>
        <v>202</v>
      </c>
      <c r="B202" s="7" t="s">
        <v>359</v>
      </c>
      <c r="C202" s="7" t="s">
        <v>360</v>
      </c>
      <c r="D202" s="28"/>
      <c r="E202" s="49">
        <v>7157</v>
      </c>
      <c r="F202" s="7" t="s">
        <v>20</v>
      </c>
      <c r="G202" t="s">
        <v>21</v>
      </c>
      <c r="H202" s="7" t="s">
        <v>52</v>
      </c>
      <c r="I202" s="7" t="s">
        <v>52</v>
      </c>
      <c r="J202" s="7" t="s">
        <v>3334</v>
      </c>
      <c r="K202" s="7" t="s">
        <v>359</v>
      </c>
      <c r="L202" s="7" t="s">
        <v>361</v>
      </c>
      <c r="M202" s="7" t="s">
        <v>362</v>
      </c>
      <c r="N202" s="7">
        <v>1543.7380000000001</v>
      </c>
      <c r="O202" s="7" t="s">
        <v>3069</v>
      </c>
      <c r="P202" s="7">
        <v>2104</v>
      </c>
      <c r="Q202" s="7" t="s">
        <v>363</v>
      </c>
      <c r="R202" s="7" t="s">
        <v>3202</v>
      </c>
      <c r="S202" s="54">
        <v>5</v>
      </c>
    </row>
    <row r="203" spans="1:33" s="7" customFormat="1">
      <c r="A203">
        <f t="shared" si="3"/>
        <v>203</v>
      </c>
      <c r="B203" s="7" t="s">
        <v>364</v>
      </c>
      <c r="C203" s="7" t="s">
        <v>365</v>
      </c>
      <c r="D203" s="28"/>
      <c r="E203" s="49">
        <v>7158</v>
      </c>
      <c r="F203" s="7" t="s">
        <v>20</v>
      </c>
      <c r="G203" t="s">
        <v>21</v>
      </c>
      <c r="H203" s="7" t="s">
        <v>52</v>
      </c>
      <c r="I203" s="7" t="s">
        <v>52</v>
      </c>
      <c r="J203" s="7" t="s">
        <v>3334</v>
      </c>
      <c r="K203" s="7" t="s">
        <v>364</v>
      </c>
      <c r="L203" s="7" t="s">
        <v>366</v>
      </c>
      <c r="M203" s="7" t="s">
        <v>367</v>
      </c>
      <c r="N203" s="7">
        <v>-1.804</v>
      </c>
      <c r="O203" s="7" t="s">
        <v>3069</v>
      </c>
      <c r="P203" s="7">
        <v>2104</v>
      </c>
      <c r="Q203" s="7" t="s">
        <v>368</v>
      </c>
      <c r="R203" s="7" t="s">
        <v>3202</v>
      </c>
      <c r="S203" s="54">
        <v>5</v>
      </c>
    </row>
    <row r="204" spans="1:33">
      <c r="A204">
        <f t="shared" si="3"/>
        <v>204</v>
      </c>
      <c r="B204" t="s">
        <v>892</v>
      </c>
      <c r="C204" t="s">
        <v>893</v>
      </c>
      <c r="D204" s="2"/>
      <c r="E204" s="12">
        <v>7593</v>
      </c>
      <c r="F204" t="s">
        <v>20</v>
      </c>
      <c r="G204" t="s">
        <v>21</v>
      </c>
      <c r="H204" t="s">
        <v>3334</v>
      </c>
      <c r="I204" t="s">
        <v>3334</v>
      </c>
      <c r="J204" t="s">
        <v>3334</v>
      </c>
      <c r="K204" t="s">
        <v>892</v>
      </c>
      <c r="L204" t="s">
        <v>894</v>
      </c>
      <c r="M204" t="s">
        <v>895</v>
      </c>
      <c r="N204">
        <v>131.56100000000001</v>
      </c>
      <c r="O204" t="s">
        <v>3069</v>
      </c>
      <c r="P204">
        <v>2104</v>
      </c>
      <c r="Q204" t="s">
        <v>2799</v>
      </c>
      <c r="R204" t="s">
        <v>3202</v>
      </c>
      <c r="S204" s="19">
        <v>5</v>
      </c>
    </row>
    <row r="205" spans="1:33" s="7" customFormat="1">
      <c r="A205">
        <f t="shared" si="3"/>
        <v>205</v>
      </c>
      <c r="B205" s="7" t="s">
        <v>244</v>
      </c>
      <c r="C205" s="7" t="s">
        <v>245</v>
      </c>
      <c r="D205" s="28"/>
      <c r="E205" s="49">
        <v>7128</v>
      </c>
      <c r="F205" s="7" t="s">
        <v>20</v>
      </c>
      <c r="G205" t="s">
        <v>21</v>
      </c>
      <c r="H205" s="7" t="s">
        <v>52</v>
      </c>
      <c r="I205" s="7" t="s">
        <v>52</v>
      </c>
      <c r="J205" s="7" t="s">
        <v>3334</v>
      </c>
      <c r="K205" s="7" t="s">
        <v>244</v>
      </c>
      <c r="L205" s="7" t="s">
        <v>246</v>
      </c>
      <c r="M205" s="7" t="s">
        <v>247</v>
      </c>
      <c r="N205" s="7">
        <v>913.80799999999999</v>
      </c>
      <c r="O205" s="7" t="s">
        <v>3069</v>
      </c>
      <c r="P205" s="7">
        <v>2104</v>
      </c>
      <c r="Q205" s="7" t="s">
        <v>248</v>
      </c>
      <c r="R205" s="7" t="s">
        <v>3202</v>
      </c>
      <c r="S205" s="54">
        <v>5</v>
      </c>
    </row>
    <row r="206" spans="1:33" s="7" customFormat="1">
      <c r="A206">
        <f t="shared" si="3"/>
        <v>206</v>
      </c>
      <c r="B206" s="7" t="s">
        <v>900</v>
      </c>
      <c r="C206" s="7" t="s">
        <v>901</v>
      </c>
      <c r="D206" s="28"/>
      <c r="E206" s="12">
        <v>7595</v>
      </c>
      <c r="F206" s="7" t="s">
        <v>20</v>
      </c>
      <c r="G206" s="7" t="s">
        <v>21</v>
      </c>
      <c r="H206" s="7" t="s">
        <v>3334</v>
      </c>
      <c r="I206" s="7" t="s">
        <v>3334</v>
      </c>
      <c r="J206" s="7" t="s">
        <v>3334</v>
      </c>
      <c r="K206" s="7" t="s">
        <v>900</v>
      </c>
      <c r="L206" s="7" t="s">
        <v>902</v>
      </c>
      <c r="M206" s="7" t="s">
        <v>903</v>
      </c>
      <c r="N206" s="7">
        <v>242.14</v>
      </c>
      <c r="O206" t="s">
        <v>3069</v>
      </c>
      <c r="P206" s="7">
        <v>2104</v>
      </c>
      <c r="Q206" s="7" t="s">
        <v>2801</v>
      </c>
      <c r="R206" t="s">
        <v>3202</v>
      </c>
      <c r="S206" s="19">
        <v>5</v>
      </c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7" customFormat="1">
      <c r="A207">
        <f t="shared" si="3"/>
        <v>207</v>
      </c>
      <c r="B207" s="7" t="s">
        <v>369</v>
      </c>
      <c r="C207" s="7" t="s">
        <v>370</v>
      </c>
      <c r="D207" s="28"/>
      <c r="E207" s="49">
        <v>7159</v>
      </c>
      <c r="F207" s="7" t="s">
        <v>20</v>
      </c>
      <c r="G207" t="s">
        <v>21</v>
      </c>
      <c r="H207" s="7" t="s">
        <v>52</v>
      </c>
      <c r="I207" s="7" t="s">
        <v>52</v>
      </c>
      <c r="J207" s="7" t="s">
        <v>3334</v>
      </c>
      <c r="K207" s="7" t="s">
        <v>369</v>
      </c>
      <c r="L207" s="7" t="s">
        <v>371</v>
      </c>
      <c r="M207" s="7" t="s">
        <v>372</v>
      </c>
      <c r="N207" s="7">
        <v>33.811</v>
      </c>
      <c r="O207" s="7" t="s">
        <v>3069</v>
      </c>
      <c r="P207" s="7">
        <v>2104</v>
      </c>
      <c r="Q207" s="7" t="s">
        <v>373</v>
      </c>
      <c r="R207" s="7" t="s">
        <v>3202</v>
      </c>
      <c r="S207" s="54">
        <v>5</v>
      </c>
    </row>
    <row r="208" spans="1:33" s="7" customFormat="1">
      <c r="A208">
        <f t="shared" si="3"/>
        <v>208</v>
      </c>
      <c r="B208" t="s">
        <v>918</v>
      </c>
      <c r="C208" t="s">
        <v>919</v>
      </c>
      <c r="D208" s="2"/>
      <c r="E208" s="12">
        <v>7602</v>
      </c>
      <c r="F208" t="s">
        <v>20</v>
      </c>
      <c r="G208" t="s">
        <v>21</v>
      </c>
      <c r="H208" t="s">
        <v>3334</v>
      </c>
      <c r="I208" t="s">
        <v>3334</v>
      </c>
      <c r="J208" t="s">
        <v>3334</v>
      </c>
      <c r="K208" t="s">
        <v>918</v>
      </c>
      <c r="L208" t="s">
        <v>920</v>
      </c>
      <c r="M208" t="s">
        <v>921</v>
      </c>
      <c r="N208">
        <v>1399.8420000000001</v>
      </c>
      <c r="O208" t="s">
        <v>3069</v>
      </c>
      <c r="P208" s="7">
        <v>2104</v>
      </c>
      <c r="Q208" t="s">
        <v>2805</v>
      </c>
      <c r="R208" t="s">
        <v>3209</v>
      </c>
      <c r="S208" s="19">
        <v>5</v>
      </c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s="7" customFormat="1">
      <c r="A209">
        <f t="shared" si="3"/>
        <v>209</v>
      </c>
      <c r="B209" s="8" t="s">
        <v>2163</v>
      </c>
      <c r="C209" s="8" t="s">
        <v>2164</v>
      </c>
      <c r="D209" s="23"/>
      <c r="E209" s="12">
        <v>7765</v>
      </c>
      <c r="F209" s="8" t="s">
        <v>20</v>
      </c>
      <c r="G209" s="8" t="s">
        <v>21</v>
      </c>
      <c r="H209" s="8" t="s">
        <v>3334</v>
      </c>
      <c r="I209" s="8" t="s">
        <v>3334</v>
      </c>
      <c r="J209" s="8" t="s">
        <v>3334</v>
      </c>
      <c r="K209" s="8" t="s">
        <v>2163</v>
      </c>
      <c r="L209" s="8" t="s">
        <v>2165</v>
      </c>
      <c r="M209" s="8" t="s">
        <v>2166</v>
      </c>
      <c r="N209" s="8">
        <v>466.47800000000001</v>
      </c>
      <c r="O209" t="s">
        <v>3069</v>
      </c>
      <c r="P209" s="7">
        <v>2104</v>
      </c>
      <c r="Q209" s="8" t="s">
        <v>2881</v>
      </c>
      <c r="R209" t="s">
        <v>3202</v>
      </c>
      <c r="S209" s="19">
        <v>5</v>
      </c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s="7" customFormat="1">
      <c r="A210">
        <f t="shared" si="3"/>
        <v>210</v>
      </c>
      <c r="B210" t="s">
        <v>750</v>
      </c>
      <c r="C210" t="s">
        <v>751</v>
      </c>
      <c r="D210" s="2"/>
      <c r="E210" s="12">
        <v>7524</v>
      </c>
      <c r="F210" t="s">
        <v>20</v>
      </c>
      <c r="G210" t="s">
        <v>21</v>
      </c>
      <c r="H210" t="s">
        <v>3334</v>
      </c>
      <c r="I210" t="s">
        <v>3334</v>
      </c>
      <c r="J210" t="s">
        <v>3334</v>
      </c>
      <c r="K210" t="s">
        <v>750</v>
      </c>
      <c r="L210" t="s">
        <v>752</v>
      </c>
      <c r="M210" t="s">
        <v>753</v>
      </c>
      <c r="N210">
        <v>285.18599999999998</v>
      </c>
      <c r="O210" t="s">
        <v>3069</v>
      </c>
      <c r="P210" s="7">
        <v>2104</v>
      </c>
      <c r="Q210" t="s">
        <v>754</v>
      </c>
      <c r="R210" t="s">
        <v>3202</v>
      </c>
      <c r="S210" s="19">
        <v>5</v>
      </c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7" customFormat="1" ht="15" customHeight="1">
      <c r="A211">
        <f t="shared" si="3"/>
        <v>211</v>
      </c>
      <c r="B211" t="s">
        <v>950</v>
      </c>
      <c r="C211" t="s">
        <v>951</v>
      </c>
      <c r="D211" s="2"/>
      <c r="E211" s="12">
        <v>7612</v>
      </c>
      <c r="F211" t="s">
        <v>20</v>
      </c>
      <c r="G211" t="s">
        <v>21</v>
      </c>
      <c r="H211" t="s">
        <v>3334</v>
      </c>
      <c r="I211" t="s">
        <v>3334</v>
      </c>
      <c r="J211" t="s">
        <v>3334</v>
      </c>
      <c r="K211" t="s">
        <v>950</v>
      </c>
      <c r="L211" t="s">
        <v>952</v>
      </c>
      <c r="M211" t="s">
        <v>953</v>
      </c>
      <c r="N211">
        <v>141.535</v>
      </c>
      <c r="O211" t="s">
        <v>3069</v>
      </c>
      <c r="P211" s="7">
        <v>2104</v>
      </c>
      <c r="Q211" t="s">
        <v>2812</v>
      </c>
      <c r="R211" t="s">
        <v>3202</v>
      </c>
      <c r="S211" s="19">
        <v>5</v>
      </c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7" customFormat="1">
      <c r="A212">
        <f t="shared" si="3"/>
        <v>212</v>
      </c>
      <c r="B212" t="s">
        <v>966</v>
      </c>
      <c r="C212" t="s">
        <v>967</v>
      </c>
      <c r="D212" s="2"/>
      <c r="E212" s="12">
        <v>7616</v>
      </c>
      <c r="F212" t="s">
        <v>20</v>
      </c>
      <c r="G212" t="s">
        <v>21</v>
      </c>
      <c r="H212" t="s">
        <v>3334</v>
      </c>
      <c r="I212" t="s">
        <v>3334</v>
      </c>
      <c r="J212" t="s">
        <v>3334</v>
      </c>
      <c r="K212" t="s">
        <v>966</v>
      </c>
      <c r="L212" t="s">
        <v>968</v>
      </c>
      <c r="M212" t="s">
        <v>969</v>
      </c>
      <c r="N212">
        <v>811.55799999999999</v>
      </c>
      <c r="O212" t="s">
        <v>3069</v>
      </c>
      <c r="P212" s="7">
        <v>2104</v>
      </c>
      <c r="Q212" t="s">
        <v>2816</v>
      </c>
      <c r="R212" t="s">
        <v>3202</v>
      </c>
      <c r="S212" s="19">
        <v>5</v>
      </c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s="7" customFormat="1">
      <c r="A213">
        <f t="shared" si="3"/>
        <v>213</v>
      </c>
      <c r="B213" t="s">
        <v>1653</v>
      </c>
      <c r="C213" t="s">
        <v>1654</v>
      </c>
      <c r="D213" s="2"/>
      <c r="E213" s="12">
        <v>7449</v>
      </c>
      <c r="F213" t="s">
        <v>20</v>
      </c>
      <c r="G213" t="s">
        <v>21</v>
      </c>
      <c r="H213" t="s">
        <v>3334</v>
      </c>
      <c r="I213" t="s">
        <v>3334</v>
      </c>
      <c r="J213" t="s">
        <v>3334</v>
      </c>
      <c r="K213" t="s">
        <v>1653</v>
      </c>
      <c r="L213" t="s">
        <v>1655</v>
      </c>
      <c r="M213" t="s">
        <v>1656</v>
      </c>
      <c r="N213">
        <v>41.972000000000001</v>
      </c>
      <c r="O213" t="s">
        <v>3069</v>
      </c>
      <c r="P213" s="7">
        <v>2104</v>
      </c>
      <c r="Q213" t="s">
        <v>1657</v>
      </c>
      <c r="R213" t="s">
        <v>3202</v>
      </c>
      <c r="S213" s="19">
        <v>5</v>
      </c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s="7" customFormat="1">
      <c r="A214">
        <f t="shared" si="3"/>
        <v>214</v>
      </c>
      <c r="B214" s="34" t="s">
        <v>3099</v>
      </c>
      <c r="C214" s="32" t="s">
        <v>3157</v>
      </c>
      <c r="D214" s="2"/>
      <c r="E214">
        <v>7959</v>
      </c>
      <c r="F214" t="s">
        <v>20</v>
      </c>
      <c r="G214" s="7" t="s">
        <v>21</v>
      </c>
      <c r="H214" t="s">
        <v>3334</v>
      </c>
      <c r="I214" t="s">
        <v>3334</v>
      </c>
      <c r="J214" t="s">
        <v>3334</v>
      </c>
      <c r="K214" s="34" t="s">
        <v>3099</v>
      </c>
      <c r="L214" s="33" t="s">
        <v>3171</v>
      </c>
      <c r="M214" s="33" t="s">
        <v>3189</v>
      </c>
      <c r="N214" s="35">
        <v>440.72859999999997</v>
      </c>
      <c r="O214" t="s">
        <v>3069</v>
      </c>
      <c r="P214" s="7">
        <v>2104</v>
      </c>
      <c r="Q214" s="34" t="s">
        <v>3133</v>
      </c>
      <c r="R214" t="s">
        <v>3202</v>
      </c>
      <c r="S214" s="19">
        <v>5</v>
      </c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s="7" customFormat="1">
      <c r="A215">
        <f t="shared" si="3"/>
        <v>215</v>
      </c>
      <c r="B215" t="s">
        <v>2179</v>
      </c>
      <c r="C215" t="s">
        <v>2180</v>
      </c>
      <c r="D215" s="2"/>
      <c r="E215" s="12">
        <v>7769</v>
      </c>
      <c r="F215" t="s">
        <v>20</v>
      </c>
      <c r="G215" t="s">
        <v>21</v>
      </c>
      <c r="H215" t="s">
        <v>3334</v>
      </c>
      <c r="I215" t="s">
        <v>3334</v>
      </c>
      <c r="J215" t="s">
        <v>3334</v>
      </c>
      <c r="K215" t="s">
        <v>2179</v>
      </c>
      <c r="L215" t="s">
        <v>2181</v>
      </c>
      <c r="M215" t="s">
        <v>2182</v>
      </c>
      <c r="N215">
        <v>533.86300000000006</v>
      </c>
      <c r="O215" t="s">
        <v>3069</v>
      </c>
      <c r="P215" s="7">
        <v>2104</v>
      </c>
      <c r="Q215" t="s">
        <v>2885</v>
      </c>
      <c r="R215" t="s">
        <v>3202</v>
      </c>
      <c r="S215" s="19">
        <v>5</v>
      </c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s="7" customFormat="1">
      <c r="A216">
        <f t="shared" si="3"/>
        <v>216</v>
      </c>
      <c r="B216" t="s">
        <v>2542</v>
      </c>
      <c r="C216" t="s">
        <v>2543</v>
      </c>
      <c r="D216" s="2"/>
      <c r="E216" s="12">
        <v>7888</v>
      </c>
      <c r="F216" t="s">
        <v>20</v>
      </c>
      <c r="G216" t="s">
        <v>21</v>
      </c>
      <c r="H216" t="s">
        <v>3334</v>
      </c>
      <c r="I216" t="s">
        <v>3334</v>
      </c>
      <c r="J216" t="s">
        <v>3334</v>
      </c>
      <c r="K216" t="s">
        <v>2542</v>
      </c>
      <c r="L216" t="s">
        <v>2544</v>
      </c>
      <c r="M216" t="s">
        <v>2545</v>
      </c>
      <c r="N216">
        <v>582.44299999999998</v>
      </c>
      <c r="O216" t="s">
        <v>3069</v>
      </c>
      <c r="P216" s="7">
        <v>2104</v>
      </c>
      <c r="Q216" t="s">
        <v>2972</v>
      </c>
      <c r="R216" t="s">
        <v>3202</v>
      </c>
      <c r="S216" s="19">
        <v>5</v>
      </c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s="7" customFormat="1">
      <c r="A217">
        <f t="shared" si="3"/>
        <v>217</v>
      </c>
      <c r="B217" t="s">
        <v>2546</v>
      </c>
      <c r="C217" t="s">
        <v>2547</v>
      </c>
      <c r="D217" s="2"/>
      <c r="E217" s="12">
        <v>7889</v>
      </c>
      <c r="F217" t="s">
        <v>20</v>
      </c>
      <c r="G217" t="s">
        <v>21</v>
      </c>
      <c r="H217" t="s">
        <v>3334</v>
      </c>
      <c r="I217" t="s">
        <v>3334</v>
      </c>
      <c r="J217" t="s">
        <v>3334</v>
      </c>
      <c r="K217" t="s">
        <v>2546</v>
      </c>
      <c r="L217" t="s">
        <v>2548</v>
      </c>
      <c r="M217" t="s">
        <v>2549</v>
      </c>
      <c r="N217">
        <v>641.803</v>
      </c>
      <c r="O217" t="s">
        <v>3069</v>
      </c>
      <c r="P217" s="7">
        <v>2104</v>
      </c>
      <c r="Q217" t="s">
        <v>2973</v>
      </c>
      <c r="R217" t="s">
        <v>3202</v>
      </c>
      <c r="S217" s="19">
        <v>5</v>
      </c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s="7" customFormat="1">
      <c r="A218">
        <f t="shared" si="3"/>
        <v>218</v>
      </c>
      <c r="B218" t="s">
        <v>2550</v>
      </c>
      <c r="C218" t="s">
        <v>2551</v>
      </c>
      <c r="D218" s="2"/>
      <c r="E218" s="12">
        <v>7890</v>
      </c>
      <c r="F218" t="s">
        <v>20</v>
      </c>
      <c r="G218" s="7" t="s">
        <v>21</v>
      </c>
      <c r="H218" t="s">
        <v>3334</v>
      </c>
      <c r="I218" t="s">
        <v>3334</v>
      </c>
      <c r="J218" t="s">
        <v>3334</v>
      </c>
      <c r="K218" t="s">
        <v>2550</v>
      </c>
      <c r="L218" t="s">
        <v>2552</v>
      </c>
      <c r="M218" t="s">
        <v>2553</v>
      </c>
      <c r="N218">
        <v>601.71500000000003</v>
      </c>
      <c r="O218" t="s">
        <v>3069</v>
      </c>
      <c r="P218" s="7">
        <v>2104</v>
      </c>
      <c r="Q218" t="s">
        <v>2974</v>
      </c>
      <c r="R218" t="s">
        <v>3202</v>
      </c>
      <c r="S218" s="19">
        <v>5</v>
      </c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s="7" customFormat="1">
      <c r="A219">
        <f t="shared" si="3"/>
        <v>219</v>
      </c>
      <c r="B219" t="s">
        <v>2554</v>
      </c>
      <c r="C219" t="s">
        <v>2555</v>
      </c>
      <c r="D219" s="29" t="s">
        <v>3515</v>
      </c>
      <c r="E219" s="12">
        <v>7892</v>
      </c>
      <c r="F219" t="s">
        <v>20</v>
      </c>
      <c r="G219" s="7" t="s">
        <v>21</v>
      </c>
      <c r="H219" t="s">
        <v>3334</v>
      </c>
      <c r="I219" t="s">
        <v>3334</v>
      </c>
      <c r="J219" t="s">
        <v>3334</v>
      </c>
      <c r="K219" t="s">
        <v>2554</v>
      </c>
      <c r="L219" t="s">
        <v>2556</v>
      </c>
      <c r="M219" t="s">
        <v>2557</v>
      </c>
      <c r="N219">
        <v>209.81800000000001</v>
      </c>
      <c r="O219" t="s">
        <v>3069</v>
      </c>
      <c r="P219" s="7">
        <v>2104</v>
      </c>
      <c r="Q219" t="s">
        <v>2975</v>
      </c>
      <c r="R219" t="s">
        <v>3202</v>
      </c>
      <c r="S219" s="19">
        <v>5</v>
      </c>
      <c r="T219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</row>
    <row r="220" spans="1:33" s="7" customFormat="1">
      <c r="A220">
        <f t="shared" si="3"/>
        <v>220</v>
      </c>
      <c r="B220" t="s">
        <v>2558</v>
      </c>
      <c r="C220" t="s">
        <v>2559</v>
      </c>
      <c r="D220" s="2"/>
      <c r="E220" s="12">
        <v>7893</v>
      </c>
      <c r="F220" t="s">
        <v>20</v>
      </c>
      <c r="G220" t="s">
        <v>21</v>
      </c>
      <c r="H220" t="s">
        <v>3334</v>
      </c>
      <c r="I220" t="s">
        <v>3334</v>
      </c>
      <c r="J220" t="s">
        <v>3334</v>
      </c>
      <c r="K220" t="s">
        <v>2558</v>
      </c>
      <c r="L220" t="s">
        <v>2560</v>
      </c>
      <c r="M220" t="s">
        <v>2561</v>
      </c>
      <c r="N220">
        <v>544.68899999999996</v>
      </c>
      <c r="O220" t="s">
        <v>3069</v>
      </c>
      <c r="P220" s="7">
        <v>2104</v>
      </c>
      <c r="Q220" t="s">
        <v>2976</v>
      </c>
      <c r="R220" t="s">
        <v>3202</v>
      </c>
      <c r="S220" s="19">
        <v>5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>
      <c r="A221">
        <f t="shared" si="3"/>
        <v>221</v>
      </c>
      <c r="B221" t="s">
        <v>982</v>
      </c>
      <c r="C221" t="s">
        <v>983</v>
      </c>
      <c r="D221" s="2"/>
      <c r="E221" s="12">
        <v>7621</v>
      </c>
      <c r="F221" t="s">
        <v>20</v>
      </c>
      <c r="G221" t="s">
        <v>21</v>
      </c>
      <c r="H221" t="s">
        <v>3334</v>
      </c>
      <c r="I221" t="s">
        <v>3334</v>
      </c>
      <c r="J221" t="s">
        <v>3334</v>
      </c>
      <c r="K221" t="s">
        <v>982</v>
      </c>
      <c r="L221" t="s">
        <v>984</v>
      </c>
      <c r="M221" t="s">
        <v>985</v>
      </c>
      <c r="N221">
        <v>1550.9639999999999</v>
      </c>
      <c r="O221" t="s">
        <v>3069</v>
      </c>
      <c r="P221">
        <v>2104</v>
      </c>
      <c r="Q221" t="s">
        <v>2820</v>
      </c>
      <c r="R221" t="s">
        <v>3202</v>
      </c>
      <c r="S221" s="19">
        <v>5</v>
      </c>
    </row>
    <row r="222" spans="1:33" s="7" customFormat="1">
      <c r="A222">
        <f t="shared" si="3"/>
        <v>222</v>
      </c>
      <c r="B222" t="s">
        <v>986</v>
      </c>
      <c r="C222" t="s">
        <v>987</v>
      </c>
      <c r="D222" s="2"/>
      <c r="E222" s="12">
        <v>7622</v>
      </c>
      <c r="F222" t="s">
        <v>20</v>
      </c>
      <c r="G222" t="s">
        <v>21</v>
      </c>
      <c r="H222" t="s">
        <v>3334</v>
      </c>
      <c r="I222" t="s">
        <v>3334</v>
      </c>
      <c r="J222" t="s">
        <v>3334</v>
      </c>
      <c r="K222" t="s">
        <v>986</v>
      </c>
      <c r="L222" t="s">
        <v>988</v>
      </c>
      <c r="M222" t="s">
        <v>989</v>
      </c>
      <c r="N222">
        <v>1336.5139999999999</v>
      </c>
      <c r="O222" t="s">
        <v>3069</v>
      </c>
      <c r="P222" s="7">
        <v>2104</v>
      </c>
      <c r="Q222" t="s">
        <v>2821</v>
      </c>
      <c r="R222" t="s">
        <v>3202</v>
      </c>
      <c r="S222" s="19">
        <v>5</v>
      </c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s="7" customFormat="1">
      <c r="A223">
        <f t="shared" si="3"/>
        <v>223</v>
      </c>
      <c r="B223" t="s">
        <v>3226</v>
      </c>
      <c r="C223" s="32" t="s">
        <v>3240</v>
      </c>
      <c r="D223" s="2"/>
      <c r="E223" s="12">
        <v>7989</v>
      </c>
      <c r="F223" t="s">
        <v>20</v>
      </c>
      <c r="G223" t="s">
        <v>21</v>
      </c>
      <c r="H223" t="s">
        <v>3334</v>
      </c>
      <c r="I223" t="s">
        <v>3334</v>
      </c>
      <c r="J223" t="s">
        <v>3334</v>
      </c>
      <c r="K223" t="s">
        <v>3226</v>
      </c>
      <c r="L223" s="33" t="s">
        <v>3241</v>
      </c>
      <c r="M223" s="33" t="s">
        <v>3242</v>
      </c>
      <c r="N223" s="36">
        <v>1096.6529</v>
      </c>
      <c r="O223" t="s">
        <v>3069</v>
      </c>
      <c r="P223" s="7">
        <v>2104</v>
      </c>
      <c r="Q223" t="s">
        <v>3232</v>
      </c>
      <c r="R223" t="s">
        <v>3202</v>
      </c>
      <c r="S223" s="19">
        <v>5</v>
      </c>
      <c r="T223" s="3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s="7" customFormat="1">
      <c r="A224">
        <f t="shared" si="3"/>
        <v>224</v>
      </c>
      <c r="B224" t="s">
        <v>2570</v>
      </c>
      <c r="C224" t="s">
        <v>2571</v>
      </c>
      <c r="D224" s="2"/>
      <c r="E224" s="12">
        <v>7896</v>
      </c>
      <c r="F224" t="s">
        <v>20</v>
      </c>
      <c r="G224" t="s">
        <v>21</v>
      </c>
      <c r="H224" t="s">
        <v>3334</v>
      </c>
      <c r="I224" t="s">
        <v>3334</v>
      </c>
      <c r="J224" t="s">
        <v>3334</v>
      </c>
      <c r="K224" t="s">
        <v>2570</v>
      </c>
      <c r="L224" t="s">
        <v>2572</v>
      </c>
      <c r="M224" t="s">
        <v>2573</v>
      </c>
      <c r="N224">
        <v>57.2</v>
      </c>
      <c r="O224" t="s">
        <v>3069</v>
      </c>
      <c r="P224" s="7">
        <v>2104</v>
      </c>
      <c r="Q224" t="s">
        <v>2979</v>
      </c>
      <c r="R224" t="s">
        <v>3202</v>
      </c>
      <c r="S224" s="19">
        <v>5</v>
      </c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s="7" customFormat="1">
      <c r="A225">
        <f t="shared" si="3"/>
        <v>225</v>
      </c>
      <c r="B225" t="s">
        <v>2058</v>
      </c>
      <c r="C225" t="s">
        <v>2059</v>
      </c>
      <c r="D225" s="2"/>
      <c r="E225" s="12">
        <v>7548</v>
      </c>
      <c r="F225" t="s">
        <v>20</v>
      </c>
      <c r="G225" t="s">
        <v>21</v>
      </c>
      <c r="H225" t="s">
        <v>3334</v>
      </c>
      <c r="I225" t="s">
        <v>3334</v>
      </c>
      <c r="J225" t="s">
        <v>3334</v>
      </c>
      <c r="K225" t="s">
        <v>2058</v>
      </c>
      <c r="L225" t="s">
        <v>2060</v>
      </c>
      <c r="M225" t="s">
        <v>2061</v>
      </c>
      <c r="N225">
        <v>63.45</v>
      </c>
      <c r="O225" t="s">
        <v>3069</v>
      </c>
      <c r="P225" s="7">
        <v>2104</v>
      </c>
      <c r="Q225" t="s">
        <v>2062</v>
      </c>
      <c r="R225" t="s">
        <v>3202</v>
      </c>
      <c r="S225" s="19">
        <v>5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>
      <c r="A226">
        <f t="shared" si="3"/>
        <v>226</v>
      </c>
      <c r="B226" t="s">
        <v>1022</v>
      </c>
      <c r="C226" t="s">
        <v>1023</v>
      </c>
      <c r="D226" s="2"/>
      <c r="E226" s="12">
        <v>7631</v>
      </c>
      <c r="F226" t="s">
        <v>20</v>
      </c>
      <c r="G226" t="s">
        <v>21</v>
      </c>
      <c r="H226" t="s">
        <v>3334</v>
      </c>
      <c r="I226" t="s">
        <v>3334</v>
      </c>
      <c r="J226" t="s">
        <v>3334</v>
      </c>
      <c r="K226" t="s">
        <v>1022</v>
      </c>
      <c r="L226" t="s">
        <v>1024</v>
      </c>
      <c r="M226" t="s">
        <v>1025</v>
      </c>
      <c r="N226">
        <v>731.44100000000003</v>
      </c>
      <c r="O226" t="s">
        <v>3069</v>
      </c>
      <c r="P226">
        <v>2104</v>
      </c>
      <c r="Q226" t="s">
        <v>2830</v>
      </c>
      <c r="R226" t="s">
        <v>3202</v>
      </c>
      <c r="S226" s="19">
        <v>5</v>
      </c>
    </row>
    <row r="227" spans="1:33" s="7" customFormat="1">
      <c r="A227">
        <f t="shared" si="3"/>
        <v>227</v>
      </c>
      <c r="B227" t="s">
        <v>2187</v>
      </c>
      <c r="C227" t="s">
        <v>2188</v>
      </c>
      <c r="D227" s="2"/>
      <c r="E227" s="12">
        <v>7771</v>
      </c>
      <c r="F227" t="s">
        <v>20</v>
      </c>
      <c r="G227" t="s">
        <v>21</v>
      </c>
      <c r="H227" t="s">
        <v>3334</v>
      </c>
      <c r="I227" t="s">
        <v>3334</v>
      </c>
      <c r="J227" t="s">
        <v>3334</v>
      </c>
      <c r="K227" t="s">
        <v>2187</v>
      </c>
      <c r="L227" t="s">
        <v>2189</v>
      </c>
      <c r="M227" t="s">
        <v>2190</v>
      </c>
      <c r="N227">
        <v>709.49800000000005</v>
      </c>
      <c r="O227" t="s">
        <v>3069</v>
      </c>
      <c r="P227" s="7">
        <v>2104</v>
      </c>
      <c r="Q227" t="s">
        <v>2887</v>
      </c>
      <c r="R227" t="s">
        <v>3202</v>
      </c>
      <c r="S227" s="19">
        <v>5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>
      <c r="A228">
        <f t="shared" si="3"/>
        <v>228</v>
      </c>
      <c r="B228" t="s">
        <v>1533</v>
      </c>
      <c r="C228" t="s">
        <v>1534</v>
      </c>
      <c r="D228" s="2"/>
      <c r="E228" s="12">
        <v>7424</v>
      </c>
      <c r="F228" t="s">
        <v>20</v>
      </c>
      <c r="G228" t="s">
        <v>21</v>
      </c>
      <c r="H228" t="s">
        <v>3334</v>
      </c>
      <c r="I228" t="s">
        <v>3334</v>
      </c>
      <c r="J228" t="s">
        <v>3334</v>
      </c>
      <c r="K228" t="s">
        <v>1533</v>
      </c>
      <c r="L228" t="s">
        <v>1535</v>
      </c>
      <c r="M228" t="s">
        <v>1536</v>
      </c>
      <c r="N228">
        <v>648.84</v>
      </c>
      <c r="O228" t="s">
        <v>3069</v>
      </c>
      <c r="P228" s="7">
        <v>2104</v>
      </c>
      <c r="Q228" t="s">
        <v>1537</v>
      </c>
      <c r="R228" t="s">
        <v>3202</v>
      </c>
      <c r="S228" s="19">
        <v>5</v>
      </c>
    </row>
    <row r="229" spans="1:33" s="7" customFormat="1">
      <c r="A229">
        <f t="shared" si="3"/>
        <v>229</v>
      </c>
      <c r="B229" t="s">
        <v>1054</v>
      </c>
      <c r="C229" t="s">
        <v>1055</v>
      </c>
      <c r="D229" s="2"/>
      <c r="E229" s="12">
        <v>7640</v>
      </c>
      <c r="F229" t="s">
        <v>20</v>
      </c>
      <c r="G229" t="s">
        <v>21</v>
      </c>
      <c r="H229" t="s">
        <v>3334</v>
      </c>
      <c r="I229" t="s">
        <v>3334</v>
      </c>
      <c r="J229" t="s">
        <v>3334</v>
      </c>
      <c r="K229" t="s">
        <v>1054</v>
      </c>
      <c r="L229" t="s">
        <v>1056</v>
      </c>
      <c r="M229" t="s">
        <v>1057</v>
      </c>
      <c r="N229">
        <v>532.42899999999997</v>
      </c>
      <c r="O229" t="s">
        <v>3069</v>
      </c>
      <c r="P229" s="7">
        <v>2104</v>
      </c>
      <c r="Q229" t="s">
        <v>2838</v>
      </c>
      <c r="R229" t="s">
        <v>3202</v>
      </c>
      <c r="S229" s="19">
        <v>5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s="7" customFormat="1">
      <c r="A230">
        <f t="shared" si="3"/>
        <v>230</v>
      </c>
      <c r="B230" t="s">
        <v>2618</v>
      </c>
      <c r="C230" t="s">
        <v>2619</v>
      </c>
      <c r="D230" s="2"/>
      <c r="E230" s="12">
        <v>7908</v>
      </c>
      <c r="F230" t="s">
        <v>20</v>
      </c>
      <c r="G230" t="s">
        <v>21</v>
      </c>
      <c r="H230" t="s">
        <v>3334</v>
      </c>
      <c r="I230" t="s">
        <v>3334</v>
      </c>
      <c r="J230" t="s">
        <v>3334</v>
      </c>
      <c r="K230" t="s">
        <v>2618</v>
      </c>
      <c r="L230" t="s">
        <v>2620</v>
      </c>
      <c r="M230" t="s">
        <v>2621</v>
      </c>
      <c r="N230">
        <v>1071.8679999999999</v>
      </c>
      <c r="O230" t="s">
        <v>3069</v>
      </c>
      <c r="P230" s="7">
        <v>2104</v>
      </c>
      <c r="Q230" t="s">
        <v>2991</v>
      </c>
      <c r="R230" t="s">
        <v>3202</v>
      </c>
      <c r="S230" s="19">
        <v>5</v>
      </c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>
      <c r="A231">
        <f t="shared" si="3"/>
        <v>231</v>
      </c>
      <c r="B231" s="34" t="s">
        <v>3092</v>
      </c>
      <c r="C231" s="32" t="s">
        <v>3155</v>
      </c>
      <c r="D231" s="2"/>
      <c r="E231">
        <v>7964</v>
      </c>
      <c r="F231" t="s">
        <v>20</v>
      </c>
      <c r="G231" t="s">
        <v>21</v>
      </c>
      <c r="H231" t="s">
        <v>3334</v>
      </c>
      <c r="I231" t="s">
        <v>3334</v>
      </c>
      <c r="J231" t="s">
        <v>3334</v>
      </c>
      <c r="K231" s="34" t="s">
        <v>3092</v>
      </c>
      <c r="L231" s="33" t="s">
        <v>3175</v>
      </c>
      <c r="M231" s="33" t="s">
        <v>3194</v>
      </c>
      <c r="N231" s="35">
        <v>888.39970000000005</v>
      </c>
      <c r="O231" t="s">
        <v>3069</v>
      </c>
      <c r="P231">
        <v>2104</v>
      </c>
      <c r="Q231" s="34" t="s">
        <v>3137</v>
      </c>
      <c r="R231" t="s">
        <v>3202</v>
      </c>
      <c r="S231" s="19">
        <v>5</v>
      </c>
    </row>
    <row r="232" spans="1:33" s="7" customFormat="1">
      <c r="A232">
        <f t="shared" si="3"/>
        <v>232</v>
      </c>
      <c r="B232" t="s">
        <v>2191</v>
      </c>
      <c r="C232" t="s">
        <v>2762</v>
      </c>
      <c r="D232" s="2"/>
      <c r="E232" s="12">
        <v>7772</v>
      </c>
      <c r="F232" t="s">
        <v>20</v>
      </c>
      <c r="G232" t="s">
        <v>21</v>
      </c>
      <c r="H232" t="s">
        <v>3334</v>
      </c>
      <c r="I232" t="s">
        <v>3334</v>
      </c>
      <c r="J232" t="s">
        <v>3334</v>
      </c>
      <c r="K232" t="s">
        <v>2191</v>
      </c>
      <c r="L232" t="s">
        <v>2764</v>
      </c>
      <c r="M232" t="s">
        <v>2765</v>
      </c>
      <c r="N232">
        <v>389.65980000000002</v>
      </c>
      <c r="O232" t="s">
        <v>3069</v>
      </c>
      <c r="P232" s="7">
        <v>2104</v>
      </c>
      <c r="Q232" t="s">
        <v>2888</v>
      </c>
      <c r="R232" t="s">
        <v>3202</v>
      </c>
      <c r="S232" s="19">
        <v>5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s="7" customFormat="1">
      <c r="A233">
        <f t="shared" si="3"/>
        <v>233</v>
      </c>
      <c r="B233" t="s">
        <v>2192</v>
      </c>
      <c r="C233" t="s">
        <v>2193</v>
      </c>
      <c r="D233" s="2"/>
      <c r="E233" s="12">
        <v>7773</v>
      </c>
      <c r="F233" t="s">
        <v>20</v>
      </c>
      <c r="G233" t="s">
        <v>21</v>
      </c>
      <c r="H233" t="s">
        <v>3334</v>
      </c>
      <c r="I233" t="s">
        <v>3334</v>
      </c>
      <c r="J233" t="s">
        <v>3334</v>
      </c>
      <c r="K233" t="s">
        <v>2192</v>
      </c>
      <c r="L233" t="s">
        <v>2194</v>
      </c>
      <c r="M233" t="s">
        <v>2195</v>
      </c>
      <c r="N233">
        <v>1421.242</v>
      </c>
      <c r="O233" t="s">
        <v>3069</v>
      </c>
      <c r="P233" s="7">
        <v>2104</v>
      </c>
      <c r="Q233" t="s">
        <v>2889</v>
      </c>
      <c r="R233" t="s">
        <v>3202</v>
      </c>
      <c r="S233" s="19">
        <v>5</v>
      </c>
      <c r="T233" s="8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s="7" customFormat="1">
      <c r="A234">
        <f t="shared" si="3"/>
        <v>234</v>
      </c>
      <c r="B234" t="s">
        <v>2626</v>
      </c>
      <c r="C234" t="s">
        <v>2627</v>
      </c>
      <c r="D234" s="2"/>
      <c r="E234" s="12">
        <v>7910</v>
      </c>
      <c r="F234" t="s">
        <v>20</v>
      </c>
      <c r="G234" t="s">
        <v>21</v>
      </c>
      <c r="H234" t="s">
        <v>3334</v>
      </c>
      <c r="I234" t="s">
        <v>3334</v>
      </c>
      <c r="J234" t="s">
        <v>3334</v>
      </c>
      <c r="K234" t="s">
        <v>2626</v>
      </c>
      <c r="L234" t="s">
        <v>2628</v>
      </c>
      <c r="M234" t="s">
        <v>2629</v>
      </c>
      <c r="N234">
        <v>1525.2070000000001</v>
      </c>
      <c r="O234" t="s">
        <v>3069</v>
      </c>
      <c r="P234" s="7">
        <v>2104</v>
      </c>
      <c r="Q234" t="s">
        <v>2993</v>
      </c>
      <c r="R234" t="s">
        <v>3202</v>
      </c>
      <c r="S234" s="19">
        <v>5</v>
      </c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s="7" customFormat="1">
      <c r="A235">
        <f t="shared" si="3"/>
        <v>235</v>
      </c>
      <c r="B235" t="s">
        <v>598</v>
      </c>
      <c r="C235" t="s">
        <v>599</v>
      </c>
      <c r="D235" s="2"/>
      <c r="E235" s="12">
        <v>7401</v>
      </c>
      <c r="F235" t="s">
        <v>20</v>
      </c>
      <c r="G235" t="s">
        <v>21</v>
      </c>
      <c r="H235" t="s">
        <v>3334</v>
      </c>
      <c r="I235" t="s">
        <v>3334</v>
      </c>
      <c r="J235" t="s">
        <v>3334</v>
      </c>
      <c r="K235" t="s">
        <v>598</v>
      </c>
      <c r="L235" t="s">
        <v>600</v>
      </c>
      <c r="M235" t="s">
        <v>601</v>
      </c>
      <c r="N235">
        <v>268.529</v>
      </c>
      <c r="O235" t="s">
        <v>3069</v>
      </c>
      <c r="P235" s="7">
        <v>2104</v>
      </c>
      <c r="Q235" t="s">
        <v>602</v>
      </c>
      <c r="R235" t="s">
        <v>3202</v>
      </c>
      <c r="S235" s="19">
        <v>5</v>
      </c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s="7" customFormat="1">
      <c r="A236">
        <f t="shared" si="3"/>
        <v>236</v>
      </c>
      <c r="B236" t="s">
        <v>745</v>
      </c>
      <c r="C236" t="s">
        <v>746</v>
      </c>
      <c r="D236" s="2"/>
      <c r="E236" s="12">
        <v>7523</v>
      </c>
      <c r="F236" t="s">
        <v>20</v>
      </c>
      <c r="G236" t="s">
        <v>21</v>
      </c>
      <c r="H236" t="s">
        <v>3334</v>
      </c>
      <c r="I236" t="s">
        <v>3334</v>
      </c>
      <c r="J236" t="s">
        <v>3334</v>
      </c>
      <c r="K236" t="s">
        <v>745</v>
      </c>
      <c r="L236" t="s">
        <v>747</v>
      </c>
      <c r="M236" t="s">
        <v>748</v>
      </c>
      <c r="N236">
        <v>607.53800000000001</v>
      </c>
      <c r="O236" t="s">
        <v>3069</v>
      </c>
      <c r="P236" s="7">
        <v>2104</v>
      </c>
      <c r="Q236" t="s">
        <v>749</v>
      </c>
      <c r="R236" t="s">
        <v>3202</v>
      </c>
      <c r="S236" s="19">
        <v>5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s="7" customFormat="1">
      <c r="A237">
        <f t="shared" si="3"/>
        <v>237</v>
      </c>
      <c r="B237" t="s">
        <v>691</v>
      </c>
      <c r="C237" t="s">
        <v>692</v>
      </c>
      <c r="D237" s="2"/>
      <c r="E237" s="12">
        <v>7392</v>
      </c>
      <c r="F237" t="s">
        <v>20</v>
      </c>
      <c r="G237" t="s">
        <v>21</v>
      </c>
      <c r="H237" t="s">
        <v>3334</v>
      </c>
      <c r="I237" t="s">
        <v>3334</v>
      </c>
      <c r="J237" t="s">
        <v>3334</v>
      </c>
      <c r="K237" t="s">
        <v>691</v>
      </c>
      <c r="L237" t="s">
        <v>693</v>
      </c>
      <c r="M237" t="s">
        <v>694</v>
      </c>
      <c r="N237">
        <v>36.737000000000002</v>
      </c>
      <c r="O237" t="s">
        <v>3069</v>
      </c>
      <c r="P237" s="7">
        <v>2104</v>
      </c>
      <c r="Q237" t="s">
        <v>695</v>
      </c>
      <c r="R237" t="s">
        <v>3202</v>
      </c>
      <c r="S237" s="19">
        <v>5</v>
      </c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s="7" customFormat="1">
      <c r="A238">
        <f t="shared" si="3"/>
        <v>238</v>
      </c>
      <c r="B238" t="s">
        <v>1078</v>
      </c>
      <c r="C238" t="s">
        <v>1079</v>
      </c>
      <c r="D238" s="2"/>
      <c r="E238" s="12">
        <v>7646</v>
      </c>
      <c r="F238" t="s">
        <v>20</v>
      </c>
      <c r="G238" t="s">
        <v>21</v>
      </c>
      <c r="H238" t="s">
        <v>3334</v>
      </c>
      <c r="I238" t="s">
        <v>3334</v>
      </c>
      <c r="J238" t="s">
        <v>3334</v>
      </c>
      <c r="K238" t="s">
        <v>1078</v>
      </c>
      <c r="L238" t="s">
        <v>1080</v>
      </c>
      <c r="M238" t="s">
        <v>1081</v>
      </c>
      <c r="N238">
        <v>25.530999999999999</v>
      </c>
      <c r="O238" t="s">
        <v>3069</v>
      </c>
      <c r="P238" s="7">
        <v>2104</v>
      </c>
      <c r="Q238" t="s">
        <v>2844</v>
      </c>
      <c r="R238" t="s">
        <v>3202</v>
      </c>
      <c r="S238" s="19">
        <v>5</v>
      </c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s="7" customFormat="1">
      <c r="A239">
        <f t="shared" si="3"/>
        <v>239</v>
      </c>
      <c r="B239" t="s">
        <v>1082</v>
      </c>
      <c r="C239" t="s">
        <v>1083</v>
      </c>
      <c r="D239" s="2"/>
      <c r="E239" s="12">
        <v>7647</v>
      </c>
      <c r="F239" t="s">
        <v>20</v>
      </c>
      <c r="G239" t="s">
        <v>21</v>
      </c>
      <c r="H239" t="s">
        <v>3334</v>
      </c>
      <c r="I239" t="s">
        <v>3334</v>
      </c>
      <c r="J239" t="s">
        <v>3334</v>
      </c>
      <c r="K239" t="s">
        <v>1082</v>
      </c>
      <c r="L239" t="s">
        <v>1084</v>
      </c>
      <c r="M239" t="s">
        <v>1085</v>
      </c>
      <c r="N239">
        <v>-1.5940000000000001</v>
      </c>
      <c r="O239" t="s">
        <v>3069</v>
      </c>
      <c r="P239" s="7">
        <v>2104</v>
      </c>
      <c r="Q239" t="s">
        <v>2845</v>
      </c>
      <c r="R239" t="s">
        <v>3202</v>
      </c>
      <c r="S239" s="19">
        <v>5</v>
      </c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>
      <c r="A240">
        <f t="shared" si="3"/>
        <v>240</v>
      </c>
      <c r="B240" t="s">
        <v>2703</v>
      </c>
      <c r="C240" t="s">
        <v>2704</v>
      </c>
      <c r="D240" s="2"/>
      <c r="E240" s="12">
        <v>7931</v>
      </c>
      <c r="F240" t="s">
        <v>20</v>
      </c>
      <c r="G240" t="s">
        <v>21</v>
      </c>
      <c r="H240" t="s">
        <v>3334</v>
      </c>
      <c r="I240" t="s">
        <v>3334</v>
      </c>
      <c r="J240" t="s">
        <v>3334</v>
      </c>
      <c r="K240" t="s">
        <v>2703</v>
      </c>
      <c r="L240" t="s">
        <v>2705</v>
      </c>
      <c r="M240" t="s">
        <v>2706</v>
      </c>
      <c r="N240">
        <v>63.234000000000002</v>
      </c>
      <c r="O240" t="s">
        <v>3069</v>
      </c>
      <c r="P240" s="7">
        <v>2104</v>
      </c>
      <c r="Q240" t="s">
        <v>3013</v>
      </c>
      <c r="R240" t="s">
        <v>3202</v>
      </c>
      <c r="S240" s="19">
        <v>5</v>
      </c>
    </row>
    <row r="241" spans="1:33">
      <c r="A241">
        <f t="shared" si="3"/>
        <v>241</v>
      </c>
      <c r="B241" t="s">
        <v>2707</v>
      </c>
      <c r="C241" t="s">
        <v>2708</v>
      </c>
      <c r="D241" s="2"/>
      <c r="E241" s="12">
        <v>7932</v>
      </c>
      <c r="F241" t="s">
        <v>20</v>
      </c>
      <c r="G241" t="s">
        <v>21</v>
      </c>
      <c r="H241" t="s">
        <v>3334</v>
      </c>
      <c r="I241" t="s">
        <v>3334</v>
      </c>
      <c r="J241" t="s">
        <v>3334</v>
      </c>
      <c r="K241" t="s">
        <v>2707</v>
      </c>
      <c r="L241" t="s">
        <v>2709</v>
      </c>
      <c r="M241" t="s">
        <v>2710</v>
      </c>
      <c r="N241">
        <v>63.040999999999997</v>
      </c>
      <c r="O241" t="s">
        <v>3069</v>
      </c>
      <c r="P241" s="7">
        <v>2104</v>
      </c>
      <c r="Q241" t="s">
        <v>3014</v>
      </c>
      <c r="R241" t="s">
        <v>3202</v>
      </c>
      <c r="S241" s="19">
        <v>5</v>
      </c>
    </row>
    <row r="242" spans="1:33">
      <c r="A242">
        <f t="shared" si="3"/>
        <v>242</v>
      </c>
      <c r="B242" t="s">
        <v>2711</v>
      </c>
      <c r="C242" t="s">
        <v>2712</v>
      </c>
      <c r="D242" s="2"/>
      <c r="E242" s="12">
        <v>7933</v>
      </c>
      <c r="F242" t="s">
        <v>20</v>
      </c>
      <c r="G242" t="s">
        <v>21</v>
      </c>
      <c r="H242" t="s">
        <v>3334</v>
      </c>
      <c r="I242" t="s">
        <v>3334</v>
      </c>
      <c r="J242" t="s">
        <v>3334</v>
      </c>
      <c r="K242" t="s">
        <v>2711</v>
      </c>
      <c r="L242" t="s">
        <v>2713</v>
      </c>
      <c r="M242" t="s">
        <v>2714</v>
      </c>
      <c r="N242">
        <v>709.38499999999999</v>
      </c>
      <c r="O242" t="s">
        <v>3069</v>
      </c>
      <c r="P242" s="7">
        <v>2104</v>
      </c>
      <c r="Q242" t="s">
        <v>3015</v>
      </c>
      <c r="R242" t="s">
        <v>3202</v>
      </c>
      <c r="S242" s="19">
        <v>5</v>
      </c>
    </row>
    <row r="243" spans="1:33">
      <c r="A243">
        <f t="shared" si="3"/>
        <v>243</v>
      </c>
      <c r="B243" t="s">
        <v>2715</v>
      </c>
      <c r="C243" t="s">
        <v>2716</v>
      </c>
      <c r="D243" s="2"/>
      <c r="E243" s="12">
        <v>7934</v>
      </c>
      <c r="F243" t="s">
        <v>20</v>
      </c>
      <c r="G243" t="s">
        <v>21</v>
      </c>
      <c r="H243" t="s">
        <v>3334</v>
      </c>
      <c r="I243" t="s">
        <v>3334</v>
      </c>
      <c r="J243" t="s">
        <v>3334</v>
      </c>
      <c r="K243" t="s">
        <v>2715</v>
      </c>
      <c r="L243" t="s">
        <v>2717</v>
      </c>
      <c r="M243" t="s">
        <v>2718</v>
      </c>
      <c r="N243">
        <v>709.03599999999994</v>
      </c>
      <c r="O243" t="s">
        <v>3069</v>
      </c>
      <c r="P243" s="7">
        <v>2104</v>
      </c>
      <c r="Q243" t="s">
        <v>3016</v>
      </c>
      <c r="R243" t="s">
        <v>3202</v>
      </c>
      <c r="S243" s="19">
        <v>5</v>
      </c>
      <c r="T243" s="7"/>
    </row>
    <row r="244" spans="1:33" s="1" customFormat="1">
      <c r="A244">
        <f t="shared" si="3"/>
        <v>244</v>
      </c>
      <c r="B244" t="s">
        <v>1086</v>
      </c>
      <c r="C244" t="s">
        <v>1087</v>
      </c>
      <c r="D244" s="2"/>
      <c r="E244" s="12">
        <v>7648</v>
      </c>
      <c r="F244" t="s">
        <v>20</v>
      </c>
      <c r="G244" t="s">
        <v>21</v>
      </c>
      <c r="H244" t="s">
        <v>3334</v>
      </c>
      <c r="I244" t="s">
        <v>3334</v>
      </c>
      <c r="J244" t="s">
        <v>3334</v>
      </c>
      <c r="K244" t="s">
        <v>1086</v>
      </c>
      <c r="L244" t="s">
        <v>1088</v>
      </c>
      <c r="M244" t="s">
        <v>1089</v>
      </c>
      <c r="N244">
        <v>902.63800000000003</v>
      </c>
      <c r="O244" t="s">
        <v>3069</v>
      </c>
      <c r="P244">
        <v>2104</v>
      </c>
      <c r="Q244" t="s">
        <v>2846</v>
      </c>
      <c r="R244" t="s">
        <v>3202</v>
      </c>
      <c r="S244" s="19">
        <v>5</v>
      </c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>
      <c r="A245">
        <f t="shared" si="3"/>
        <v>245</v>
      </c>
      <c r="B245" s="7" t="s">
        <v>379</v>
      </c>
      <c r="C245" s="7" t="s">
        <v>380</v>
      </c>
      <c r="D245" s="28"/>
      <c r="E245" s="49">
        <v>7162</v>
      </c>
      <c r="F245" s="7" t="s">
        <v>20</v>
      </c>
      <c r="G245" t="s">
        <v>21</v>
      </c>
      <c r="H245" s="7" t="s">
        <v>52</v>
      </c>
      <c r="I245" s="7" t="s">
        <v>52</v>
      </c>
      <c r="J245" s="7" t="s">
        <v>3334</v>
      </c>
      <c r="K245" s="7" t="s">
        <v>379</v>
      </c>
      <c r="L245" s="7" t="s">
        <v>381</v>
      </c>
      <c r="M245" s="7" t="s">
        <v>382</v>
      </c>
      <c r="N245" s="7">
        <v>279.07</v>
      </c>
      <c r="O245" s="7" t="s">
        <v>3069</v>
      </c>
      <c r="P245" s="7">
        <v>2104</v>
      </c>
      <c r="Q245" s="7" t="s">
        <v>383</v>
      </c>
      <c r="R245" s="7" t="s">
        <v>3202</v>
      </c>
      <c r="S245" s="54">
        <v>5</v>
      </c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>
      <c r="A246">
        <f t="shared" si="3"/>
        <v>246</v>
      </c>
      <c r="B246" t="s">
        <v>3398</v>
      </c>
      <c r="C246" t="s">
        <v>3447</v>
      </c>
      <c r="D246" s="2"/>
      <c r="E246" s="12">
        <v>7223</v>
      </c>
      <c r="F246" t="s">
        <v>20</v>
      </c>
      <c r="G246" t="s">
        <v>21</v>
      </c>
      <c r="H246" t="s">
        <v>52</v>
      </c>
      <c r="I246" t="s">
        <v>52</v>
      </c>
      <c r="J246" t="s">
        <v>3334</v>
      </c>
      <c r="K246" t="s">
        <v>3398</v>
      </c>
      <c r="L246" s="50" t="s">
        <v>3476</v>
      </c>
      <c r="M246" s="50" t="s">
        <v>3489</v>
      </c>
      <c r="N246" s="52">
        <v>71.739900000000006</v>
      </c>
      <c r="O246" t="s">
        <v>3069</v>
      </c>
      <c r="P246">
        <v>2104</v>
      </c>
      <c r="Q246" t="s">
        <v>3420</v>
      </c>
      <c r="R246" t="s">
        <v>3202</v>
      </c>
      <c r="S246" s="19">
        <v>5</v>
      </c>
    </row>
    <row r="247" spans="1:33">
      <c r="A247">
        <f t="shared" si="3"/>
        <v>247</v>
      </c>
      <c r="B247" t="s">
        <v>3399</v>
      </c>
      <c r="C247" t="s">
        <v>3448</v>
      </c>
      <c r="D247" s="2"/>
      <c r="E247" s="12">
        <v>7224</v>
      </c>
      <c r="F247" t="s">
        <v>20</v>
      </c>
      <c r="G247" t="s">
        <v>21</v>
      </c>
      <c r="H247" t="s">
        <v>52</v>
      </c>
      <c r="I247" t="s">
        <v>52</v>
      </c>
      <c r="J247" t="s">
        <v>3334</v>
      </c>
      <c r="K247" t="s">
        <v>3399</v>
      </c>
      <c r="L247" s="50" t="s">
        <v>3477</v>
      </c>
      <c r="M247" s="50" t="s">
        <v>3490</v>
      </c>
      <c r="N247" s="52">
        <v>260.27609999999999</v>
      </c>
      <c r="O247" t="s">
        <v>3069</v>
      </c>
      <c r="P247">
        <v>2104</v>
      </c>
      <c r="Q247" t="s">
        <v>3421</v>
      </c>
      <c r="R247" t="s">
        <v>3202</v>
      </c>
      <c r="S247" s="19">
        <v>5</v>
      </c>
    </row>
    <row r="248" spans="1:33">
      <c r="A248">
        <f t="shared" si="3"/>
        <v>248</v>
      </c>
      <c r="B248" t="s">
        <v>1094</v>
      </c>
      <c r="C248" t="s">
        <v>1095</v>
      </c>
      <c r="D248" s="2"/>
      <c r="E248" s="12">
        <v>7650</v>
      </c>
      <c r="F248" t="s">
        <v>20</v>
      </c>
      <c r="G248" t="s">
        <v>21</v>
      </c>
      <c r="H248" t="s">
        <v>3334</v>
      </c>
      <c r="I248" t="s">
        <v>3334</v>
      </c>
      <c r="J248" t="s">
        <v>3334</v>
      </c>
      <c r="K248" t="s">
        <v>1094</v>
      </c>
      <c r="L248" t="s">
        <v>1096</v>
      </c>
      <c r="M248" t="s">
        <v>1097</v>
      </c>
      <c r="N248">
        <v>60.521999999999998</v>
      </c>
      <c r="O248" t="s">
        <v>3069</v>
      </c>
      <c r="P248" s="7">
        <v>2104</v>
      </c>
      <c r="Q248" t="s">
        <v>2848</v>
      </c>
      <c r="R248" t="s">
        <v>3202</v>
      </c>
      <c r="S248" s="19">
        <v>5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>
      <c r="A249">
        <f t="shared" si="3"/>
        <v>249</v>
      </c>
      <c r="B249" t="s">
        <v>3400</v>
      </c>
      <c r="C249" t="s">
        <v>3449</v>
      </c>
      <c r="D249" s="2"/>
      <c r="E249" s="12">
        <v>7225</v>
      </c>
      <c r="F249" t="s">
        <v>20</v>
      </c>
      <c r="G249" t="s">
        <v>21</v>
      </c>
      <c r="H249" t="s">
        <v>52</v>
      </c>
      <c r="I249" t="s">
        <v>52</v>
      </c>
      <c r="J249" t="s">
        <v>3334</v>
      </c>
      <c r="K249" t="s">
        <v>3400</v>
      </c>
      <c r="L249" s="50" t="s">
        <v>3478</v>
      </c>
      <c r="M249" s="50" t="s">
        <v>3491</v>
      </c>
      <c r="N249" s="52">
        <v>863.71720000000005</v>
      </c>
      <c r="O249" t="s">
        <v>3069</v>
      </c>
      <c r="P249">
        <v>2104</v>
      </c>
      <c r="Q249" t="s">
        <v>3422</v>
      </c>
      <c r="R249" t="s">
        <v>3202</v>
      </c>
      <c r="S249" s="19">
        <v>5</v>
      </c>
    </row>
    <row r="250" spans="1:33">
      <c r="A250">
        <f t="shared" si="3"/>
        <v>250</v>
      </c>
      <c r="B250" t="s">
        <v>3426</v>
      </c>
      <c r="C250" t="s">
        <v>3427</v>
      </c>
      <c r="D250" s="2"/>
      <c r="E250" s="12">
        <v>7196</v>
      </c>
      <c r="F250" t="s">
        <v>20</v>
      </c>
      <c r="G250" t="s">
        <v>21</v>
      </c>
      <c r="H250" t="s">
        <v>52</v>
      </c>
      <c r="I250" t="s">
        <v>52</v>
      </c>
      <c r="J250" t="s">
        <v>52</v>
      </c>
      <c r="K250" t="s">
        <v>3426</v>
      </c>
      <c r="L250" t="s">
        <v>3428</v>
      </c>
      <c r="M250" t="s">
        <v>3429</v>
      </c>
      <c r="N250">
        <v>339.404</v>
      </c>
      <c r="O250" t="s">
        <v>3069</v>
      </c>
      <c r="P250" s="7">
        <v>2104</v>
      </c>
      <c r="Q250" t="s">
        <v>3430</v>
      </c>
      <c r="R250" t="s">
        <v>3202</v>
      </c>
      <c r="S250" s="19">
        <v>5</v>
      </c>
    </row>
    <row r="251" spans="1:33">
      <c r="A251">
        <f t="shared" si="3"/>
        <v>251</v>
      </c>
      <c r="B251" t="s">
        <v>3401</v>
      </c>
      <c r="C251" t="s">
        <v>3450</v>
      </c>
      <c r="D251" s="2"/>
      <c r="E251" s="12">
        <v>7226</v>
      </c>
      <c r="F251" t="s">
        <v>20</v>
      </c>
      <c r="G251" t="s">
        <v>21</v>
      </c>
      <c r="H251" t="s">
        <v>52</v>
      </c>
      <c r="I251" t="s">
        <v>52</v>
      </c>
      <c r="J251" t="s">
        <v>3334</v>
      </c>
      <c r="K251" t="s">
        <v>3401</v>
      </c>
      <c r="L251" s="50" t="s">
        <v>3479</v>
      </c>
      <c r="M251" s="50" t="s">
        <v>3492</v>
      </c>
      <c r="N251" s="52">
        <v>554.06659999999999</v>
      </c>
      <c r="O251" t="s">
        <v>3069</v>
      </c>
      <c r="P251">
        <v>2104</v>
      </c>
      <c r="Q251" t="s">
        <v>3423</v>
      </c>
      <c r="R251" t="s">
        <v>3202</v>
      </c>
      <c r="S251" s="19">
        <v>5</v>
      </c>
    </row>
    <row r="252" spans="1:33">
      <c r="A252">
        <f t="shared" si="3"/>
        <v>252</v>
      </c>
      <c r="B252" s="7" t="s">
        <v>409</v>
      </c>
      <c r="C252" s="7" t="s">
        <v>410</v>
      </c>
      <c r="D252" s="28"/>
      <c r="E252" s="49">
        <v>7172</v>
      </c>
      <c r="F252" s="7" t="s">
        <v>20</v>
      </c>
      <c r="G252" t="s">
        <v>21</v>
      </c>
      <c r="H252" s="7" t="s">
        <v>52</v>
      </c>
      <c r="I252" s="7" t="s">
        <v>52</v>
      </c>
      <c r="J252" s="7" t="s">
        <v>3334</v>
      </c>
      <c r="K252" s="7" t="s">
        <v>409</v>
      </c>
      <c r="L252" s="7" t="s">
        <v>411</v>
      </c>
      <c r="M252" s="7" t="s">
        <v>412</v>
      </c>
      <c r="N252" s="7">
        <v>329.37200000000001</v>
      </c>
      <c r="O252" s="7" t="s">
        <v>3069</v>
      </c>
      <c r="P252" s="7">
        <v>2104</v>
      </c>
      <c r="Q252" s="7" t="s">
        <v>413</v>
      </c>
      <c r="R252" s="7" t="s">
        <v>3202</v>
      </c>
      <c r="S252" s="54">
        <v>5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>
      <c r="A253">
        <f t="shared" si="3"/>
        <v>253</v>
      </c>
      <c r="B253" t="s">
        <v>120</v>
      </c>
      <c r="C253" t="s">
        <v>3116</v>
      </c>
      <c r="D253" s="2">
        <v>515</v>
      </c>
      <c r="E253" s="12">
        <v>7054</v>
      </c>
      <c r="F253" t="s">
        <v>20</v>
      </c>
      <c r="G253" t="s">
        <v>21</v>
      </c>
      <c r="H253" t="s">
        <v>51</v>
      </c>
      <c r="I253" t="s">
        <v>23</v>
      </c>
      <c r="J253" t="s">
        <v>23</v>
      </c>
      <c r="K253" t="s">
        <v>120</v>
      </c>
      <c r="L253" t="s">
        <v>121</v>
      </c>
      <c r="M253" t="s">
        <v>122</v>
      </c>
      <c r="N253">
        <v>453.56099999999998</v>
      </c>
      <c r="O253" t="s">
        <v>3069</v>
      </c>
      <c r="P253" s="7">
        <v>2104</v>
      </c>
      <c r="Q253" t="s">
        <v>3065</v>
      </c>
      <c r="R253" t="s">
        <v>3202</v>
      </c>
      <c r="S253" s="19">
        <v>5</v>
      </c>
    </row>
    <row r="254" spans="1:33">
      <c r="A254">
        <f t="shared" si="3"/>
        <v>254</v>
      </c>
      <c r="B254" t="s">
        <v>3402</v>
      </c>
      <c r="C254" t="s">
        <v>3451</v>
      </c>
      <c r="D254" s="2"/>
      <c r="E254" s="12">
        <v>7227</v>
      </c>
      <c r="F254" t="s">
        <v>20</v>
      </c>
      <c r="G254" t="s">
        <v>21</v>
      </c>
      <c r="H254" t="s">
        <v>52</v>
      </c>
      <c r="I254" t="s">
        <v>52</v>
      </c>
      <c r="J254" t="s">
        <v>3334</v>
      </c>
      <c r="K254" t="s">
        <v>3402</v>
      </c>
      <c r="L254" s="50" t="s">
        <v>3480</v>
      </c>
      <c r="M254" s="50" t="s">
        <v>3493</v>
      </c>
      <c r="N254" s="52">
        <v>106.90779999999999</v>
      </c>
      <c r="O254" t="s">
        <v>3069</v>
      </c>
      <c r="P254">
        <v>2104</v>
      </c>
      <c r="Q254" t="s">
        <v>3424</v>
      </c>
      <c r="R254" t="s">
        <v>3202</v>
      </c>
      <c r="S254" s="19">
        <v>5</v>
      </c>
    </row>
    <row r="255" spans="1:33">
      <c r="A255">
        <f t="shared" si="3"/>
        <v>255</v>
      </c>
      <c r="B255" s="7" t="s">
        <v>249</v>
      </c>
      <c r="C255" s="7" t="s">
        <v>250</v>
      </c>
      <c r="D255" s="28"/>
      <c r="E255" s="49">
        <v>7129</v>
      </c>
      <c r="F255" s="7" t="s">
        <v>20</v>
      </c>
      <c r="G255" t="s">
        <v>21</v>
      </c>
      <c r="H255" s="7" t="s">
        <v>52</v>
      </c>
      <c r="I255" s="7" t="s">
        <v>52</v>
      </c>
      <c r="J255" s="7" t="s">
        <v>3334</v>
      </c>
      <c r="K255" s="7" t="s">
        <v>249</v>
      </c>
      <c r="L255" s="7" t="s">
        <v>251</v>
      </c>
      <c r="M255" s="7" t="s">
        <v>252</v>
      </c>
      <c r="N255" s="7">
        <v>2315.413</v>
      </c>
      <c r="O255" s="7" t="s">
        <v>3069</v>
      </c>
      <c r="P255" s="7">
        <v>2104</v>
      </c>
      <c r="Q255" s="7" t="s">
        <v>253</v>
      </c>
      <c r="R255" s="7" t="s">
        <v>3202</v>
      </c>
      <c r="S255" s="54">
        <v>5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>
      <c r="A256">
        <f t="shared" si="3"/>
        <v>256</v>
      </c>
      <c r="B256" t="s">
        <v>1122</v>
      </c>
      <c r="C256" t="s">
        <v>1123</v>
      </c>
      <c r="D256" s="2"/>
      <c r="E256" s="12">
        <v>7658</v>
      </c>
      <c r="F256" t="s">
        <v>20</v>
      </c>
      <c r="G256" t="s">
        <v>21</v>
      </c>
      <c r="H256" t="s">
        <v>3334</v>
      </c>
      <c r="I256" t="s">
        <v>3334</v>
      </c>
      <c r="J256" t="s">
        <v>3334</v>
      </c>
      <c r="K256" t="s">
        <v>1122</v>
      </c>
      <c r="L256" t="s">
        <v>1124</v>
      </c>
      <c r="M256" t="s">
        <v>1125</v>
      </c>
      <c r="N256">
        <v>464.90699999999998</v>
      </c>
      <c r="O256" t="s">
        <v>3069</v>
      </c>
      <c r="P256" s="7">
        <v>2104</v>
      </c>
      <c r="Q256" t="s">
        <v>2855</v>
      </c>
      <c r="R256" t="s">
        <v>3202</v>
      </c>
      <c r="S256" s="19">
        <v>5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>
      <c r="A257">
        <f t="shared" si="3"/>
        <v>257</v>
      </c>
      <c r="B257" s="7" t="s">
        <v>189</v>
      </c>
      <c r="C257" s="7" t="s">
        <v>190</v>
      </c>
      <c r="D257" s="28"/>
      <c r="E257" s="49">
        <v>7110</v>
      </c>
      <c r="F257" s="7" t="s">
        <v>20</v>
      </c>
      <c r="G257" t="s">
        <v>21</v>
      </c>
      <c r="H257" s="7" t="s">
        <v>52</v>
      </c>
      <c r="I257" s="7" t="s">
        <v>52</v>
      </c>
      <c r="J257" s="7" t="s">
        <v>3334</v>
      </c>
      <c r="K257" s="7" t="s">
        <v>189</v>
      </c>
      <c r="L257" s="7" t="s">
        <v>191</v>
      </c>
      <c r="M257" s="7" t="s">
        <v>192</v>
      </c>
      <c r="N257" s="7">
        <v>2228.7249999999999</v>
      </c>
      <c r="O257" s="7" t="s">
        <v>3069</v>
      </c>
      <c r="P257" s="7">
        <v>2104</v>
      </c>
      <c r="Q257" s="7" t="s">
        <v>193</v>
      </c>
      <c r="R257" s="7" t="s">
        <v>3202</v>
      </c>
      <c r="S257" s="54">
        <v>5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>
      <c r="A258">
        <f t="shared" si="3"/>
        <v>258</v>
      </c>
      <c r="B258" t="s">
        <v>2731</v>
      </c>
      <c r="C258" t="s">
        <v>2732</v>
      </c>
      <c r="D258" s="2"/>
      <c r="E258" s="12">
        <v>7939</v>
      </c>
      <c r="F258" t="s">
        <v>20</v>
      </c>
      <c r="G258" t="s">
        <v>21</v>
      </c>
      <c r="H258" t="s">
        <v>3334</v>
      </c>
      <c r="I258" t="s">
        <v>3334</v>
      </c>
      <c r="J258" t="s">
        <v>3334</v>
      </c>
      <c r="K258" t="s">
        <v>2731</v>
      </c>
      <c r="L258" t="s">
        <v>2733</v>
      </c>
      <c r="M258" t="s">
        <v>2734</v>
      </c>
      <c r="N258">
        <v>1653.0619999999999</v>
      </c>
      <c r="O258" t="s">
        <v>3069</v>
      </c>
      <c r="P258">
        <v>2104</v>
      </c>
      <c r="Q258" t="s">
        <v>3020</v>
      </c>
      <c r="R258" t="s">
        <v>3202</v>
      </c>
      <c r="S258" s="19">
        <v>5</v>
      </c>
    </row>
    <row r="259" spans="1:33">
      <c r="A259">
        <f t="shared" si="3"/>
        <v>259</v>
      </c>
      <c r="B259" s="7" t="s">
        <v>384</v>
      </c>
      <c r="C259" s="7" t="s">
        <v>385</v>
      </c>
      <c r="D259" s="28"/>
      <c r="E259" s="49">
        <v>7165</v>
      </c>
      <c r="F259" s="7" t="s">
        <v>20</v>
      </c>
      <c r="G259" t="s">
        <v>21</v>
      </c>
      <c r="H259" s="7" t="s">
        <v>52</v>
      </c>
      <c r="I259" s="7" t="s">
        <v>52</v>
      </c>
      <c r="J259" s="7" t="s">
        <v>3334</v>
      </c>
      <c r="K259" s="7" t="s">
        <v>384</v>
      </c>
      <c r="L259" s="7" t="s">
        <v>386</v>
      </c>
      <c r="M259" s="7" t="s">
        <v>387</v>
      </c>
      <c r="N259" s="7">
        <v>-4.5190000000000001</v>
      </c>
      <c r="O259" s="7" t="s">
        <v>3069</v>
      </c>
      <c r="P259" s="7">
        <v>2104</v>
      </c>
      <c r="Q259" s="7" t="s">
        <v>388</v>
      </c>
      <c r="R259" s="7" t="s">
        <v>3202</v>
      </c>
      <c r="S259" s="54">
        <v>5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>
      <c r="A260">
        <f t="shared" ref="A260:A323" si="4">A259+1</f>
        <v>260</v>
      </c>
      <c r="B260" t="s">
        <v>578</v>
      </c>
      <c r="C260" t="s">
        <v>579</v>
      </c>
      <c r="D260" s="2"/>
      <c r="E260" s="12">
        <v>7116</v>
      </c>
      <c r="F260" t="s">
        <v>20</v>
      </c>
      <c r="G260" t="s">
        <v>21</v>
      </c>
      <c r="H260" t="s">
        <v>3334</v>
      </c>
      <c r="I260" t="s">
        <v>3334</v>
      </c>
      <c r="J260" t="s">
        <v>3334</v>
      </c>
      <c r="K260" t="s">
        <v>578</v>
      </c>
      <c r="L260" t="s">
        <v>580</v>
      </c>
      <c r="M260" t="s">
        <v>581</v>
      </c>
      <c r="N260">
        <v>318.86200000000002</v>
      </c>
      <c r="O260" t="s">
        <v>3069</v>
      </c>
      <c r="P260" s="7">
        <v>2104</v>
      </c>
      <c r="Q260" t="s">
        <v>582</v>
      </c>
      <c r="R260" t="s">
        <v>3202</v>
      </c>
      <c r="S260" s="19">
        <v>5</v>
      </c>
    </row>
    <row r="261" spans="1:33">
      <c r="A261">
        <f t="shared" si="4"/>
        <v>261</v>
      </c>
      <c r="B261" t="s">
        <v>1134</v>
      </c>
      <c r="C261" t="s">
        <v>1135</v>
      </c>
      <c r="D261" s="2"/>
      <c r="E261" s="12">
        <v>7662</v>
      </c>
      <c r="F261" t="s">
        <v>20</v>
      </c>
      <c r="G261" s="7" t="s">
        <v>21</v>
      </c>
      <c r="H261" t="s">
        <v>3334</v>
      </c>
      <c r="I261" t="s">
        <v>3334</v>
      </c>
      <c r="J261" t="s">
        <v>3334</v>
      </c>
      <c r="K261" t="s">
        <v>1134</v>
      </c>
      <c r="L261" t="s">
        <v>1136</v>
      </c>
      <c r="M261" t="s">
        <v>1137</v>
      </c>
      <c r="N261">
        <v>554.38</v>
      </c>
      <c r="O261" t="s">
        <v>3069</v>
      </c>
      <c r="P261" s="7">
        <v>2104</v>
      </c>
      <c r="Q261" t="s">
        <v>2858</v>
      </c>
      <c r="R261" t="s">
        <v>3202</v>
      </c>
      <c r="S261" s="19">
        <v>5</v>
      </c>
    </row>
    <row r="262" spans="1:33">
      <c r="A262">
        <f t="shared" si="4"/>
        <v>262</v>
      </c>
      <c r="B262" t="s">
        <v>681</v>
      </c>
      <c r="C262" t="s">
        <v>682</v>
      </c>
      <c r="D262" s="2"/>
      <c r="E262" s="12">
        <v>7395</v>
      </c>
      <c r="F262" t="s">
        <v>20</v>
      </c>
      <c r="G262" t="s">
        <v>21</v>
      </c>
      <c r="H262" t="s">
        <v>3334</v>
      </c>
      <c r="I262" t="s">
        <v>3334</v>
      </c>
      <c r="J262" t="s">
        <v>3334</v>
      </c>
      <c r="K262" t="s">
        <v>681</v>
      </c>
      <c r="L262" t="s">
        <v>683</v>
      </c>
      <c r="M262" t="s">
        <v>684</v>
      </c>
      <c r="N262">
        <v>329.26799999999997</v>
      </c>
      <c r="O262" t="s">
        <v>3069</v>
      </c>
      <c r="P262" s="7">
        <v>2104</v>
      </c>
      <c r="Q262" t="s">
        <v>685</v>
      </c>
      <c r="R262" t="s">
        <v>3202</v>
      </c>
      <c r="S262" s="19">
        <v>5</v>
      </c>
      <c r="T262" s="8"/>
    </row>
    <row r="263" spans="1:33">
      <c r="A263">
        <f t="shared" si="4"/>
        <v>263</v>
      </c>
      <c r="B263" t="s">
        <v>755</v>
      </c>
      <c r="C263" t="s">
        <v>756</v>
      </c>
      <c r="D263" s="2"/>
      <c r="E263" s="12">
        <v>7525</v>
      </c>
      <c r="F263" t="s">
        <v>20</v>
      </c>
      <c r="G263" t="s">
        <v>21</v>
      </c>
      <c r="H263" t="s">
        <v>3334</v>
      </c>
      <c r="I263" t="s">
        <v>3334</v>
      </c>
      <c r="J263" t="s">
        <v>3334</v>
      </c>
      <c r="K263" t="s">
        <v>755</v>
      </c>
      <c r="L263" t="s">
        <v>757</v>
      </c>
      <c r="M263" t="s">
        <v>758</v>
      </c>
      <c r="N263">
        <v>-10.904999999999999</v>
      </c>
      <c r="O263" t="s">
        <v>3069</v>
      </c>
      <c r="P263" s="7">
        <v>2104</v>
      </c>
      <c r="Q263" t="s">
        <v>759</v>
      </c>
      <c r="R263" t="s">
        <v>3202</v>
      </c>
      <c r="S263" s="19">
        <v>5</v>
      </c>
    </row>
    <row r="264" spans="1:33">
      <c r="A264">
        <f t="shared" si="4"/>
        <v>264</v>
      </c>
      <c r="B264" s="7" t="s">
        <v>389</v>
      </c>
      <c r="C264" s="7" t="s">
        <v>390</v>
      </c>
      <c r="D264" s="28"/>
      <c r="E264" s="49">
        <v>7168</v>
      </c>
      <c r="F264" s="7" t="s">
        <v>20</v>
      </c>
      <c r="G264" t="s">
        <v>21</v>
      </c>
      <c r="H264" s="7" t="s">
        <v>52</v>
      </c>
      <c r="I264" s="7" t="s">
        <v>52</v>
      </c>
      <c r="J264" s="7" t="s">
        <v>3334</v>
      </c>
      <c r="K264" s="7" t="s">
        <v>389</v>
      </c>
      <c r="L264" s="7" t="s">
        <v>391</v>
      </c>
      <c r="M264" s="7" t="s">
        <v>392</v>
      </c>
      <c r="N264" s="7">
        <v>962.57500000000005</v>
      </c>
      <c r="O264" s="7" t="s">
        <v>3069</v>
      </c>
      <c r="P264" s="7">
        <v>2104</v>
      </c>
      <c r="Q264" s="7" t="s">
        <v>393</v>
      </c>
      <c r="R264" s="7" t="s">
        <v>3202</v>
      </c>
      <c r="S264" s="54">
        <v>5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>
      <c r="A265">
        <f t="shared" si="4"/>
        <v>265</v>
      </c>
      <c r="B265" s="7" t="s">
        <v>174</v>
      </c>
      <c r="C265" s="7" t="s">
        <v>175</v>
      </c>
      <c r="D265" s="28"/>
      <c r="E265" s="49">
        <v>7102</v>
      </c>
      <c r="F265" s="7" t="s">
        <v>20</v>
      </c>
      <c r="G265" t="s">
        <v>21</v>
      </c>
      <c r="H265" s="7" t="s">
        <v>52</v>
      </c>
      <c r="I265" s="7" t="s">
        <v>52</v>
      </c>
      <c r="J265" s="7" t="s">
        <v>3334</v>
      </c>
      <c r="K265" s="7" t="s">
        <v>174</v>
      </c>
      <c r="L265" s="7" t="s">
        <v>176</v>
      </c>
      <c r="M265" s="7" t="s">
        <v>177</v>
      </c>
      <c r="N265" s="7">
        <v>60.195999999999998</v>
      </c>
      <c r="O265" s="7" t="s">
        <v>3069</v>
      </c>
      <c r="P265" s="7">
        <v>2104</v>
      </c>
      <c r="Q265" s="7" t="s">
        <v>178</v>
      </c>
      <c r="R265" s="7" t="s">
        <v>3202</v>
      </c>
      <c r="S265" s="54">
        <v>5</v>
      </c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>
      <c r="A266">
        <f t="shared" si="4"/>
        <v>266</v>
      </c>
      <c r="B266" s="7" t="s">
        <v>514</v>
      </c>
      <c r="C266" s="7" t="s">
        <v>515</v>
      </c>
      <c r="D266" s="28"/>
      <c r="E266" s="49">
        <v>7201</v>
      </c>
      <c r="F266" s="7" t="s">
        <v>20</v>
      </c>
      <c r="G266" t="s">
        <v>21</v>
      </c>
      <c r="H266" s="7" t="s">
        <v>52</v>
      </c>
      <c r="I266" s="7" t="s">
        <v>52</v>
      </c>
      <c r="J266" s="7" t="s">
        <v>3334</v>
      </c>
      <c r="K266" s="7" t="s">
        <v>514</v>
      </c>
      <c r="L266" s="7" t="s">
        <v>516</v>
      </c>
      <c r="M266" s="7" t="s">
        <v>517</v>
      </c>
      <c r="N266" s="7">
        <v>1835.5909999999999</v>
      </c>
      <c r="O266" s="7" t="s">
        <v>3069</v>
      </c>
      <c r="P266" s="7">
        <v>2104</v>
      </c>
      <c r="Q266" s="7" t="s">
        <v>518</v>
      </c>
      <c r="R266" s="7" t="s">
        <v>3202</v>
      </c>
      <c r="S266" s="54">
        <v>5</v>
      </c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>
      <c r="A267">
        <f t="shared" si="4"/>
        <v>267</v>
      </c>
      <c r="B267" s="7" t="s">
        <v>394</v>
      </c>
      <c r="C267" s="7" t="s">
        <v>395</v>
      </c>
      <c r="D267" s="28"/>
      <c r="E267" s="49">
        <v>7169</v>
      </c>
      <c r="F267" s="7" t="s">
        <v>20</v>
      </c>
      <c r="G267" t="s">
        <v>21</v>
      </c>
      <c r="H267" s="7" t="s">
        <v>52</v>
      </c>
      <c r="I267" s="7" t="s">
        <v>52</v>
      </c>
      <c r="J267" s="7" t="s">
        <v>3334</v>
      </c>
      <c r="K267" s="7" t="s">
        <v>394</v>
      </c>
      <c r="L267" s="7" t="s">
        <v>396</v>
      </c>
      <c r="M267" s="7" t="s">
        <v>397</v>
      </c>
      <c r="N267" s="7">
        <v>100.77500000000001</v>
      </c>
      <c r="O267" s="7" t="s">
        <v>3069</v>
      </c>
      <c r="P267" s="7">
        <v>2104</v>
      </c>
      <c r="Q267" s="7" t="s">
        <v>398</v>
      </c>
      <c r="R267" s="7" t="s">
        <v>3202</v>
      </c>
      <c r="S267" s="54">
        <v>5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>
      <c r="A268">
        <f t="shared" si="4"/>
        <v>268</v>
      </c>
      <c r="B268" s="7" t="s">
        <v>399</v>
      </c>
      <c r="C268" s="7" t="s">
        <v>400</v>
      </c>
      <c r="D268" s="28"/>
      <c r="E268" s="49">
        <v>7170</v>
      </c>
      <c r="F268" s="7" t="s">
        <v>20</v>
      </c>
      <c r="G268" t="s">
        <v>21</v>
      </c>
      <c r="H268" s="7" t="s">
        <v>52</v>
      </c>
      <c r="I268" s="7" t="s">
        <v>52</v>
      </c>
      <c r="J268" s="7" t="s">
        <v>3334</v>
      </c>
      <c r="K268" s="7" t="s">
        <v>399</v>
      </c>
      <c r="L268" s="7" t="s">
        <v>401</v>
      </c>
      <c r="M268" s="7" t="s">
        <v>402</v>
      </c>
      <c r="N268" s="7">
        <v>94.918999999999997</v>
      </c>
      <c r="O268" s="7" t="s">
        <v>3069</v>
      </c>
      <c r="P268" s="7">
        <v>2104</v>
      </c>
      <c r="Q268" s="7" t="s">
        <v>403</v>
      </c>
      <c r="R268" s="7" t="s">
        <v>3202</v>
      </c>
      <c r="S268" s="54">
        <v>5</v>
      </c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>
      <c r="A269">
        <f t="shared" si="4"/>
        <v>269</v>
      </c>
      <c r="B269" s="7" t="s">
        <v>229</v>
      </c>
      <c r="C269" s="7" t="s">
        <v>230</v>
      </c>
      <c r="D269" s="28"/>
      <c r="E269" s="49">
        <v>7125</v>
      </c>
      <c r="F269" s="7" t="s">
        <v>20</v>
      </c>
      <c r="G269" t="s">
        <v>21</v>
      </c>
      <c r="H269" s="7" t="s">
        <v>52</v>
      </c>
      <c r="I269" s="7" t="s">
        <v>52</v>
      </c>
      <c r="J269" s="7" t="s">
        <v>3334</v>
      </c>
      <c r="K269" s="7" t="s">
        <v>229</v>
      </c>
      <c r="L269" s="7" t="s">
        <v>231</v>
      </c>
      <c r="M269" s="7" t="s">
        <v>232</v>
      </c>
      <c r="N269" s="7">
        <v>268.774</v>
      </c>
      <c r="O269" s="7" t="s">
        <v>3069</v>
      </c>
      <c r="P269" s="7">
        <v>2104</v>
      </c>
      <c r="Q269" s="7" t="s">
        <v>233</v>
      </c>
      <c r="R269" s="7" t="s">
        <v>3202</v>
      </c>
      <c r="S269" s="54">
        <v>5</v>
      </c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s="6" customFormat="1">
      <c r="A270">
        <f t="shared" si="4"/>
        <v>270</v>
      </c>
      <c r="B270" s="7" t="s">
        <v>404</v>
      </c>
      <c r="C270" s="7" t="s">
        <v>405</v>
      </c>
      <c r="D270" s="28"/>
      <c r="E270" s="49">
        <v>7171</v>
      </c>
      <c r="F270" s="7" t="s">
        <v>20</v>
      </c>
      <c r="G270" t="s">
        <v>21</v>
      </c>
      <c r="H270" s="7" t="s">
        <v>52</v>
      </c>
      <c r="I270" s="7" t="s">
        <v>52</v>
      </c>
      <c r="J270" s="7" t="s">
        <v>3334</v>
      </c>
      <c r="K270" s="7" t="s">
        <v>404</v>
      </c>
      <c r="L270" s="7" t="s">
        <v>406</v>
      </c>
      <c r="M270" s="7" t="s">
        <v>407</v>
      </c>
      <c r="N270" s="7">
        <v>40.834000000000003</v>
      </c>
      <c r="O270" s="7" t="s">
        <v>3069</v>
      </c>
      <c r="P270" s="7">
        <v>2104</v>
      </c>
      <c r="Q270" s="7" t="s">
        <v>408</v>
      </c>
      <c r="R270" s="7" t="s">
        <v>3202</v>
      </c>
      <c r="S270" s="54">
        <v>5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s="6" customFormat="1">
      <c r="A271">
        <f t="shared" si="4"/>
        <v>271</v>
      </c>
      <c r="B271" t="s">
        <v>3403</v>
      </c>
      <c r="C271" t="s">
        <v>3452</v>
      </c>
      <c r="D271" s="2"/>
      <c r="E271" s="12">
        <v>7231</v>
      </c>
      <c r="F271" t="s">
        <v>20</v>
      </c>
      <c r="G271" t="s">
        <v>21</v>
      </c>
      <c r="H271" t="s">
        <v>52</v>
      </c>
      <c r="I271" t="s">
        <v>52</v>
      </c>
      <c r="J271" t="s">
        <v>3334</v>
      </c>
      <c r="K271" t="s">
        <v>3403</v>
      </c>
      <c r="L271" s="50" t="s">
        <v>3481</v>
      </c>
      <c r="M271" s="50" t="s">
        <v>3494</v>
      </c>
      <c r="N271" s="52">
        <v>8.5594999999999999</v>
      </c>
      <c r="O271" t="s">
        <v>3069</v>
      </c>
      <c r="P271">
        <v>2104</v>
      </c>
      <c r="Q271" t="s">
        <v>3425</v>
      </c>
      <c r="R271" t="s">
        <v>3202</v>
      </c>
      <c r="S271" s="19">
        <v>5</v>
      </c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>
      <c r="A272">
        <f t="shared" si="4"/>
        <v>272</v>
      </c>
      <c r="B272" t="s">
        <v>799</v>
      </c>
      <c r="C272" t="s">
        <v>800</v>
      </c>
      <c r="D272" s="2"/>
      <c r="E272" s="12">
        <v>7568</v>
      </c>
      <c r="F272" t="s">
        <v>20</v>
      </c>
      <c r="G272" t="s">
        <v>801</v>
      </c>
      <c r="H272" t="s">
        <v>3334</v>
      </c>
      <c r="I272" t="s">
        <v>3334</v>
      </c>
      <c r="J272" t="s">
        <v>3334</v>
      </c>
      <c r="K272" t="s">
        <v>799</v>
      </c>
      <c r="L272" t="s">
        <v>802</v>
      </c>
      <c r="M272" t="s">
        <v>803</v>
      </c>
      <c r="N272">
        <v>205.506</v>
      </c>
      <c r="O272" t="s">
        <v>3069</v>
      </c>
      <c r="P272" s="7">
        <v>2104</v>
      </c>
      <c r="Q272" t="s">
        <v>2776</v>
      </c>
      <c r="R272" t="s">
        <v>3202</v>
      </c>
      <c r="S272" s="19">
        <v>5</v>
      </c>
    </row>
    <row r="273" spans="1:33">
      <c r="A273">
        <f t="shared" si="4"/>
        <v>273</v>
      </c>
      <c r="B273" t="s">
        <v>804</v>
      </c>
      <c r="C273" t="s">
        <v>805</v>
      </c>
      <c r="D273" s="2"/>
      <c r="E273" s="12">
        <v>7569</v>
      </c>
      <c r="F273" t="s">
        <v>20</v>
      </c>
      <c r="G273" t="s">
        <v>801</v>
      </c>
      <c r="H273" t="s">
        <v>3334</v>
      </c>
      <c r="I273" t="s">
        <v>3334</v>
      </c>
      <c r="J273" t="s">
        <v>3334</v>
      </c>
      <c r="K273" t="s">
        <v>804</v>
      </c>
      <c r="L273" t="s">
        <v>806</v>
      </c>
      <c r="M273" t="s">
        <v>807</v>
      </c>
      <c r="N273">
        <v>2051.7860000000001</v>
      </c>
      <c r="O273" t="s">
        <v>3069</v>
      </c>
      <c r="P273" s="7">
        <v>2104</v>
      </c>
      <c r="Q273" t="s">
        <v>2777</v>
      </c>
      <c r="R273" t="s">
        <v>3202</v>
      </c>
      <c r="S273" s="19">
        <v>5</v>
      </c>
    </row>
    <row r="274" spans="1:33">
      <c r="A274">
        <f t="shared" si="4"/>
        <v>274</v>
      </c>
      <c r="B274" t="s">
        <v>2244</v>
      </c>
      <c r="C274" t="s">
        <v>2245</v>
      </c>
      <c r="D274" s="2"/>
      <c r="E274" s="12">
        <v>7790</v>
      </c>
      <c r="F274" t="s">
        <v>20</v>
      </c>
      <c r="G274" t="s">
        <v>801</v>
      </c>
      <c r="H274" t="s">
        <v>3334</v>
      </c>
      <c r="I274" t="s">
        <v>3334</v>
      </c>
      <c r="J274" t="s">
        <v>3334</v>
      </c>
      <c r="K274" t="s">
        <v>2244</v>
      </c>
      <c r="L274" t="s">
        <v>2246</v>
      </c>
      <c r="M274" t="s">
        <v>2247</v>
      </c>
      <c r="N274">
        <v>252.756</v>
      </c>
      <c r="O274" t="s">
        <v>3069</v>
      </c>
      <c r="P274" s="7">
        <v>2104</v>
      </c>
      <c r="Q274" t="s">
        <v>2863</v>
      </c>
      <c r="R274" t="s">
        <v>3202</v>
      </c>
      <c r="S274" s="19">
        <v>5</v>
      </c>
    </row>
    <row r="275" spans="1:33">
      <c r="A275">
        <f t="shared" si="4"/>
        <v>275</v>
      </c>
      <c r="B275" t="s">
        <v>812</v>
      </c>
      <c r="C275" t="s">
        <v>813</v>
      </c>
      <c r="D275" s="2"/>
      <c r="E275" s="12">
        <v>7571</v>
      </c>
      <c r="F275" t="s">
        <v>20</v>
      </c>
      <c r="G275" t="s">
        <v>801</v>
      </c>
      <c r="H275" t="s">
        <v>3334</v>
      </c>
      <c r="I275" t="s">
        <v>3334</v>
      </c>
      <c r="J275" t="s">
        <v>3334</v>
      </c>
      <c r="K275" t="s">
        <v>812</v>
      </c>
      <c r="L275" t="s">
        <v>814</v>
      </c>
      <c r="M275" t="s">
        <v>815</v>
      </c>
      <c r="N275">
        <v>11.686999999999999</v>
      </c>
      <c r="O275" t="s">
        <v>3069</v>
      </c>
      <c r="P275" s="7">
        <v>2104</v>
      </c>
      <c r="Q275" t="s">
        <v>2779</v>
      </c>
      <c r="R275" t="s">
        <v>3202</v>
      </c>
      <c r="S275" s="19">
        <v>5</v>
      </c>
    </row>
    <row r="276" spans="1:33">
      <c r="A276">
        <f t="shared" si="4"/>
        <v>276</v>
      </c>
      <c r="B276" t="s">
        <v>816</v>
      </c>
      <c r="C276" t="s">
        <v>817</v>
      </c>
      <c r="D276" s="2"/>
      <c r="E276" s="12">
        <v>7572</v>
      </c>
      <c r="F276" t="s">
        <v>20</v>
      </c>
      <c r="G276" t="s">
        <v>801</v>
      </c>
      <c r="H276" t="s">
        <v>3334</v>
      </c>
      <c r="I276" t="s">
        <v>3334</v>
      </c>
      <c r="J276" t="s">
        <v>3334</v>
      </c>
      <c r="K276" t="s">
        <v>816</v>
      </c>
      <c r="L276" t="s">
        <v>818</v>
      </c>
      <c r="M276" t="s">
        <v>819</v>
      </c>
      <c r="N276">
        <v>723.37800000000004</v>
      </c>
      <c r="O276" t="s">
        <v>3069</v>
      </c>
      <c r="P276" s="7">
        <v>2104</v>
      </c>
      <c r="Q276" t="s">
        <v>2780</v>
      </c>
      <c r="R276" t="s">
        <v>3202</v>
      </c>
      <c r="S276" s="19">
        <v>5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>
      <c r="A277">
        <f t="shared" si="4"/>
        <v>277</v>
      </c>
      <c r="B277" t="s">
        <v>289</v>
      </c>
      <c r="C277" t="s">
        <v>290</v>
      </c>
      <c r="D277" s="2"/>
      <c r="E277" s="12">
        <v>7139</v>
      </c>
      <c r="F277" t="s">
        <v>20</v>
      </c>
      <c r="G277" t="s">
        <v>801</v>
      </c>
      <c r="H277" t="s">
        <v>3334</v>
      </c>
      <c r="I277" t="s">
        <v>3334</v>
      </c>
      <c r="J277" t="s">
        <v>3334</v>
      </c>
      <c r="K277" t="s">
        <v>289</v>
      </c>
      <c r="L277" t="s">
        <v>291</v>
      </c>
      <c r="M277" t="s">
        <v>292</v>
      </c>
      <c r="N277">
        <v>614.19000000000005</v>
      </c>
      <c r="O277" t="s">
        <v>3069</v>
      </c>
      <c r="P277" s="7">
        <v>2104</v>
      </c>
      <c r="Q277" t="s">
        <v>293</v>
      </c>
      <c r="R277" t="s">
        <v>3202</v>
      </c>
      <c r="S277" s="19">
        <v>5</v>
      </c>
    </row>
    <row r="278" spans="1:33">
      <c r="A278">
        <f t="shared" si="4"/>
        <v>278</v>
      </c>
      <c r="B278" t="s">
        <v>2248</v>
      </c>
      <c r="C278" t="s">
        <v>2249</v>
      </c>
      <c r="D278" s="2"/>
      <c r="E278" s="12">
        <v>7791</v>
      </c>
      <c r="F278" t="s">
        <v>20</v>
      </c>
      <c r="G278" t="s">
        <v>801</v>
      </c>
      <c r="H278" t="s">
        <v>3334</v>
      </c>
      <c r="I278" t="s">
        <v>3334</v>
      </c>
      <c r="J278" t="s">
        <v>3334</v>
      </c>
      <c r="K278" t="s">
        <v>2248</v>
      </c>
      <c r="L278" t="s">
        <v>2250</v>
      </c>
      <c r="M278" t="s">
        <v>2251</v>
      </c>
      <c r="N278">
        <v>123.678</v>
      </c>
      <c r="O278" t="s">
        <v>3069</v>
      </c>
      <c r="P278" s="7">
        <v>2104</v>
      </c>
      <c r="Q278" t="s">
        <v>2864</v>
      </c>
      <c r="R278" t="s">
        <v>3202</v>
      </c>
      <c r="S278" s="19">
        <v>5</v>
      </c>
    </row>
    <row r="279" spans="1:33">
      <c r="A279">
        <f t="shared" si="4"/>
        <v>279</v>
      </c>
      <c r="B279" t="s">
        <v>2252</v>
      </c>
      <c r="C279" t="s">
        <v>2253</v>
      </c>
      <c r="D279" s="2"/>
      <c r="E279" s="12">
        <v>7792</v>
      </c>
      <c r="F279" t="s">
        <v>20</v>
      </c>
      <c r="G279" t="s">
        <v>801</v>
      </c>
      <c r="H279" t="s">
        <v>3334</v>
      </c>
      <c r="I279" t="s">
        <v>3334</v>
      </c>
      <c r="J279" t="s">
        <v>3334</v>
      </c>
      <c r="K279" t="s">
        <v>2252</v>
      </c>
      <c r="L279" t="s">
        <v>2254</v>
      </c>
      <c r="M279" t="s">
        <v>2255</v>
      </c>
      <c r="N279">
        <v>814.62900000000002</v>
      </c>
      <c r="O279" t="s">
        <v>3069</v>
      </c>
      <c r="P279" s="7">
        <v>2104</v>
      </c>
      <c r="Q279" t="s">
        <v>2865</v>
      </c>
      <c r="R279" t="s">
        <v>3202</v>
      </c>
      <c r="S279" s="19">
        <v>5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</row>
    <row r="280" spans="1:33">
      <c r="A280">
        <f t="shared" si="4"/>
        <v>280</v>
      </c>
      <c r="B280" t="s">
        <v>828</v>
      </c>
      <c r="C280" t="s">
        <v>829</v>
      </c>
      <c r="D280" s="2"/>
      <c r="E280" s="12">
        <v>7575</v>
      </c>
      <c r="F280" t="s">
        <v>20</v>
      </c>
      <c r="G280" t="s">
        <v>801</v>
      </c>
      <c r="H280" t="s">
        <v>3334</v>
      </c>
      <c r="I280" t="s">
        <v>3334</v>
      </c>
      <c r="J280" t="s">
        <v>3334</v>
      </c>
      <c r="K280" t="s">
        <v>828</v>
      </c>
      <c r="L280" t="s">
        <v>830</v>
      </c>
      <c r="M280" t="s">
        <v>831</v>
      </c>
      <c r="N280">
        <v>937.30700000000002</v>
      </c>
      <c r="O280" t="s">
        <v>3069</v>
      </c>
      <c r="P280" s="7">
        <v>2104</v>
      </c>
      <c r="Q280" t="s">
        <v>2783</v>
      </c>
      <c r="R280" t="s">
        <v>3202</v>
      </c>
      <c r="S280" s="19">
        <v>5</v>
      </c>
    </row>
    <row r="281" spans="1:33">
      <c r="A281">
        <f t="shared" si="4"/>
        <v>281</v>
      </c>
      <c r="B281" t="s">
        <v>836</v>
      </c>
      <c r="C281" t="s">
        <v>837</v>
      </c>
      <c r="D281" s="2"/>
      <c r="E281" s="12">
        <v>7577</v>
      </c>
      <c r="F281" t="s">
        <v>20</v>
      </c>
      <c r="G281" t="s">
        <v>801</v>
      </c>
      <c r="H281" t="s">
        <v>3334</v>
      </c>
      <c r="I281" t="s">
        <v>3334</v>
      </c>
      <c r="J281" t="s">
        <v>3334</v>
      </c>
      <c r="K281" t="s">
        <v>836</v>
      </c>
      <c r="L281" t="s">
        <v>838</v>
      </c>
      <c r="M281" t="s">
        <v>839</v>
      </c>
      <c r="N281">
        <v>836.51800000000003</v>
      </c>
      <c r="O281" t="s">
        <v>3069</v>
      </c>
      <c r="P281" s="7">
        <v>2104</v>
      </c>
      <c r="Q281" t="s">
        <v>2785</v>
      </c>
      <c r="R281" t="s">
        <v>3202</v>
      </c>
      <c r="S281" s="19">
        <v>5</v>
      </c>
    </row>
    <row r="282" spans="1:33">
      <c r="A282">
        <f t="shared" si="4"/>
        <v>282</v>
      </c>
      <c r="B282" t="s">
        <v>1197</v>
      </c>
      <c r="C282" t="s">
        <v>1198</v>
      </c>
      <c r="D282" s="2"/>
      <c r="E282" s="12">
        <v>7712</v>
      </c>
      <c r="F282" t="s">
        <v>20</v>
      </c>
      <c r="G282" t="s">
        <v>21</v>
      </c>
      <c r="H282" t="s">
        <v>52</v>
      </c>
      <c r="I282" t="s">
        <v>52</v>
      </c>
      <c r="J282" t="s">
        <v>1201</v>
      </c>
      <c r="K282" t="s">
        <v>1197</v>
      </c>
      <c r="L282" t="s">
        <v>1199</v>
      </c>
      <c r="M282" t="s">
        <v>1200</v>
      </c>
      <c r="N282">
        <v>206.03200000000001</v>
      </c>
      <c r="O282" t="s">
        <v>3069</v>
      </c>
      <c r="P282" s="7">
        <v>2104</v>
      </c>
      <c r="Q282" t="s">
        <v>3501</v>
      </c>
      <c r="R282" t="s">
        <v>3202</v>
      </c>
      <c r="S282" s="19">
        <v>5</v>
      </c>
    </row>
    <row r="283" spans="1:33" s="6" customFormat="1">
      <c r="A283">
        <f t="shared" si="4"/>
        <v>283</v>
      </c>
      <c r="B283" t="s">
        <v>840</v>
      </c>
      <c r="C283" t="s">
        <v>841</v>
      </c>
      <c r="D283" s="2"/>
      <c r="E283" s="12">
        <v>7579</v>
      </c>
      <c r="F283" t="s">
        <v>20</v>
      </c>
      <c r="G283" t="s">
        <v>801</v>
      </c>
      <c r="H283" t="s">
        <v>3334</v>
      </c>
      <c r="I283" t="s">
        <v>3334</v>
      </c>
      <c r="J283" t="s">
        <v>3334</v>
      </c>
      <c r="K283" t="s">
        <v>840</v>
      </c>
      <c r="L283" t="s">
        <v>842</v>
      </c>
      <c r="M283" t="s">
        <v>843</v>
      </c>
      <c r="N283">
        <v>702.83</v>
      </c>
      <c r="O283" t="s">
        <v>3069</v>
      </c>
      <c r="P283" s="7">
        <v>2104</v>
      </c>
      <c r="Q283" t="s">
        <v>2786</v>
      </c>
      <c r="R283" t="s">
        <v>3202</v>
      </c>
      <c r="S283" s="19">
        <v>5</v>
      </c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>
      <c r="A284">
        <f t="shared" si="4"/>
        <v>284</v>
      </c>
      <c r="B284" t="s">
        <v>844</v>
      </c>
      <c r="C284" t="s">
        <v>845</v>
      </c>
      <c r="D284" s="2"/>
      <c r="E284" s="12">
        <v>7580</v>
      </c>
      <c r="F284" t="s">
        <v>20</v>
      </c>
      <c r="G284" t="s">
        <v>801</v>
      </c>
      <c r="H284" t="s">
        <v>3334</v>
      </c>
      <c r="I284" t="s">
        <v>3334</v>
      </c>
      <c r="J284" t="s">
        <v>3334</v>
      </c>
      <c r="K284" t="s">
        <v>844</v>
      </c>
      <c r="L284" t="s">
        <v>846</v>
      </c>
      <c r="M284" t="s">
        <v>847</v>
      </c>
      <c r="N284">
        <v>71.515000000000001</v>
      </c>
      <c r="O284" t="s">
        <v>3069</v>
      </c>
      <c r="P284" s="7">
        <v>2104</v>
      </c>
      <c r="Q284" t="s">
        <v>2787</v>
      </c>
      <c r="R284" t="s">
        <v>3202</v>
      </c>
      <c r="S284" s="19">
        <v>5</v>
      </c>
    </row>
    <row r="285" spans="1:33">
      <c r="A285">
        <f t="shared" si="4"/>
        <v>285</v>
      </c>
      <c r="B285" t="s">
        <v>848</v>
      </c>
      <c r="C285" t="s">
        <v>849</v>
      </c>
      <c r="D285" s="2"/>
      <c r="E285" s="12">
        <v>7581</v>
      </c>
      <c r="F285" t="s">
        <v>20</v>
      </c>
      <c r="G285" t="s">
        <v>801</v>
      </c>
      <c r="H285" t="s">
        <v>3334</v>
      </c>
      <c r="I285" t="s">
        <v>3334</v>
      </c>
      <c r="J285" t="s">
        <v>3334</v>
      </c>
      <c r="K285" t="s">
        <v>848</v>
      </c>
      <c r="L285" t="s">
        <v>850</v>
      </c>
      <c r="M285" t="s">
        <v>851</v>
      </c>
      <c r="N285">
        <v>163.13999999999999</v>
      </c>
      <c r="O285" t="s">
        <v>3069</v>
      </c>
      <c r="P285" s="7">
        <v>2104</v>
      </c>
      <c r="Q285" t="s">
        <v>2788</v>
      </c>
      <c r="R285" t="s">
        <v>3202</v>
      </c>
      <c r="S285" s="19">
        <v>5</v>
      </c>
    </row>
    <row r="286" spans="1:33">
      <c r="A286">
        <f t="shared" si="4"/>
        <v>286</v>
      </c>
      <c r="B286" t="s">
        <v>534</v>
      </c>
      <c r="C286" t="s">
        <v>535</v>
      </c>
      <c r="D286" s="2"/>
      <c r="E286" s="12">
        <v>7044</v>
      </c>
      <c r="F286" t="s">
        <v>20</v>
      </c>
      <c r="G286" t="s">
        <v>801</v>
      </c>
      <c r="H286" t="s">
        <v>3334</v>
      </c>
      <c r="I286" t="s">
        <v>3334</v>
      </c>
      <c r="J286" t="s">
        <v>3334</v>
      </c>
      <c r="K286" t="s">
        <v>534</v>
      </c>
      <c r="L286" t="s">
        <v>536</v>
      </c>
      <c r="M286" t="s">
        <v>537</v>
      </c>
      <c r="N286">
        <v>331.17599999999999</v>
      </c>
      <c r="O286" t="s">
        <v>3069</v>
      </c>
      <c r="P286" s="7">
        <v>2104</v>
      </c>
      <c r="Q286" t="s">
        <v>3024</v>
      </c>
      <c r="R286" t="s">
        <v>3202</v>
      </c>
      <c r="S286" s="19">
        <v>5</v>
      </c>
    </row>
    <row r="287" spans="1:33" s="6" customFormat="1">
      <c r="A287">
        <f t="shared" si="4"/>
        <v>287</v>
      </c>
      <c r="B287" t="s">
        <v>856</v>
      </c>
      <c r="C287" t="s">
        <v>857</v>
      </c>
      <c r="D287" s="2"/>
      <c r="E287" s="12">
        <v>7584</v>
      </c>
      <c r="F287" t="s">
        <v>20</v>
      </c>
      <c r="G287" t="s">
        <v>801</v>
      </c>
      <c r="H287" t="s">
        <v>3334</v>
      </c>
      <c r="I287" t="s">
        <v>3334</v>
      </c>
      <c r="J287" t="s">
        <v>3334</v>
      </c>
      <c r="K287" t="s">
        <v>856</v>
      </c>
      <c r="L287" t="s">
        <v>858</v>
      </c>
      <c r="M287" t="s">
        <v>859</v>
      </c>
      <c r="N287">
        <v>617.66</v>
      </c>
      <c r="O287" t="s">
        <v>3069</v>
      </c>
      <c r="P287" s="7">
        <v>2104</v>
      </c>
      <c r="Q287" t="s">
        <v>2790</v>
      </c>
      <c r="R287" t="s">
        <v>3202</v>
      </c>
      <c r="S287" s="19">
        <v>5</v>
      </c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>
      <c r="A288">
        <f t="shared" si="4"/>
        <v>288</v>
      </c>
      <c r="B288" t="s">
        <v>864</v>
      </c>
      <c r="C288" t="s">
        <v>865</v>
      </c>
      <c r="D288" s="2"/>
      <c r="E288" s="12">
        <v>7586</v>
      </c>
      <c r="F288" t="s">
        <v>20</v>
      </c>
      <c r="G288" t="s">
        <v>801</v>
      </c>
      <c r="H288" t="s">
        <v>3334</v>
      </c>
      <c r="I288" t="s">
        <v>3334</v>
      </c>
      <c r="J288" t="s">
        <v>3334</v>
      </c>
      <c r="K288" t="s">
        <v>864</v>
      </c>
      <c r="L288" t="s">
        <v>866</v>
      </c>
      <c r="M288" t="s">
        <v>867</v>
      </c>
      <c r="N288">
        <v>569.47500000000002</v>
      </c>
      <c r="O288" t="s">
        <v>3069</v>
      </c>
      <c r="P288" s="7">
        <v>2104</v>
      </c>
      <c r="Q288" t="s">
        <v>2792</v>
      </c>
      <c r="R288" t="s">
        <v>3202</v>
      </c>
      <c r="S288" s="19">
        <v>5</v>
      </c>
    </row>
    <row r="289" spans="1:33" s="15" customFormat="1">
      <c r="A289">
        <f t="shared" si="4"/>
        <v>289</v>
      </c>
      <c r="B289" t="s">
        <v>868</v>
      </c>
      <c r="C289" t="s">
        <v>869</v>
      </c>
      <c r="D289" s="2"/>
      <c r="E289" s="12">
        <v>7587</v>
      </c>
      <c r="F289" t="s">
        <v>20</v>
      </c>
      <c r="G289" t="s">
        <v>801</v>
      </c>
      <c r="H289" t="s">
        <v>3334</v>
      </c>
      <c r="I289" t="s">
        <v>3334</v>
      </c>
      <c r="J289" t="s">
        <v>3334</v>
      </c>
      <c r="K289" t="s">
        <v>868</v>
      </c>
      <c r="L289" t="s">
        <v>870</v>
      </c>
      <c r="M289" t="s">
        <v>871</v>
      </c>
      <c r="N289">
        <v>374.59899999999999</v>
      </c>
      <c r="O289" t="s">
        <v>3069</v>
      </c>
      <c r="P289" s="7">
        <v>2104</v>
      </c>
      <c r="Q289" t="s">
        <v>2793</v>
      </c>
      <c r="R289" t="s">
        <v>3202</v>
      </c>
      <c r="S289" s="19">
        <v>5</v>
      </c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>
      <c r="A290">
        <f t="shared" si="4"/>
        <v>290</v>
      </c>
      <c r="B290" t="s">
        <v>880</v>
      </c>
      <c r="C290" t="s">
        <v>881</v>
      </c>
      <c r="D290" s="2"/>
      <c r="E290" s="12">
        <v>7590</v>
      </c>
      <c r="F290" t="s">
        <v>20</v>
      </c>
      <c r="G290" t="s">
        <v>801</v>
      </c>
      <c r="H290" t="s">
        <v>3334</v>
      </c>
      <c r="I290" t="s">
        <v>3334</v>
      </c>
      <c r="J290" t="s">
        <v>3334</v>
      </c>
      <c r="K290" t="s">
        <v>880</v>
      </c>
      <c r="L290" t="s">
        <v>882</v>
      </c>
      <c r="M290" t="s">
        <v>883</v>
      </c>
      <c r="N290">
        <v>641.68600000000004</v>
      </c>
      <c r="O290" t="s">
        <v>3069</v>
      </c>
      <c r="P290" s="7">
        <v>2104</v>
      </c>
      <c r="Q290" t="s">
        <v>2796</v>
      </c>
      <c r="R290" t="s">
        <v>3202</v>
      </c>
      <c r="S290" s="19">
        <v>5</v>
      </c>
    </row>
    <row r="291" spans="1:33">
      <c r="A291">
        <f t="shared" si="4"/>
        <v>291</v>
      </c>
      <c r="B291" t="s">
        <v>888</v>
      </c>
      <c r="C291" t="s">
        <v>889</v>
      </c>
      <c r="D291" s="2"/>
      <c r="E291" s="12">
        <v>7592</v>
      </c>
      <c r="F291" t="s">
        <v>20</v>
      </c>
      <c r="G291" t="s">
        <v>801</v>
      </c>
      <c r="H291" t="s">
        <v>3334</v>
      </c>
      <c r="I291" t="s">
        <v>3334</v>
      </c>
      <c r="J291" t="s">
        <v>3334</v>
      </c>
      <c r="K291" t="s">
        <v>888</v>
      </c>
      <c r="L291" t="s">
        <v>890</v>
      </c>
      <c r="M291" t="s">
        <v>891</v>
      </c>
      <c r="N291">
        <v>1346.0039999999999</v>
      </c>
      <c r="O291" t="s">
        <v>3069</v>
      </c>
      <c r="P291" s="7">
        <v>2104</v>
      </c>
      <c r="Q291" t="s">
        <v>2798</v>
      </c>
      <c r="R291" t="s">
        <v>3202</v>
      </c>
      <c r="S291" s="19">
        <v>5</v>
      </c>
    </row>
    <row r="292" spans="1:33" s="1" customFormat="1">
      <c r="A292">
        <f t="shared" si="4"/>
        <v>292</v>
      </c>
      <c r="B292" t="s">
        <v>568</v>
      </c>
      <c r="C292" t="s">
        <v>569</v>
      </c>
      <c r="D292" s="2"/>
      <c r="E292" s="12">
        <v>7108</v>
      </c>
      <c r="F292" t="s">
        <v>20</v>
      </c>
      <c r="G292" t="s">
        <v>801</v>
      </c>
      <c r="H292" t="s">
        <v>3334</v>
      </c>
      <c r="I292" t="s">
        <v>3334</v>
      </c>
      <c r="J292" t="s">
        <v>3334</v>
      </c>
      <c r="K292" t="s">
        <v>568</v>
      </c>
      <c r="L292" t="s">
        <v>570</v>
      </c>
      <c r="M292" t="s">
        <v>571</v>
      </c>
      <c r="N292">
        <v>449.589</v>
      </c>
      <c r="O292" t="s">
        <v>3069</v>
      </c>
      <c r="P292" s="7">
        <v>2104</v>
      </c>
      <c r="Q292" t="s">
        <v>572</v>
      </c>
      <c r="R292" t="s">
        <v>3202</v>
      </c>
      <c r="S292" s="19">
        <v>5</v>
      </c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s="16" customFormat="1">
      <c r="A293">
        <f t="shared" si="4"/>
        <v>293</v>
      </c>
      <c r="B293" t="s">
        <v>896</v>
      </c>
      <c r="C293" t="s">
        <v>897</v>
      </c>
      <c r="D293" s="2"/>
      <c r="E293" s="12">
        <v>7594</v>
      </c>
      <c r="F293" t="s">
        <v>20</v>
      </c>
      <c r="G293" t="s">
        <v>801</v>
      </c>
      <c r="H293" t="s">
        <v>3334</v>
      </c>
      <c r="I293" t="s">
        <v>3334</v>
      </c>
      <c r="J293" t="s">
        <v>3334</v>
      </c>
      <c r="K293" t="s">
        <v>896</v>
      </c>
      <c r="L293" t="s">
        <v>898</v>
      </c>
      <c r="M293" t="s">
        <v>899</v>
      </c>
      <c r="N293">
        <v>190.91</v>
      </c>
      <c r="O293" t="s">
        <v>3069</v>
      </c>
      <c r="P293" s="7">
        <v>2104</v>
      </c>
      <c r="Q293" t="s">
        <v>2800</v>
      </c>
      <c r="R293" t="s">
        <v>3202</v>
      </c>
      <c r="S293" s="19">
        <v>5</v>
      </c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s="15" customFormat="1">
      <c r="A294">
        <f t="shared" si="4"/>
        <v>294</v>
      </c>
      <c r="B294" t="s">
        <v>904</v>
      </c>
      <c r="C294" t="s">
        <v>905</v>
      </c>
      <c r="D294" s="2"/>
      <c r="E294" s="12">
        <v>7596</v>
      </c>
      <c r="F294" t="s">
        <v>20</v>
      </c>
      <c r="G294" t="s">
        <v>801</v>
      </c>
      <c r="H294" t="s">
        <v>3334</v>
      </c>
      <c r="I294" t="s">
        <v>3334</v>
      </c>
      <c r="J294" t="s">
        <v>3334</v>
      </c>
      <c r="K294" t="s">
        <v>904</v>
      </c>
      <c r="L294" t="s">
        <v>906</v>
      </c>
      <c r="M294" t="s">
        <v>907</v>
      </c>
      <c r="N294">
        <v>1649.402</v>
      </c>
      <c r="O294" t="s">
        <v>3069</v>
      </c>
      <c r="P294" s="7">
        <v>2104</v>
      </c>
      <c r="Q294" t="s">
        <v>2802</v>
      </c>
      <c r="R294" t="s">
        <v>3202</v>
      </c>
      <c r="S294" s="19">
        <v>5</v>
      </c>
      <c r="T294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</row>
    <row r="295" spans="1:33">
      <c r="A295">
        <f t="shared" si="4"/>
        <v>295</v>
      </c>
      <c r="B295" t="s">
        <v>374</v>
      </c>
      <c r="C295" t="s">
        <v>375</v>
      </c>
      <c r="D295" s="2"/>
      <c r="E295" s="12">
        <v>7597</v>
      </c>
      <c r="F295" t="s">
        <v>20</v>
      </c>
      <c r="G295" t="s">
        <v>801</v>
      </c>
      <c r="H295" t="s">
        <v>3334</v>
      </c>
      <c r="I295" t="s">
        <v>3334</v>
      </c>
      <c r="J295" t="s">
        <v>3334</v>
      </c>
      <c r="K295" t="s">
        <v>374</v>
      </c>
      <c r="L295" t="s">
        <v>376</v>
      </c>
      <c r="M295" t="s">
        <v>377</v>
      </c>
      <c r="N295">
        <v>144.33000000000001</v>
      </c>
      <c r="O295" t="s">
        <v>3069</v>
      </c>
      <c r="P295" s="7">
        <v>2104</v>
      </c>
      <c r="Q295" t="s">
        <v>378</v>
      </c>
      <c r="R295" t="s">
        <v>3202</v>
      </c>
      <c r="S295" s="19">
        <v>5</v>
      </c>
    </row>
    <row r="296" spans="1:33">
      <c r="A296">
        <f t="shared" si="4"/>
        <v>296</v>
      </c>
      <c r="B296" t="s">
        <v>908</v>
      </c>
      <c r="C296" t="s">
        <v>909</v>
      </c>
      <c r="D296" s="2"/>
      <c r="E296" s="12">
        <v>7598</v>
      </c>
      <c r="F296" t="s">
        <v>20</v>
      </c>
      <c r="G296" t="s">
        <v>801</v>
      </c>
      <c r="H296" t="s">
        <v>3334</v>
      </c>
      <c r="I296" t="s">
        <v>3334</v>
      </c>
      <c r="J296" t="s">
        <v>3334</v>
      </c>
      <c r="K296" t="s">
        <v>908</v>
      </c>
      <c r="L296" t="s">
        <v>910</v>
      </c>
      <c r="M296" t="s">
        <v>911</v>
      </c>
      <c r="N296">
        <v>1894.0509999999999</v>
      </c>
      <c r="O296" t="s">
        <v>3069</v>
      </c>
      <c r="P296" s="7">
        <v>2104</v>
      </c>
      <c r="Q296" t="s">
        <v>2803</v>
      </c>
      <c r="R296" t="s">
        <v>3202</v>
      </c>
      <c r="S296" s="19">
        <v>5</v>
      </c>
    </row>
    <row r="297" spans="1:33">
      <c r="A297">
        <f t="shared" si="4"/>
        <v>297</v>
      </c>
      <c r="B297" t="s">
        <v>912</v>
      </c>
      <c r="C297" t="s">
        <v>913</v>
      </c>
      <c r="D297" s="2"/>
      <c r="E297" s="12">
        <v>7599</v>
      </c>
      <c r="F297" t="s">
        <v>20</v>
      </c>
      <c r="G297" t="s">
        <v>801</v>
      </c>
      <c r="H297" t="s">
        <v>3334</v>
      </c>
      <c r="I297" t="s">
        <v>3334</v>
      </c>
      <c r="J297" t="s">
        <v>3334</v>
      </c>
      <c r="K297" t="s">
        <v>912</v>
      </c>
      <c r="L297" t="s">
        <v>914</v>
      </c>
      <c r="M297" t="s">
        <v>915</v>
      </c>
      <c r="N297">
        <v>69.858999999999995</v>
      </c>
      <c r="O297" t="s">
        <v>3069</v>
      </c>
      <c r="P297" s="7">
        <v>2104</v>
      </c>
      <c r="Q297" t="s">
        <v>2804</v>
      </c>
      <c r="R297" t="s">
        <v>3202</v>
      </c>
      <c r="S297" s="19">
        <v>5</v>
      </c>
    </row>
    <row r="298" spans="1:33" s="16" customFormat="1">
      <c r="A298">
        <f t="shared" si="4"/>
        <v>298</v>
      </c>
      <c r="B298" t="s">
        <v>2280</v>
      </c>
      <c r="C298" t="s">
        <v>2281</v>
      </c>
      <c r="D298" s="2"/>
      <c r="E298" s="12">
        <v>7807</v>
      </c>
      <c r="F298" t="s">
        <v>20</v>
      </c>
      <c r="G298" t="s">
        <v>801</v>
      </c>
      <c r="H298" t="s">
        <v>3334</v>
      </c>
      <c r="I298" t="s">
        <v>3334</v>
      </c>
      <c r="J298" t="s">
        <v>3334</v>
      </c>
      <c r="K298" t="s">
        <v>2280</v>
      </c>
      <c r="L298" t="s">
        <v>2282</v>
      </c>
      <c r="M298" t="s">
        <v>2283</v>
      </c>
      <c r="N298">
        <v>107.587</v>
      </c>
      <c r="O298" t="s">
        <v>3069</v>
      </c>
      <c r="P298" s="7">
        <v>2104</v>
      </c>
      <c r="Q298" t="s">
        <v>2905</v>
      </c>
      <c r="R298" t="s">
        <v>3202</v>
      </c>
      <c r="S298" s="19">
        <v>5</v>
      </c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>
      <c r="A299">
        <f t="shared" si="4"/>
        <v>299</v>
      </c>
      <c r="B299" t="s">
        <v>2445</v>
      </c>
      <c r="C299" t="s">
        <v>2446</v>
      </c>
      <c r="D299" s="2"/>
      <c r="E299" s="12">
        <v>7862</v>
      </c>
      <c r="F299" t="s">
        <v>20</v>
      </c>
      <c r="G299" t="s">
        <v>801</v>
      </c>
      <c r="H299" t="s">
        <v>3334</v>
      </c>
      <c r="I299" t="s">
        <v>3334</v>
      </c>
      <c r="J299" t="s">
        <v>3334</v>
      </c>
      <c r="K299" t="s">
        <v>2445</v>
      </c>
      <c r="L299" t="s">
        <v>2447</v>
      </c>
      <c r="M299" t="s">
        <v>2448</v>
      </c>
      <c r="N299">
        <v>470.51100000000002</v>
      </c>
      <c r="O299" t="s">
        <v>3069</v>
      </c>
      <c r="P299" s="7">
        <v>2104</v>
      </c>
      <c r="Q299" t="s">
        <v>2947</v>
      </c>
      <c r="R299" t="s">
        <v>3202</v>
      </c>
      <c r="S299" s="19">
        <v>5</v>
      </c>
    </row>
    <row r="300" spans="1:33">
      <c r="A300">
        <f t="shared" si="4"/>
        <v>300</v>
      </c>
      <c r="B300" t="s">
        <v>2449</v>
      </c>
      <c r="C300" t="s">
        <v>2450</v>
      </c>
      <c r="D300" s="2"/>
      <c r="E300" s="12">
        <v>7863</v>
      </c>
      <c r="F300" t="s">
        <v>20</v>
      </c>
      <c r="G300" t="s">
        <v>801</v>
      </c>
      <c r="H300" t="s">
        <v>3334</v>
      </c>
      <c r="I300" t="s">
        <v>3334</v>
      </c>
      <c r="J300" t="s">
        <v>3334</v>
      </c>
      <c r="K300" t="s">
        <v>2449</v>
      </c>
      <c r="L300" t="s">
        <v>2451</v>
      </c>
      <c r="M300" t="s">
        <v>2452</v>
      </c>
      <c r="N300">
        <v>477.04</v>
      </c>
      <c r="O300" t="s">
        <v>3069</v>
      </c>
      <c r="P300" s="7">
        <v>2104</v>
      </c>
      <c r="Q300" t="s">
        <v>2948</v>
      </c>
      <c r="R300" t="s">
        <v>3202</v>
      </c>
      <c r="S300" s="19">
        <v>5</v>
      </c>
    </row>
    <row r="301" spans="1:33">
      <c r="A301">
        <f t="shared" si="4"/>
        <v>301</v>
      </c>
      <c r="B301" t="s">
        <v>2477</v>
      </c>
      <c r="C301" t="s">
        <v>2478</v>
      </c>
      <c r="D301" s="2"/>
      <c r="E301" s="12">
        <v>7870</v>
      </c>
      <c r="F301" t="s">
        <v>20</v>
      </c>
      <c r="G301" t="s">
        <v>801</v>
      </c>
      <c r="H301" t="s">
        <v>3334</v>
      </c>
      <c r="I301" t="s">
        <v>3334</v>
      </c>
      <c r="J301" t="s">
        <v>3334</v>
      </c>
      <c r="K301" t="s">
        <v>2477</v>
      </c>
      <c r="L301" t="s">
        <v>2479</v>
      </c>
      <c r="M301" t="s">
        <v>2480</v>
      </c>
      <c r="N301">
        <v>584.08600000000001</v>
      </c>
      <c r="O301" t="s">
        <v>3069</v>
      </c>
      <c r="P301" s="7">
        <v>2104</v>
      </c>
      <c r="Q301" t="s">
        <v>2955</v>
      </c>
      <c r="R301" t="s">
        <v>3202</v>
      </c>
      <c r="S301" s="19">
        <v>5</v>
      </c>
    </row>
    <row r="302" spans="1:33">
      <c r="A302">
        <f t="shared" si="4"/>
        <v>302</v>
      </c>
      <c r="B302" t="s">
        <v>954</v>
      </c>
      <c r="C302" t="s">
        <v>955</v>
      </c>
      <c r="D302" s="2"/>
      <c r="E302" s="12">
        <v>7613</v>
      </c>
      <c r="F302" t="s">
        <v>20</v>
      </c>
      <c r="G302" t="s">
        <v>801</v>
      </c>
      <c r="H302" t="s">
        <v>3334</v>
      </c>
      <c r="I302" t="s">
        <v>3334</v>
      </c>
      <c r="J302" t="s">
        <v>3334</v>
      </c>
      <c r="K302" t="s">
        <v>954</v>
      </c>
      <c r="L302" t="s">
        <v>956</v>
      </c>
      <c r="M302" t="s">
        <v>957</v>
      </c>
      <c r="N302">
        <v>291.25099999999998</v>
      </c>
      <c r="O302" t="s">
        <v>3069</v>
      </c>
      <c r="P302" s="7">
        <v>2104</v>
      </c>
      <c r="Q302" t="s">
        <v>2813</v>
      </c>
      <c r="R302" t="s">
        <v>3202</v>
      </c>
      <c r="S302" s="19">
        <v>5</v>
      </c>
    </row>
    <row r="303" spans="1:33">
      <c r="A303">
        <f t="shared" si="4"/>
        <v>303</v>
      </c>
      <c r="B303" t="s">
        <v>958</v>
      </c>
      <c r="C303" t="s">
        <v>959</v>
      </c>
      <c r="D303" s="2"/>
      <c r="E303" s="12">
        <v>7614</v>
      </c>
      <c r="F303" t="s">
        <v>20</v>
      </c>
      <c r="G303" t="s">
        <v>801</v>
      </c>
      <c r="H303" t="s">
        <v>3334</v>
      </c>
      <c r="I303" t="s">
        <v>3334</v>
      </c>
      <c r="J303" t="s">
        <v>3334</v>
      </c>
      <c r="K303" t="s">
        <v>958</v>
      </c>
      <c r="L303" t="s">
        <v>960</v>
      </c>
      <c r="M303" t="s">
        <v>961</v>
      </c>
      <c r="N303">
        <v>263.58999999999997</v>
      </c>
      <c r="O303" t="s">
        <v>3069</v>
      </c>
      <c r="P303" s="7">
        <v>2104</v>
      </c>
      <c r="Q303" t="s">
        <v>2814</v>
      </c>
      <c r="R303" t="s">
        <v>3202</v>
      </c>
      <c r="S303" s="19">
        <v>5</v>
      </c>
    </row>
    <row r="304" spans="1:33">
      <c r="A304">
        <f t="shared" si="4"/>
        <v>304</v>
      </c>
      <c r="B304" t="s">
        <v>962</v>
      </c>
      <c r="C304" t="s">
        <v>963</v>
      </c>
      <c r="D304" s="2"/>
      <c r="E304" s="12">
        <v>7615</v>
      </c>
      <c r="F304" t="s">
        <v>20</v>
      </c>
      <c r="G304" t="s">
        <v>801</v>
      </c>
      <c r="H304" t="s">
        <v>3334</v>
      </c>
      <c r="I304" t="s">
        <v>3334</v>
      </c>
      <c r="J304" t="s">
        <v>3334</v>
      </c>
      <c r="K304" t="s">
        <v>962</v>
      </c>
      <c r="L304" t="s">
        <v>964</v>
      </c>
      <c r="M304" t="s">
        <v>965</v>
      </c>
      <c r="N304">
        <v>1102.414</v>
      </c>
      <c r="O304" t="s">
        <v>3069</v>
      </c>
      <c r="P304" s="7">
        <v>2104</v>
      </c>
      <c r="Q304" t="s">
        <v>2815</v>
      </c>
      <c r="R304" t="s">
        <v>3202</v>
      </c>
      <c r="S304" s="19">
        <v>5</v>
      </c>
    </row>
    <row r="305" spans="1:33" s="6" customFormat="1">
      <c r="A305">
        <f t="shared" si="4"/>
        <v>305</v>
      </c>
      <c r="B305" t="s">
        <v>970</v>
      </c>
      <c r="C305" t="s">
        <v>971</v>
      </c>
      <c r="D305" s="2"/>
      <c r="E305" s="12">
        <v>7617</v>
      </c>
      <c r="F305" t="s">
        <v>20</v>
      </c>
      <c r="G305" t="s">
        <v>801</v>
      </c>
      <c r="H305" t="s">
        <v>3334</v>
      </c>
      <c r="I305" t="s">
        <v>3334</v>
      </c>
      <c r="J305" t="s">
        <v>3334</v>
      </c>
      <c r="K305" t="s">
        <v>970</v>
      </c>
      <c r="L305" t="s">
        <v>972</v>
      </c>
      <c r="M305" t="s">
        <v>973</v>
      </c>
      <c r="N305">
        <v>1251.47</v>
      </c>
      <c r="O305" t="s">
        <v>3069</v>
      </c>
      <c r="P305" s="7">
        <v>2104</v>
      </c>
      <c r="Q305" t="s">
        <v>2817</v>
      </c>
      <c r="R305" t="s">
        <v>3202</v>
      </c>
      <c r="S305" s="19">
        <v>5</v>
      </c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>
      <c r="A306">
        <f t="shared" si="4"/>
        <v>306</v>
      </c>
      <c r="B306" t="s">
        <v>974</v>
      </c>
      <c r="C306" t="s">
        <v>975</v>
      </c>
      <c r="D306" s="2"/>
      <c r="E306" s="12">
        <v>7618</v>
      </c>
      <c r="F306" t="s">
        <v>20</v>
      </c>
      <c r="G306" t="s">
        <v>801</v>
      </c>
      <c r="H306" t="s">
        <v>3334</v>
      </c>
      <c r="I306" t="s">
        <v>3334</v>
      </c>
      <c r="J306" t="s">
        <v>3334</v>
      </c>
      <c r="K306" t="s">
        <v>974</v>
      </c>
      <c r="L306" t="s">
        <v>976</v>
      </c>
      <c r="M306" t="s">
        <v>977</v>
      </c>
      <c r="N306">
        <v>1709.712</v>
      </c>
      <c r="O306" t="s">
        <v>3069</v>
      </c>
      <c r="P306" s="7">
        <v>2104</v>
      </c>
      <c r="Q306" t="s">
        <v>2818</v>
      </c>
      <c r="R306" t="s">
        <v>3202</v>
      </c>
      <c r="S306" s="19">
        <v>5</v>
      </c>
    </row>
    <row r="307" spans="1:33">
      <c r="A307">
        <f t="shared" si="4"/>
        <v>307</v>
      </c>
      <c r="B307" t="s">
        <v>2534</v>
      </c>
      <c r="C307" t="s">
        <v>2535</v>
      </c>
      <c r="D307" s="2"/>
      <c r="E307" s="12">
        <v>7886</v>
      </c>
      <c r="F307" t="s">
        <v>20</v>
      </c>
      <c r="G307" t="s">
        <v>801</v>
      </c>
      <c r="H307" t="s">
        <v>3334</v>
      </c>
      <c r="I307" t="s">
        <v>3334</v>
      </c>
      <c r="J307" t="s">
        <v>3334</v>
      </c>
      <c r="K307" t="s">
        <v>2534</v>
      </c>
      <c r="L307" t="s">
        <v>2536</v>
      </c>
      <c r="M307" t="s">
        <v>2537</v>
      </c>
      <c r="N307">
        <v>271.96800000000002</v>
      </c>
      <c r="O307" t="s">
        <v>3069</v>
      </c>
      <c r="P307" s="7">
        <v>2104</v>
      </c>
      <c r="Q307" t="s">
        <v>2970</v>
      </c>
      <c r="R307" t="s">
        <v>3202</v>
      </c>
      <c r="S307" s="19">
        <v>5</v>
      </c>
    </row>
    <row r="308" spans="1:33">
      <c r="A308">
        <f t="shared" si="4"/>
        <v>308</v>
      </c>
      <c r="B308" t="s">
        <v>2538</v>
      </c>
      <c r="C308" t="s">
        <v>2539</v>
      </c>
      <c r="D308" s="2"/>
      <c r="E308" s="12">
        <v>7887</v>
      </c>
      <c r="F308" t="s">
        <v>20</v>
      </c>
      <c r="G308" t="s">
        <v>801</v>
      </c>
      <c r="H308" t="s">
        <v>3334</v>
      </c>
      <c r="I308" t="s">
        <v>3334</v>
      </c>
      <c r="J308" t="s">
        <v>3334</v>
      </c>
      <c r="K308" t="s">
        <v>2538</v>
      </c>
      <c r="L308" t="s">
        <v>2540</v>
      </c>
      <c r="M308" t="s">
        <v>2541</v>
      </c>
      <c r="N308">
        <v>665.99800000000005</v>
      </c>
      <c r="O308" t="s">
        <v>3069</v>
      </c>
      <c r="P308" s="7">
        <v>2104</v>
      </c>
      <c r="Q308" t="s">
        <v>2971</v>
      </c>
      <c r="R308" t="s">
        <v>3202</v>
      </c>
      <c r="S308" s="19">
        <v>5</v>
      </c>
    </row>
    <row r="309" spans="1:33">
      <c r="A309">
        <f t="shared" si="4"/>
        <v>309</v>
      </c>
      <c r="B309" t="s">
        <v>978</v>
      </c>
      <c r="C309" t="s">
        <v>979</v>
      </c>
      <c r="D309" s="2"/>
      <c r="E309" s="12">
        <v>7620</v>
      </c>
      <c r="F309" t="s">
        <v>20</v>
      </c>
      <c r="G309" t="s">
        <v>801</v>
      </c>
      <c r="H309" t="s">
        <v>3334</v>
      </c>
      <c r="I309" t="s">
        <v>3334</v>
      </c>
      <c r="J309" t="s">
        <v>3334</v>
      </c>
      <c r="K309" t="s">
        <v>978</v>
      </c>
      <c r="L309" t="s">
        <v>980</v>
      </c>
      <c r="M309" t="s">
        <v>981</v>
      </c>
      <c r="N309">
        <v>1135.4929999999999</v>
      </c>
      <c r="O309" t="s">
        <v>3069</v>
      </c>
      <c r="P309" s="7">
        <v>2104</v>
      </c>
      <c r="Q309" t="s">
        <v>2819</v>
      </c>
      <c r="R309" t="s">
        <v>3202</v>
      </c>
      <c r="S309" s="19">
        <v>5</v>
      </c>
    </row>
    <row r="310" spans="1:33">
      <c r="A310">
        <f t="shared" si="4"/>
        <v>310</v>
      </c>
      <c r="B310" t="s">
        <v>990</v>
      </c>
      <c r="C310" t="s">
        <v>991</v>
      </c>
      <c r="D310" s="2"/>
      <c r="E310" s="12">
        <v>7623</v>
      </c>
      <c r="F310" t="s">
        <v>20</v>
      </c>
      <c r="G310" t="s">
        <v>801</v>
      </c>
      <c r="H310" t="s">
        <v>3334</v>
      </c>
      <c r="I310" t="s">
        <v>3334</v>
      </c>
      <c r="J310" t="s">
        <v>3334</v>
      </c>
      <c r="K310" t="s">
        <v>990</v>
      </c>
      <c r="L310" t="s">
        <v>992</v>
      </c>
      <c r="M310" t="s">
        <v>993</v>
      </c>
      <c r="N310">
        <v>1170.8040000000001</v>
      </c>
      <c r="O310" t="s">
        <v>3069</v>
      </c>
      <c r="P310" s="7">
        <v>2104</v>
      </c>
      <c r="Q310" t="s">
        <v>2822</v>
      </c>
      <c r="R310" t="s">
        <v>3202</v>
      </c>
      <c r="S310" s="19">
        <v>5</v>
      </c>
    </row>
    <row r="311" spans="1:33">
      <c r="A311">
        <f t="shared" si="4"/>
        <v>311</v>
      </c>
      <c r="B311" t="s">
        <v>994</v>
      </c>
      <c r="C311" t="s">
        <v>995</v>
      </c>
      <c r="D311" s="2"/>
      <c r="E311" s="12">
        <v>7624</v>
      </c>
      <c r="F311" t="s">
        <v>20</v>
      </c>
      <c r="G311" t="s">
        <v>801</v>
      </c>
      <c r="H311" t="s">
        <v>3334</v>
      </c>
      <c r="I311" t="s">
        <v>3334</v>
      </c>
      <c r="J311" t="s">
        <v>3334</v>
      </c>
      <c r="K311" t="s">
        <v>994</v>
      </c>
      <c r="L311" t="s">
        <v>996</v>
      </c>
      <c r="M311" t="s">
        <v>997</v>
      </c>
      <c r="N311">
        <v>853.28599999999994</v>
      </c>
      <c r="O311" t="s">
        <v>3069</v>
      </c>
      <c r="P311" s="7">
        <v>2104</v>
      </c>
      <c r="Q311" t="s">
        <v>2823</v>
      </c>
      <c r="R311" t="s">
        <v>3202</v>
      </c>
      <c r="S311" s="19">
        <v>5</v>
      </c>
    </row>
    <row r="312" spans="1:33">
      <c r="A312">
        <f t="shared" si="4"/>
        <v>312</v>
      </c>
      <c r="B312" t="s">
        <v>998</v>
      </c>
      <c r="C312" t="s">
        <v>999</v>
      </c>
      <c r="D312" s="2"/>
      <c r="E312" s="12">
        <v>7625</v>
      </c>
      <c r="F312" t="s">
        <v>20</v>
      </c>
      <c r="G312" t="s">
        <v>801</v>
      </c>
      <c r="H312" t="s">
        <v>3334</v>
      </c>
      <c r="I312" t="s">
        <v>3334</v>
      </c>
      <c r="J312" t="s">
        <v>3334</v>
      </c>
      <c r="K312" t="s">
        <v>998</v>
      </c>
      <c r="L312" t="s">
        <v>1000</v>
      </c>
      <c r="M312" t="s">
        <v>1001</v>
      </c>
      <c r="N312">
        <v>1818.88</v>
      </c>
      <c r="O312" t="s">
        <v>3069</v>
      </c>
      <c r="P312" s="7">
        <v>2104</v>
      </c>
      <c r="Q312" t="s">
        <v>2824</v>
      </c>
      <c r="R312" t="s">
        <v>3202</v>
      </c>
      <c r="S312" s="19">
        <v>5</v>
      </c>
    </row>
    <row r="313" spans="1:33" s="16" customFormat="1">
      <c r="A313">
        <f t="shared" si="4"/>
        <v>313</v>
      </c>
      <c r="B313" t="s">
        <v>1002</v>
      </c>
      <c r="C313" t="s">
        <v>1003</v>
      </c>
      <c r="D313" s="2"/>
      <c r="E313" s="12">
        <v>7626</v>
      </c>
      <c r="F313" t="s">
        <v>20</v>
      </c>
      <c r="G313" t="s">
        <v>801</v>
      </c>
      <c r="H313" t="s">
        <v>3334</v>
      </c>
      <c r="I313" t="s">
        <v>3334</v>
      </c>
      <c r="J313" t="s">
        <v>3334</v>
      </c>
      <c r="K313" t="s">
        <v>1002</v>
      </c>
      <c r="L313" t="s">
        <v>1004</v>
      </c>
      <c r="M313" t="s">
        <v>1005</v>
      </c>
      <c r="N313">
        <v>838.96100000000001</v>
      </c>
      <c r="O313" t="s">
        <v>3069</v>
      </c>
      <c r="P313" s="7">
        <v>2104</v>
      </c>
      <c r="Q313" t="s">
        <v>2825</v>
      </c>
      <c r="R313" t="s">
        <v>3202</v>
      </c>
      <c r="S313" s="19">
        <v>5</v>
      </c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>
      <c r="A314">
        <f t="shared" si="4"/>
        <v>314</v>
      </c>
      <c r="B314" t="s">
        <v>2574</v>
      </c>
      <c r="C314" t="s">
        <v>2575</v>
      </c>
      <c r="D314" s="2"/>
      <c r="E314" s="12">
        <v>7897</v>
      </c>
      <c r="F314" t="s">
        <v>20</v>
      </c>
      <c r="G314" t="s">
        <v>801</v>
      </c>
      <c r="H314" t="s">
        <v>3334</v>
      </c>
      <c r="I314" t="s">
        <v>3334</v>
      </c>
      <c r="J314" t="s">
        <v>3334</v>
      </c>
      <c r="K314" t="s">
        <v>2574</v>
      </c>
      <c r="L314" t="s">
        <v>2576</v>
      </c>
      <c r="M314" t="s">
        <v>2577</v>
      </c>
      <c r="N314">
        <v>61.366</v>
      </c>
      <c r="O314" t="s">
        <v>3069</v>
      </c>
      <c r="P314" s="7">
        <v>2104</v>
      </c>
      <c r="Q314" t="s">
        <v>2980</v>
      </c>
      <c r="R314" t="s">
        <v>3202</v>
      </c>
      <c r="S314" s="19">
        <v>5</v>
      </c>
    </row>
    <row r="315" spans="1:33">
      <c r="A315">
        <f t="shared" si="4"/>
        <v>315</v>
      </c>
      <c r="B315" t="s">
        <v>2578</v>
      </c>
      <c r="C315" t="s">
        <v>2579</v>
      </c>
      <c r="D315" s="2"/>
      <c r="E315" s="12">
        <v>7898</v>
      </c>
      <c r="F315" t="s">
        <v>20</v>
      </c>
      <c r="G315" t="s">
        <v>801</v>
      </c>
      <c r="H315" t="s">
        <v>3334</v>
      </c>
      <c r="I315" t="s">
        <v>3334</v>
      </c>
      <c r="J315" t="s">
        <v>3334</v>
      </c>
      <c r="K315" t="s">
        <v>2578</v>
      </c>
      <c r="L315" t="s">
        <v>2580</v>
      </c>
      <c r="M315" t="s">
        <v>2581</v>
      </c>
      <c r="N315">
        <v>706.98699999999997</v>
      </c>
      <c r="O315" t="s">
        <v>3069</v>
      </c>
      <c r="P315" s="7">
        <v>2104</v>
      </c>
      <c r="Q315" t="s">
        <v>2981</v>
      </c>
      <c r="R315" t="s">
        <v>3202</v>
      </c>
      <c r="S315" s="19">
        <v>5</v>
      </c>
    </row>
    <row r="316" spans="1:33">
      <c r="A316">
        <f t="shared" si="4"/>
        <v>316</v>
      </c>
      <c r="B316" t="s">
        <v>2582</v>
      </c>
      <c r="C316" t="s">
        <v>2583</v>
      </c>
      <c r="D316" s="2"/>
      <c r="E316" s="12">
        <v>7899</v>
      </c>
      <c r="F316" t="s">
        <v>20</v>
      </c>
      <c r="G316" t="s">
        <v>801</v>
      </c>
      <c r="H316" t="s">
        <v>3334</v>
      </c>
      <c r="I316" t="s">
        <v>3334</v>
      </c>
      <c r="J316" t="s">
        <v>3334</v>
      </c>
      <c r="K316" t="s">
        <v>2582</v>
      </c>
      <c r="L316" t="s">
        <v>2584</v>
      </c>
      <c r="M316" t="s">
        <v>2585</v>
      </c>
      <c r="N316">
        <v>1301.885</v>
      </c>
      <c r="O316" t="s">
        <v>3069</v>
      </c>
      <c r="P316" s="7">
        <v>2104</v>
      </c>
      <c r="Q316" t="s">
        <v>2982</v>
      </c>
      <c r="R316" t="s">
        <v>3202</v>
      </c>
      <c r="S316" s="19">
        <v>5</v>
      </c>
    </row>
    <row r="317" spans="1:33">
      <c r="A317">
        <f t="shared" si="4"/>
        <v>317</v>
      </c>
      <c r="B317" t="s">
        <v>2586</v>
      </c>
      <c r="C317" t="s">
        <v>2587</v>
      </c>
      <c r="D317" s="2"/>
      <c r="E317" s="12">
        <v>7900</v>
      </c>
      <c r="F317" t="s">
        <v>20</v>
      </c>
      <c r="G317" t="s">
        <v>801</v>
      </c>
      <c r="H317" t="s">
        <v>3334</v>
      </c>
      <c r="I317" t="s">
        <v>3334</v>
      </c>
      <c r="J317" t="s">
        <v>3334</v>
      </c>
      <c r="K317" t="s">
        <v>2586</v>
      </c>
      <c r="L317" t="s">
        <v>2588</v>
      </c>
      <c r="M317" t="s">
        <v>2589</v>
      </c>
      <c r="N317">
        <v>811.54200000000003</v>
      </c>
      <c r="O317" t="s">
        <v>3069</v>
      </c>
      <c r="P317" s="7">
        <v>2104</v>
      </c>
      <c r="Q317" t="s">
        <v>2983</v>
      </c>
      <c r="R317" t="s">
        <v>3202</v>
      </c>
      <c r="S317" s="19">
        <v>5</v>
      </c>
    </row>
    <row r="318" spans="1:33">
      <c r="A318">
        <f t="shared" si="4"/>
        <v>318</v>
      </c>
      <c r="B318" t="s">
        <v>1006</v>
      </c>
      <c r="C318" t="s">
        <v>1007</v>
      </c>
      <c r="D318" s="2"/>
      <c r="E318" s="12">
        <v>7627</v>
      </c>
      <c r="F318" t="s">
        <v>20</v>
      </c>
      <c r="G318" t="s">
        <v>801</v>
      </c>
      <c r="H318" t="s">
        <v>3334</v>
      </c>
      <c r="I318" t="s">
        <v>3334</v>
      </c>
      <c r="J318" t="s">
        <v>3334</v>
      </c>
      <c r="K318" t="s">
        <v>1006</v>
      </c>
      <c r="L318" t="s">
        <v>1008</v>
      </c>
      <c r="M318" t="s">
        <v>1009</v>
      </c>
      <c r="N318">
        <v>1000.252</v>
      </c>
      <c r="O318" t="s">
        <v>3069</v>
      </c>
      <c r="P318" s="7">
        <v>2104</v>
      </c>
      <c r="Q318" t="s">
        <v>2826</v>
      </c>
      <c r="R318" t="s">
        <v>3202</v>
      </c>
      <c r="S318" s="19">
        <v>5</v>
      </c>
    </row>
    <row r="319" spans="1:33">
      <c r="A319">
        <f t="shared" si="4"/>
        <v>319</v>
      </c>
      <c r="B319" s="34" t="s">
        <v>3101</v>
      </c>
      <c r="C319" s="32" t="s">
        <v>3153</v>
      </c>
      <c r="D319" s="2"/>
      <c r="E319">
        <v>7962</v>
      </c>
      <c r="F319" t="s">
        <v>20</v>
      </c>
      <c r="G319" t="s">
        <v>801</v>
      </c>
      <c r="H319" t="s">
        <v>3334</v>
      </c>
      <c r="I319" t="s">
        <v>3334</v>
      </c>
      <c r="J319" t="s">
        <v>3334</v>
      </c>
      <c r="K319" s="34" t="s">
        <v>3101</v>
      </c>
      <c r="L319" s="33" t="s">
        <v>3173</v>
      </c>
      <c r="M319" s="33" t="s">
        <v>3192</v>
      </c>
      <c r="N319" s="35">
        <v>536.88850000000002</v>
      </c>
      <c r="O319" t="s">
        <v>3069</v>
      </c>
      <c r="P319" s="7">
        <v>2104</v>
      </c>
      <c r="Q319" s="34" t="s">
        <v>3135</v>
      </c>
      <c r="R319" t="s">
        <v>3202</v>
      </c>
      <c r="S319" s="19">
        <v>5</v>
      </c>
    </row>
    <row r="320" spans="1:33" s="6" customFormat="1">
      <c r="A320">
        <f t="shared" si="4"/>
        <v>320</v>
      </c>
      <c r="B320" t="s">
        <v>1010</v>
      </c>
      <c r="C320" t="s">
        <v>1011</v>
      </c>
      <c r="D320" s="2"/>
      <c r="E320" s="12">
        <v>7628</v>
      </c>
      <c r="F320" t="s">
        <v>20</v>
      </c>
      <c r="G320" t="s">
        <v>801</v>
      </c>
      <c r="H320" t="s">
        <v>3334</v>
      </c>
      <c r="I320" t="s">
        <v>3334</v>
      </c>
      <c r="J320" t="s">
        <v>3334</v>
      </c>
      <c r="K320" t="s">
        <v>1010</v>
      </c>
      <c r="L320" t="s">
        <v>1012</v>
      </c>
      <c r="M320" t="s">
        <v>1013</v>
      </c>
      <c r="N320">
        <v>834.88499999999999</v>
      </c>
      <c r="O320" t="s">
        <v>3069</v>
      </c>
      <c r="P320" s="7">
        <v>2104</v>
      </c>
      <c r="Q320" t="s">
        <v>2827</v>
      </c>
      <c r="R320" t="s">
        <v>3202</v>
      </c>
      <c r="S320" s="19">
        <v>5</v>
      </c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>
      <c r="A321">
        <f t="shared" si="4"/>
        <v>321</v>
      </c>
      <c r="B321" t="s">
        <v>2590</v>
      </c>
      <c r="C321" t="s">
        <v>2591</v>
      </c>
      <c r="D321" s="2"/>
      <c r="E321" s="12">
        <v>7901</v>
      </c>
      <c r="F321" t="s">
        <v>20</v>
      </c>
      <c r="G321" t="s">
        <v>801</v>
      </c>
      <c r="H321" t="s">
        <v>3334</v>
      </c>
      <c r="I321" t="s">
        <v>3334</v>
      </c>
      <c r="J321" t="s">
        <v>3334</v>
      </c>
      <c r="K321" t="s">
        <v>2590</v>
      </c>
      <c r="L321" t="s">
        <v>2592</v>
      </c>
      <c r="M321" t="s">
        <v>2593</v>
      </c>
      <c r="N321">
        <v>1670.318</v>
      </c>
      <c r="O321" t="s">
        <v>3069</v>
      </c>
      <c r="P321" s="7">
        <v>2104</v>
      </c>
      <c r="Q321" t="s">
        <v>2984</v>
      </c>
      <c r="R321" t="s">
        <v>3202</v>
      </c>
      <c r="S321" s="19">
        <v>5</v>
      </c>
    </row>
    <row r="322" spans="1:33">
      <c r="A322">
        <f t="shared" si="4"/>
        <v>322</v>
      </c>
      <c r="B322" t="s">
        <v>1014</v>
      </c>
      <c r="C322" t="s">
        <v>1015</v>
      </c>
      <c r="D322" s="2"/>
      <c r="E322" s="12">
        <v>7629</v>
      </c>
      <c r="F322" t="s">
        <v>20</v>
      </c>
      <c r="G322" t="s">
        <v>801</v>
      </c>
      <c r="H322" t="s">
        <v>3334</v>
      </c>
      <c r="I322" t="s">
        <v>3334</v>
      </c>
      <c r="J322" t="s">
        <v>3334</v>
      </c>
      <c r="K322" t="s">
        <v>1014</v>
      </c>
      <c r="L322" t="s">
        <v>1016</v>
      </c>
      <c r="M322" t="s">
        <v>1017</v>
      </c>
      <c r="N322">
        <v>973.48800000000006</v>
      </c>
      <c r="O322" t="s">
        <v>3069</v>
      </c>
      <c r="P322" s="7">
        <v>2104</v>
      </c>
      <c r="Q322" t="s">
        <v>2828</v>
      </c>
      <c r="R322" t="s">
        <v>3202</v>
      </c>
      <c r="S322" s="19">
        <v>5</v>
      </c>
    </row>
    <row r="323" spans="1:33">
      <c r="A323">
        <f t="shared" si="4"/>
        <v>323</v>
      </c>
      <c r="B323" t="s">
        <v>1018</v>
      </c>
      <c r="C323" t="s">
        <v>1019</v>
      </c>
      <c r="D323" s="2"/>
      <c r="E323" s="12">
        <v>7630</v>
      </c>
      <c r="F323" t="s">
        <v>20</v>
      </c>
      <c r="G323" t="s">
        <v>801</v>
      </c>
      <c r="H323" t="s">
        <v>3334</v>
      </c>
      <c r="I323" t="s">
        <v>3334</v>
      </c>
      <c r="J323" t="s">
        <v>3334</v>
      </c>
      <c r="K323" t="s">
        <v>1018</v>
      </c>
      <c r="L323" t="s">
        <v>1020</v>
      </c>
      <c r="M323" t="s">
        <v>1021</v>
      </c>
      <c r="N323">
        <v>848.72</v>
      </c>
      <c r="O323" t="s">
        <v>3069</v>
      </c>
      <c r="P323" s="7">
        <v>2104</v>
      </c>
      <c r="Q323" t="s">
        <v>2829</v>
      </c>
      <c r="R323" t="s">
        <v>3202</v>
      </c>
      <c r="S323" s="19">
        <v>5</v>
      </c>
    </row>
    <row r="324" spans="1:33">
      <c r="A324">
        <f t="shared" ref="A324:A387" si="5">A323+1</f>
        <v>324</v>
      </c>
      <c r="B324" t="s">
        <v>1030</v>
      </c>
      <c r="C324" t="s">
        <v>1031</v>
      </c>
      <c r="D324" s="2"/>
      <c r="E324" s="12">
        <v>7633</v>
      </c>
      <c r="F324" t="s">
        <v>20</v>
      </c>
      <c r="G324" t="s">
        <v>801</v>
      </c>
      <c r="H324" t="s">
        <v>3334</v>
      </c>
      <c r="I324" t="s">
        <v>3334</v>
      </c>
      <c r="J324" t="s">
        <v>3334</v>
      </c>
      <c r="K324" t="s">
        <v>1030</v>
      </c>
      <c r="L324" t="s">
        <v>1032</v>
      </c>
      <c r="M324" t="s">
        <v>1033</v>
      </c>
      <c r="N324">
        <v>1148.7619999999999</v>
      </c>
      <c r="O324" t="s">
        <v>3069</v>
      </c>
      <c r="P324" s="7">
        <v>2104</v>
      </c>
      <c r="Q324" t="s">
        <v>2832</v>
      </c>
      <c r="R324" t="s">
        <v>3202</v>
      </c>
      <c r="S324" s="19">
        <v>5</v>
      </c>
    </row>
    <row r="325" spans="1:33">
      <c r="A325">
        <f t="shared" si="5"/>
        <v>325</v>
      </c>
      <c r="B325" t="s">
        <v>2594</v>
      </c>
      <c r="C325" t="s">
        <v>2595</v>
      </c>
      <c r="D325" s="2"/>
      <c r="E325" s="12">
        <v>7902</v>
      </c>
      <c r="F325" t="s">
        <v>20</v>
      </c>
      <c r="G325" t="s">
        <v>801</v>
      </c>
      <c r="H325" t="s">
        <v>3334</v>
      </c>
      <c r="I325" t="s">
        <v>3334</v>
      </c>
      <c r="J325" t="s">
        <v>3334</v>
      </c>
      <c r="K325" t="s">
        <v>2594</v>
      </c>
      <c r="L325" t="s">
        <v>2596</v>
      </c>
      <c r="M325" t="s">
        <v>2597</v>
      </c>
      <c r="N325">
        <v>1050.0129999999999</v>
      </c>
      <c r="O325" t="s">
        <v>3069</v>
      </c>
      <c r="P325" s="7">
        <v>2104</v>
      </c>
      <c r="Q325" t="s">
        <v>2985</v>
      </c>
      <c r="R325" t="s">
        <v>3202</v>
      </c>
      <c r="S325" s="19">
        <v>5</v>
      </c>
    </row>
    <row r="326" spans="1:33">
      <c r="A326">
        <f t="shared" si="5"/>
        <v>326</v>
      </c>
      <c r="B326" t="s">
        <v>2598</v>
      </c>
      <c r="C326" t="s">
        <v>2599</v>
      </c>
      <c r="D326" s="2"/>
      <c r="E326" s="12">
        <v>7903</v>
      </c>
      <c r="F326" t="s">
        <v>20</v>
      </c>
      <c r="G326" t="s">
        <v>801</v>
      </c>
      <c r="H326" t="s">
        <v>3334</v>
      </c>
      <c r="I326" t="s">
        <v>3334</v>
      </c>
      <c r="J326" t="s">
        <v>3334</v>
      </c>
      <c r="K326" t="s">
        <v>2598</v>
      </c>
      <c r="L326" t="s">
        <v>2600</v>
      </c>
      <c r="M326" t="s">
        <v>2601</v>
      </c>
      <c r="N326">
        <v>1376.463</v>
      </c>
      <c r="O326" t="s">
        <v>3069</v>
      </c>
      <c r="P326" s="7">
        <v>2104</v>
      </c>
      <c r="Q326" t="s">
        <v>2986</v>
      </c>
      <c r="R326" t="s">
        <v>3202</v>
      </c>
      <c r="S326" s="19">
        <v>5</v>
      </c>
    </row>
    <row r="327" spans="1:33" s="8" customFormat="1">
      <c r="A327">
        <f t="shared" si="5"/>
        <v>327</v>
      </c>
      <c r="B327" t="s">
        <v>2606</v>
      </c>
      <c r="C327" t="s">
        <v>2607</v>
      </c>
      <c r="D327" s="2"/>
      <c r="E327" s="12">
        <v>7905</v>
      </c>
      <c r="F327" t="s">
        <v>20</v>
      </c>
      <c r="G327" t="s">
        <v>801</v>
      </c>
      <c r="H327" t="s">
        <v>3334</v>
      </c>
      <c r="I327" t="s">
        <v>3334</v>
      </c>
      <c r="J327" t="s">
        <v>3334</v>
      </c>
      <c r="K327" t="s">
        <v>2606</v>
      </c>
      <c r="L327" t="s">
        <v>2608</v>
      </c>
      <c r="M327" t="s">
        <v>2609</v>
      </c>
      <c r="N327">
        <v>645.10299999999995</v>
      </c>
      <c r="O327" t="s">
        <v>3069</v>
      </c>
      <c r="P327" s="7">
        <v>2104</v>
      </c>
      <c r="Q327" t="s">
        <v>2988</v>
      </c>
      <c r="R327" t="s">
        <v>3202</v>
      </c>
      <c r="S327" s="19">
        <v>5</v>
      </c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s="8" customFormat="1">
      <c r="A328">
        <f t="shared" si="5"/>
        <v>328</v>
      </c>
      <c r="B328" t="s">
        <v>1034</v>
      </c>
      <c r="C328" t="s">
        <v>1035</v>
      </c>
      <c r="D328" s="2"/>
      <c r="E328" s="12">
        <v>7634</v>
      </c>
      <c r="F328" t="s">
        <v>20</v>
      </c>
      <c r="G328" t="s">
        <v>801</v>
      </c>
      <c r="H328" t="s">
        <v>3334</v>
      </c>
      <c r="I328" t="s">
        <v>3334</v>
      </c>
      <c r="J328" t="s">
        <v>3334</v>
      </c>
      <c r="K328" t="s">
        <v>1034</v>
      </c>
      <c r="L328" t="s">
        <v>1036</v>
      </c>
      <c r="M328" t="s">
        <v>1037</v>
      </c>
      <c r="N328">
        <v>2747.1990000000001</v>
      </c>
      <c r="O328" t="s">
        <v>3069</v>
      </c>
      <c r="P328" s="7">
        <v>2104</v>
      </c>
      <c r="Q328" t="s">
        <v>2833</v>
      </c>
      <c r="R328" t="s">
        <v>3202</v>
      </c>
      <c r="S328" s="19">
        <v>5</v>
      </c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s="8" customFormat="1">
      <c r="A329">
        <f t="shared" si="5"/>
        <v>329</v>
      </c>
      <c r="B329" t="s">
        <v>1038</v>
      </c>
      <c r="C329" t="s">
        <v>1039</v>
      </c>
      <c r="D329" s="2"/>
      <c r="E329" s="12">
        <v>7636</v>
      </c>
      <c r="F329" t="s">
        <v>20</v>
      </c>
      <c r="G329" t="s">
        <v>801</v>
      </c>
      <c r="H329" t="s">
        <v>3334</v>
      </c>
      <c r="I329" t="s">
        <v>3334</v>
      </c>
      <c r="J329" t="s">
        <v>3334</v>
      </c>
      <c r="K329" t="s">
        <v>1038</v>
      </c>
      <c r="L329" t="s">
        <v>1040</v>
      </c>
      <c r="M329" t="s">
        <v>1041</v>
      </c>
      <c r="N329">
        <v>589.14700000000005</v>
      </c>
      <c r="O329" t="s">
        <v>3069</v>
      </c>
      <c r="P329" s="7">
        <v>2104</v>
      </c>
      <c r="Q329" t="s">
        <v>2834</v>
      </c>
      <c r="R329" t="s">
        <v>3202</v>
      </c>
      <c r="S329" s="19">
        <v>5</v>
      </c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s="14" customFormat="1">
      <c r="A330">
        <f t="shared" si="5"/>
        <v>330</v>
      </c>
      <c r="B330" t="s">
        <v>1042</v>
      </c>
      <c r="C330" t="s">
        <v>1043</v>
      </c>
      <c r="D330" s="2"/>
      <c r="E330" s="12">
        <v>7637</v>
      </c>
      <c r="F330" t="s">
        <v>20</v>
      </c>
      <c r="G330" t="s">
        <v>801</v>
      </c>
      <c r="H330" t="s">
        <v>3334</v>
      </c>
      <c r="I330" t="s">
        <v>3334</v>
      </c>
      <c r="J330" t="s">
        <v>3334</v>
      </c>
      <c r="K330" t="s">
        <v>1042</v>
      </c>
      <c r="L330" t="s">
        <v>1044</v>
      </c>
      <c r="M330" t="s">
        <v>1045</v>
      </c>
      <c r="N330">
        <v>864.077</v>
      </c>
      <c r="O330" t="s">
        <v>3069</v>
      </c>
      <c r="P330" s="7">
        <v>2104</v>
      </c>
      <c r="Q330" t="s">
        <v>2835</v>
      </c>
      <c r="R330" t="s">
        <v>3202</v>
      </c>
      <c r="S330" s="19">
        <v>5</v>
      </c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s="8" customFormat="1">
      <c r="A331">
        <f t="shared" si="5"/>
        <v>331</v>
      </c>
      <c r="B331" t="s">
        <v>2610</v>
      </c>
      <c r="C331" t="s">
        <v>2611</v>
      </c>
      <c r="D331" s="2"/>
      <c r="E331" s="12">
        <v>7906</v>
      </c>
      <c r="F331" t="s">
        <v>20</v>
      </c>
      <c r="G331" t="s">
        <v>801</v>
      </c>
      <c r="H331" t="s">
        <v>3334</v>
      </c>
      <c r="I331" t="s">
        <v>3334</v>
      </c>
      <c r="J331" t="s">
        <v>3334</v>
      </c>
      <c r="K331" t="s">
        <v>2610</v>
      </c>
      <c r="L331" t="s">
        <v>2612</v>
      </c>
      <c r="M331" t="s">
        <v>2613</v>
      </c>
      <c r="N331">
        <v>1333.761</v>
      </c>
      <c r="O331" t="s">
        <v>3069</v>
      </c>
      <c r="P331" s="7">
        <v>2104</v>
      </c>
      <c r="Q331" t="s">
        <v>2989</v>
      </c>
      <c r="R331" t="s">
        <v>3202</v>
      </c>
      <c r="S331" s="19">
        <v>5</v>
      </c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s="6" customFormat="1">
      <c r="A332">
        <f t="shared" si="5"/>
        <v>332</v>
      </c>
      <c r="B332" t="s">
        <v>1058</v>
      </c>
      <c r="C332" t="s">
        <v>1059</v>
      </c>
      <c r="D332" s="2"/>
      <c r="E332" s="12">
        <v>7641</v>
      </c>
      <c r="F332" t="s">
        <v>20</v>
      </c>
      <c r="G332" t="s">
        <v>801</v>
      </c>
      <c r="H332" t="s">
        <v>3334</v>
      </c>
      <c r="I332" t="s">
        <v>3334</v>
      </c>
      <c r="J332" t="s">
        <v>3334</v>
      </c>
      <c r="K332" t="s">
        <v>1058</v>
      </c>
      <c r="L332" t="s">
        <v>1060</v>
      </c>
      <c r="M332" t="s">
        <v>1061</v>
      </c>
      <c r="N332">
        <v>2355.8719999999998</v>
      </c>
      <c r="O332" t="s">
        <v>3069</v>
      </c>
      <c r="P332" s="7">
        <v>2104</v>
      </c>
      <c r="Q332" t="s">
        <v>2839</v>
      </c>
      <c r="R332" t="s">
        <v>3202</v>
      </c>
      <c r="S332" s="19">
        <v>5</v>
      </c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>
      <c r="A333">
        <f t="shared" si="5"/>
        <v>333</v>
      </c>
      <c r="B333" t="s">
        <v>1062</v>
      </c>
      <c r="C333" t="s">
        <v>1063</v>
      </c>
      <c r="D333" s="2"/>
      <c r="E333" s="12">
        <v>7642</v>
      </c>
      <c r="F333" t="s">
        <v>20</v>
      </c>
      <c r="G333" t="s">
        <v>801</v>
      </c>
      <c r="H333" t="s">
        <v>3334</v>
      </c>
      <c r="I333" t="s">
        <v>3334</v>
      </c>
      <c r="J333" t="s">
        <v>3334</v>
      </c>
      <c r="K333" t="s">
        <v>1062</v>
      </c>
      <c r="L333" t="s">
        <v>1064</v>
      </c>
      <c r="M333" t="s">
        <v>1065</v>
      </c>
      <c r="N333">
        <v>491.74</v>
      </c>
      <c r="O333" t="s">
        <v>3069</v>
      </c>
      <c r="P333" s="7">
        <v>2104</v>
      </c>
      <c r="Q333" t="s">
        <v>2840</v>
      </c>
      <c r="R333" t="s">
        <v>3202</v>
      </c>
      <c r="S333" s="19">
        <v>5</v>
      </c>
    </row>
    <row r="334" spans="1:33" s="11" customFormat="1">
      <c r="A334">
        <f t="shared" si="5"/>
        <v>334</v>
      </c>
      <c r="B334" t="s">
        <v>2614</v>
      </c>
      <c r="C334" t="s">
        <v>2615</v>
      </c>
      <c r="D334" s="2"/>
      <c r="E334" s="12">
        <v>7907</v>
      </c>
      <c r="F334" t="s">
        <v>20</v>
      </c>
      <c r="G334" t="s">
        <v>801</v>
      </c>
      <c r="H334" t="s">
        <v>3334</v>
      </c>
      <c r="I334" t="s">
        <v>3334</v>
      </c>
      <c r="J334" t="s">
        <v>3334</v>
      </c>
      <c r="K334" t="s">
        <v>2614</v>
      </c>
      <c r="L334" t="s">
        <v>2616</v>
      </c>
      <c r="M334" t="s">
        <v>2617</v>
      </c>
      <c r="N334">
        <v>995.851</v>
      </c>
      <c r="O334" t="s">
        <v>3069</v>
      </c>
      <c r="P334" s="7">
        <v>2104</v>
      </c>
      <c r="Q334" t="s">
        <v>2990</v>
      </c>
      <c r="R334" t="s">
        <v>3202</v>
      </c>
      <c r="S334" s="19">
        <v>5</v>
      </c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s="6" customFormat="1">
      <c r="A335">
        <f t="shared" si="5"/>
        <v>335</v>
      </c>
      <c r="B335" t="s">
        <v>740</v>
      </c>
      <c r="C335" t="s">
        <v>741</v>
      </c>
      <c r="D335" s="2"/>
      <c r="E335" s="12">
        <v>7527</v>
      </c>
      <c r="F335" t="s">
        <v>20</v>
      </c>
      <c r="G335" t="s">
        <v>801</v>
      </c>
      <c r="H335" t="s">
        <v>3334</v>
      </c>
      <c r="I335" t="s">
        <v>3334</v>
      </c>
      <c r="J335" t="s">
        <v>3334</v>
      </c>
      <c r="K335" t="s">
        <v>740</v>
      </c>
      <c r="L335" t="s">
        <v>742</v>
      </c>
      <c r="M335" t="s">
        <v>743</v>
      </c>
      <c r="N335">
        <v>264.09899999999999</v>
      </c>
      <c r="O335" t="s">
        <v>3069</v>
      </c>
      <c r="P335" s="7">
        <v>2104</v>
      </c>
      <c r="Q335" t="s">
        <v>744</v>
      </c>
      <c r="R335" t="s">
        <v>3202</v>
      </c>
      <c r="S335" s="19">
        <v>5</v>
      </c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>
      <c r="A336">
        <f t="shared" si="5"/>
        <v>336</v>
      </c>
      <c r="B336" t="s">
        <v>2622</v>
      </c>
      <c r="C336" t="s">
        <v>2623</v>
      </c>
      <c r="D336" s="2"/>
      <c r="E336" s="12">
        <v>7909</v>
      </c>
      <c r="F336" t="s">
        <v>20</v>
      </c>
      <c r="G336" t="s">
        <v>801</v>
      </c>
      <c r="H336" t="s">
        <v>3334</v>
      </c>
      <c r="I336" t="s">
        <v>3334</v>
      </c>
      <c r="J336" t="s">
        <v>3334</v>
      </c>
      <c r="K336" t="s">
        <v>2622</v>
      </c>
      <c r="L336" t="s">
        <v>2624</v>
      </c>
      <c r="M336" t="s">
        <v>2625</v>
      </c>
      <c r="N336">
        <v>669.43499999999995</v>
      </c>
      <c r="O336" t="s">
        <v>3069</v>
      </c>
      <c r="P336" s="7">
        <v>2104</v>
      </c>
      <c r="Q336" t="s">
        <v>2992</v>
      </c>
      <c r="R336" t="s">
        <v>3202</v>
      </c>
      <c r="S336" s="19">
        <v>5</v>
      </c>
    </row>
    <row r="337" spans="1:33">
      <c r="A337">
        <f t="shared" si="5"/>
        <v>337</v>
      </c>
      <c r="B337" t="s">
        <v>1090</v>
      </c>
      <c r="C337" t="s">
        <v>1091</v>
      </c>
      <c r="D337" s="2"/>
      <c r="E337" s="12">
        <v>7649</v>
      </c>
      <c r="F337" t="s">
        <v>20</v>
      </c>
      <c r="G337" t="s">
        <v>801</v>
      </c>
      <c r="H337" t="s">
        <v>3334</v>
      </c>
      <c r="I337" t="s">
        <v>3334</v>
      </c>
      <c r="J337" t="s">
        <v>3334</v>
      </c>
      <c r="K337" t="s">
        <v>1090</v>
      </c>
      <c r="L337" t="s">
        <v>1092</v>
      </c>
      <c r="M337" t="s">
        <v>1093</v>
      </c>
      <c r="N337">
        <v>131.536</v>
      </c>
      <c r="O337" t="s">
        <v>3069</v>
      </c>
      <c r="P337" s="7">
        <v>2104</v>
      </c>
      <c r="Q337" t="s">
        <v>2847</v>
      </c>
      <c r="R337" t="s">
        <v>3202</v>
      </c>
      <c r="S337" s="19">
        <v>5</v>
      </c>
    </row>
    <row r="338" spans="1:33">
      <c r="A338">
        <f t="shared" si="5"/>
        <v>338</v>
      </c>
      <c r="B338" t="s">
        <v>2719</v>
      </c>
      <c r="C338" t="s">
        <v>2720</v>
      </c>
      <c r="D338" s="2"/>
      <c r="E338" s="12">
        <v>7936</v>
      </c>
      <c r="F338" t="s">
        <v>20</v>
      </c>
      <c r="G338" t="s">
        <v>801</v>
      </c>
      <c r="H338" t="s">
        <v>3334</v>
      </c>
      <c r="I338" t="s">
        <v>3334</v>
      </c>
      <c r="J338" t="s">
        <v>3334</v>
      </c>
      <c r="K338" t="s">
        <v>2719</v>
      </c>
      <c r="L338" t="s">
        <v>2721</v>
      </c>
      <c r="M338" t="s">
        <v>2722</v>
      </c>
      <c r="N338">
        <v>1407.271</v>
      </c>
      <c r="O338" t="s">
        <v>3069</v>
      </c>
      <c r="P338" s="7">
        <v>2104</v>
      </c>
      <c r="Q338" t="s">
        <v>3017</v>
      </c>
      <c r="R338" t="s">
        <v>3202</v>
      </c>
      <c r="S338" s="19">
        <v>5</v>
      </c>
    </row>
    <row r="339" spans="1:33">
      <c r="A339">
        <f t="shared" si="5"/>
        <v>339</v>
      </c>
      <c r="B339" t="s">
        <v>1098</v>
      </c>
      <c r="C339" t="s">
        <v>1099</v>
      </c>
      <c r="D339" s="2"/>
      <c r="E339" s="12">
        <v>7651</v>
      </c>
      <c r="F339" t="s">
        <v>20</v>
      </c>
      <c r="G339" t="s">
        <v>801</v>
      </c>
      <c r="H339" t="s">
        <v>3334</v>
      </c>
      <c r="I339" t="s">
        <v>3334</v>
      </c>
      <c r="J339" t="s">
        <v>3334</v>
      </c>
      <c r="K339" t="s">
        <v>1098</v>
      </c>
      <c r="L339" t="s">
        <v>1100</v>
      </c>
      <c r="M339" t="s">
        <v>1101</v>
      </c>
      <c r="N339">
        <v>1179.8589999999999</v>
      </c>
      <c r="O339" t="s">
        <v>3069</v>
      </c>
      <c r="P339" s="7">
        <v>2104</v>
      </c>
      <c r="Q339" t="s">
        <v>2849</v>
      </c>
      <c r="R339" t="s">
        <v>3202</v>
      </c>
      <c r="S339" s="19">
        <v>5</v>
      </c>
    </row>
    <row r="340" spans="1:33">
      <c r="A340">
        <f t="shared" si="5"/>
        <v>340</v>
      </c>
      <c r="B340" t="s">
        <v>1102</v>
      </c>
      <c r="C340" t="s">
        <v>1103</v>
      </c>
      <c r="D340" s="2"/>
      <c r="E340" s="12">
        <v>7653</v>
      </c>
      <c r="F340" t="s">
        <v>20</v>
      </c>
      <c r="G340" t="s">
        <v>801</v>
      </c>
      <c r="H340" t="s">
        <v>3334</v>
      </c>
      <c r="I340" t="s">
        <v>3334</v>
      </c>
      <c r="J340" t="s">
        <v>3334</v>
      </c>
      <c r="K340" t="s">
        <v>1102</v>
      </c>
      <c r="L340" t="s">
        <v>1104</v>
      </c>
      <c r="M340" t="s">
        <v>1105</v>
      </c>
      <c r="N340">
        <v>1783.7260000000001</v>
      </c>
      <c r="O340" t="s">
        <v>3069</v>
      </c>
      <c r="P340">
        <v>2104</v>
      </c>
      <c r="Q340" t="s">
        <v>2850</v>
      </c>
      <c r="R340" t="s">
        <v>3202</v>
      </c>
      <c r="S340" s="19">
        <v>5</v>
      </c>
    </row>
    <row r="341" spans="1:33">
      <c r="A341">
        <f t="shared" si="5"/>
        <v>341</v>
      </c>
      <c r="B341" t="s">
        <v>676</v>
      </c>
      <c r="C341" t="s">
        <v>677</v>
      </c>
      <c r="D341" s="2"/>
      <c r="E341" s="12">
        <v>7396</v>
      </c>
      <c r="F341" t="s">
        <v>20</v>
      </c>
      <c r="G341" t="s">
        <v>801</v>
      </c>
      <c r="H341" t="s">
        <v>3334</v>
      </c>
      <c r="I341" t="s">
        <v>3334</v>
      </c>
      <c r="J341" t="s">
        <v>3334</v>
      </c>
      <c r="K341" t="s">
        <v>676</v>
      </c>
      <c r="L341" t="s">
        <v>678</v>
      </c>
      <c r="M341" t="s">
        <v>679</v>
      </c>
      <c r="N341">
        <v>177.56899999999999</v>
      </c>
      <c r="O341" t="s">
        <v>3069</v>
      </c>
      <c r="P341" s="7">
        <v>2104</v>
      </c>
      <c r="Q341" t="s">
        <v>680</v>
      </c>
      <c r="R341" t="s">
        <v>3202</v>
      </c>
      <c r="S341" s="19">
        <v>5</v>
      </c>
    </row>
    <row r="342" spans="1:33">
      <c r="A342">
        <f t="shared" si="5"/>
        <v>342</v>
      </c>
      <c r="B342" t="s">
        <v>1106</v>
      </c>
      <c r="C342" t="s">
        <v>1107</v>
      </c>
      <c r="D342" s="2"/>
      <c r="E342" s="12">
        <v>7654</v>
      </c>
      <c r="F342" t="s">
        <v>20</v>
      </c>
      <c r="G342" t="s">
        <v>801</v>
      </c>
      <c r="H342" t="s">
        <v>3334</v>
      </c>
      <c r="I342" t="s">
        <v>3334</v>
      </c>
      <c r="J342" t="s">
        <v>3334</v>
      </c>
      <c r="K342" t="s">
        <v>1106</v>
      </c>
      <c r="L342" t="s">
        <v>1108</v>
      </c>
      <c r="M342" t="s">
        <v>1109</v>
      </c>
      <c r="N342">
        <v>713.39599999999996</v>
      </c>
      <c r="O342" t="s">
        <v>3069</v>
      </c>
      <c r="P342" s="7">
        <v>2104</v>
      </c>
      <c r="Q342" t="s">
        <v>2851</v>
      </c>
      <c r="R342" t="s">
        <v>3202</v>
      </c>
      <c r="S342" s="19">
        <v>5</v>
      </c>
    </row>
    <row r="343" spans="1:33">
      <c r="A343">
        <f t="shared" si="5"/>
        <v>343</v>
      </c>
      <c r="B343" t="s">
        <v>1110</v>
      </c>
      <c r="C343" t="s">
        <v>1111</v>
      </c>
      <c r="D343" s="2"/>
      <c r="E343" s="12">
        <v>7655</v>
      </c>
      <c r="F343" t="s">
        <v>20</v>
      </c>
      <c r="G343" t="s">
        <v>801</v>
      </c>
      <c r="H343" t="s">
        <v>3334</v>
      </c>
      <c r="I343" t="s">
        <v>3334</v>
      </c>
      <c r="J343" t="s">
        <v>3334</v>
      </c>
      <c r="K343" t="s">
        <v>1110</v>
      </c>
      <c r="L343" t="s">
        <v>1112</v>
      </c>
      <c r="M343" t="s">
        <v>1113</v>
      </c>
      <c r="N343">
        <v>988.06399999999996</v>
      </c>
      <c r="O343" t="s">
        <v>3069</v>
      </c>
      <c r="P343" s="7">
        <v>2104</v>
      </c>
      <c r="Q343" t="s">
        <v>2852</v>
      </c>
      <c r="R343" t="s">
        <v>3202</v>
      </c>
      <c r="S343" s="19">
        <v>5</v>
      </c>
    </row>
    <row r="344" spans="1:33">
      <c r="A344">
        <f t="shared" si="5"/>
        <v>344</v>
      </c>
      <c r="B344" t="s">
        <v>1114</v>
      </c>
      <c r="C344" t="s">
        <v>1115</v>
      </c>
      <c r="D344" s="2"/>
      <c r="E344" s="12">
        <v>7656</v>
      </c>
      <c r="F344" t="s">
        <v>20</v>
      </c>
      <c r="G344" t="s">
        <v>801</v>
      </c>
      <c r="H344" t="s">
        <v>3334</v>
      </c>
      <c r="I344" t="s">
        <v>3334</v>
      </c>
      <c r="J344" t="s">
        <v>3334</v>
      </c>
      <c r="K344" t="s">
        <v>1114</v>
      </c>
      <c r="L344" t="s">
        <v>1116</v>
      </c>
      <c r="M344" t="s">
        <v>1117</v>
      </c>
      <c r="N344">
        <v>832.14300000000003</v>
      </c>
      <c r="O344" t="s">
        <v>3069</v>
      </c>
      <c r="P344" s="7">
        <v>2104</v>
      </c>
      <c r="Q344" t="s">
        <v>2853</v>
      </c>
      <c r="R344" t="s">
        <v>3202</v>
      </c>
      <c r="S344" s="19">
        <v>5</v>
      </c>
    </row>
    <row r="345" spans="1:33">
      <c r="A345">
        <f t="shared" si="5"/>
        <v>345</v>
      </c>
      <c r="B345" t="s">
        <v>1118</v>
      </c>
      <c r="C345" t="s">
        <v>1119</v>
      </c>
      <c r="D345" s="2"/>
      <c r="E345" s="12">
        <v>7657</v>
      </c>
      <c r="F345" t="s">
        <v>20</v>
      </c>
      <c r="G345" t="s">
        <v>801</v>
      </c>
      <c r="H345" t="s">
        <v>3334</v>
      </c>
      <c r="I345" t="s">
        <v>3334</v>
      </c>
      <c r="J345" t="s">
        <v>3334</v>
      </c>
      <c r="K345" t="s">
        <v>1118</v>
      </c>
      <c r="L345" t="s">
        <v>1120</v>
      </c>
      <c r="M345" t="s">
        <v>1121</v>
      </c>
      <c r="N345">
        <v>835.80200000000002</v>
      </c>
      <c r="O345" t="s">
        <v>3069</v>
      </c>
      <c r="P345" s="7">
        <v>2104</v>
      </c>
      <c r="Q345" t="s">
        <v>2854</v>
      </c>
      <c r="R345" t="s">
        <v>3202</v>
      </c>
      <c r="S345" s="19">
        <v>5</v>
      </c>
    </row>
    <row r="346" spans="1:33">
      <c r="A346">
        <f t="shared" si="5"/>
        <v>346</v>
      </c>
      <c r="B346" t="s">
        <v>583</v>
      </c>
      <c r="C346" t="s">
        <v>584</v>
      </c>
      <c r="D346" s="2"/>
      <c r="E346" s="12">
        <v>7120</v>
      </c>
      <c r="F346" t="s">
        <v>20</v>
      </c>
      <c r="G346" t="s">
        <v>801</v>
      </c>
      <c r="H346" t="s">
        <v>3334</v>
      </c>
      <c r="I346" t="s">
        <v>3334</v>
      </c>
      <c r="J346" t="s">
        <v>3334</v>
      </c>
      <c r="K346" t="s">
        <v>583</v>
      </c>
      <c r="L346" t="s">
        <v>585</v>
      </c>
      <c r="M346" t="s">
        <v>586</v>
      </c>
      <c r="N346">
        <v>520.92200000000003</v>
      </c>
      <c r="O346" t="s">
        <v>3069</v>
      </c>
      <c r="P346" s="7">
        <v>2104</v>
      </c>
      <c r="Q346" t="s">
        <v>587</v>
      </c>
      <c r="R346" t="s">
        <v>3202</v>
      </c>
      <c r="S346" s="19">
        <v>5</v>
      </c>
    </row>
    <row r="347" spans="1:33">
      <c r="A347">
        <f t="shared" si="5"/>
        <v>347</v>
      </c>
      <c r="B347" t="s">
        <v>1126</v>
      </c>
      <c r="C347" t="s">
        <v>1127</v>
      </c>
      <c r="D347" s="2"/>
      <c r="E347" s="12">
        <v>7659</v>
      </c>
      <c r="F347" t="s">
        <v>20</v>
      </c>
      <c r="G347" t="s">
        <v>801</v>
      </c>
      <c r="H347" t="s">
        <v>3334</v>
      </c>
      <c r="I347" t="s">
        <v>3334</v>
      </c>
      <c r="J347" t="s">
        <v>3334</v>
      </c>
      <c r="K347" t="s">
        <v>1126</v>
      </c>
      <c r="L347" t="s">
        <v>1128</v>
      </c>
      <c r="M347" t="s">
        <v>1129</v>
      </c>
      <c r="N347">
        <v>207.73500000000001</v>
      </c>
      <c r="O347" t="s">
        <v>3069</v>
      </c>
      <c r="P347" s="7">
        <v>2104</v>
      </c>
      <c r="Q347" t="s">
        <v>2856</v>
      </c>
      <c r="R347" t="s">
        <v>3202</v>
      </c>
      <c r="S347" s="19">
        <v>5</v>
      </c>
    </row>
    <row r="348" spans="1:33" s="6" customFormat="1">
      <c r="A348">
        <f t="shared" si="5"/>
        <v>348</v>
      </c>
      <c r="B348" t="s">
        <v>1130</v>
      </c>
      <c r="C348" t="s">
        <v>1131</v>
      </c>
      <c r="D348" s="2"/>
      <c r="E348" s="12">
        <v>7660</v>
      </c>
      <c r="F348" t="s">
        <v>20</v>
      </c>
      <c r="G348" t="s">
        <v>801</v>
      </c>
      <c r="H348" t="s">
        <v>3334</v>
      </c>
      <c r="I348" t="s">
        <v>3334</v>
      </c>
      <c r="J348" t="s">
        <v>3334</v>
      </c>
      <c r="K348" t="s">
        <v>1130</v>
      </c>
      <c r="L348" t="s">
        <v>1132</v>
      </c>
      <c r="M348" t="s">
        <v>1133</v>
      </c>
      <c r="N348">
        <v>68.855000000000004</v>
      </c>
      <c r="O348" t="s">
        <v>3069</v>
      </c>
      <c r="P348" s="7">
        <v>2104</v>
      </c>
      <c r="Q348" t="s">
        <v>2857</v>
      </c>
      <c r="R348" t="s">
        <v>3202</v>
      </c>
      <c r="S348" s="19">
        <v>5</v>
      </c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>
      <c r="A349">
        <f t="shared" si="5"/>
        <v>349</v>
      </c>
      <c r="B349" t="s">
        <v>696</v>
      </c>
      <c r="C349" t="s">
        <v>697</v>
      </c>
      <c r="D349" s="2"/>
      <c r="E349" s="12">
        <v>7391</v>
      </c>
      <c r="F349" t="s">
        <v>20</v>
      </c>
      <c r="G349" t="s">
        <v>801</v>
      </c>
      <c r="H349" t="s">
        <v>3334</v>
      </c>
      <c r="I349" t="s">
        <v>3334</v>
      </c>
      <c r="J349" t="s">
        <v>3334</v>
      </c>
      <c r="K349" t="s">
        <v>696</v>
      </c>
      <c r="L349" t="s">
        <v>698</v>
      </c>
      <c r="M349" t="s">
        <v>699</v>
      </c>
      <c r="N349">
        <v>157.80199999999999</v>
      </c>
      <c r="O349" t="s">
        <v>3069</v>
      </c>
      <c r="P349" s="7">
        <v>2104</v>
      </c>
      <c r="Q349" t="s">
        <v>700</v>
      </c>
      <c r="R349" t="s">
        <v>3202</v>
      </c>
      <c r="S349" s="19">
        <v>5</v>
      </c>
    </row>
    <row r="350" spans="1:33">
      <c r="A350">
        <f t="shared" si="5"/>
        <v>350</v>
      </c>
      <c r="B350" t="s">
        <v>588</v>
      </c>
      <c r="C350" t="s">
        <v>589</v>
      </c>
      <c r="D350" s="2"/>
      <c r="E350" s="12">
        <v>7121</v>
      </c>
      <c r="F350" t="s">
        <v>20</v>
      </c>
      <c r="G350" t="s">
        <v>801</v>
      </c>
      <c r="H350" t="s">
        <v>3334</v>
      </c>
      <c r="I350" t="s">
        <v>3334</v>
      </c>
      <c r="J350" t="s">
        <v>3334</v>
      </c>
      <c r="K350" t="s">
        <v>588</v>
      </c>
      <c r="L350" t="s">
        <v>590</v>
      </c>
      <c r="M350" t="s">
        <v>591</v>
      </c>
      <c r="N350">
        <v>275.02600000000001</v>
      </c>
      <c r="O350" t="s">
        <v>3069</v>
      </c>
      <c r="P350" s="7">
        <v>2104</v>
      </c>
      <c r="Q350" t="s">
        <v>592</v>
      </c>
      <c r="R350" t="s">
        <v>3202</v>
      </c>
      <c r="S350" s="19">
        <v>5</v>
      </c>
    </row>
    <row r="351" spans="1:33">
      <c r="A351">
        <f t="shared" si="5"/>
        <v>351</v>
      </c>
      <c r="B351" t="s">
        <v>1138</v>
      </c>
      <c r="C351" t="s">
        <v>1139</v>
      </c>
      <c r="D351" s="2"/>
      <c r="E351" s="12">
        <v>7663</v>
      </c>
      <c r="F351" t="s">
        <v>20</v>
      </c>
      <c r="G351" t="s">
        <v>801</v>
      </c>
      <c r="H351" t="s">
        <v>3334</v>
      </c>
      <c r="I351" t="s">
        <v>3334</v>
      </c>
      <c r="J351" t="s">
        <v>3334</v>
      </c>
      <c r="K351" t="s">
        <v>1138</v>
      </c>
      <c r="L351" t="s">
        <v>1140</v>
      </c>
      <c r="M351" t="s">
        <v>1141</v>
      </c>
      <c r="N351">
        <v>1209.5809999999999</v>
      </c>
      <c r="O351" t="s">
        <v>3069</v>
      </c>
      <c r="P351" s="7">
        <v>2104</v>
      </c>
      <c r="Q351" t="s">
        <v>2859</v>
      </c>
      <c r="R351" t="s">
        <v>3202</v>
      </c>
      <c r="S351" s="19">
        <v>5</v>
      </c>
    </row>
    <row r="352" spans="1:33" ht="13.75" customHeight="1">
      <c r="A352">
        <f t="shared" si="5"/>
        <v>352</v>
      </c>
      <c r="B352" t="s">
        <v>1142</v>
      </c>
      <c r="C352" t="s">
        <v>1143</v>
      </c>
      <c r="D352" s="2"/>
      <c r="E352" s="12">
        <v>7664</v>
      </c>
      <c r="F352" t="s">
        <v>20</v>
      </c>
      <c r="G352" t="s">
        <v>801</v>
      </c>
      <c r="H352" t="s">
        <v>3334</v>
      </c>
      <c r="I352" t="s">
        <v>3334</v>
      </c>
      <c r="J352" t="s">
        <v>3334</v>
      </c>
      <c r="K352" t="s">
        <v>1142</v>
      </c>
      <c r="L352" t="s">
        <v>1144</v>
      </c>
      <c r="M352" t="s">
        <v>1145</v>
      </c>
      <c r="N352">
        <v>1353.742</v>
      </c>
      <c r="O352" t="s">
        <v>3069</v>
      </c>
      <c r="P352" s="7">
        <v>2104</v>
      </c>
      <c r="Q352" t="s">
        <v>2860</v>
      </c>
      <c r="R352" t="s">
        <v>3202</v>
      </c>
      <c r="S352" s="19">
        <v>5</v>
      </c>
    </row>
    <row r="353" spans="1:33" s="8" customFormat="1">
      <c r="A353">
        <f t="shared" si="5"/>
        <v>353</v>
      </c>
      <c r="B353" s="1" t="s">
        <v>3633</v>
      </c>
      <c r="C353" s="1"/>
      <c r="D353" s="2"/>
      <c r="E353" s="12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19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s="8" customFormat="1">
      <c r="A354">
        <f t="shared" si="5"/>
        <v>354</v>
      </c>
      <c r="B354" t="s">
        <v>3566</v>
      </c>
      <c r="C354" t="s">
        <v>3567</v>
      </c>
      <c r="D354" s="2"/>
      <c r="E354" s="12">
        <v>7311</v>
      </c>
      <c r="F354" t="s">
        <v>20</v>
      </c>
      <c r="G354" t="s">
        <v>3335</v>
      </c>
      <c r="H354" t="s">
        <v>3568</v>
      </c>
      <c r="I354" t="s">
        <v>3568</v>
      </c>
      <c r="J354" t="s">
        <v>3568</v>
      </c>
      <c r="K354" t="s">
        <v>3566</v>
      </c>
      <c r="L354" s="6" t="s">
        <v>3569</v>
      </c>
      <c r="M354" s="6" t="s">
        <v>3570</v>
      </c>
      <c r="N354" s="6">
        <v>557.94899999999996</v>
      </c>
      <c r="O354" t="s">
        <v>3069</v>
      </c>
      <c r="P354" s="7">
        <v>2104</v>
      </c>
      <c r="Q354" t="s">
        <v>3609</v>
      </c>
      <c r="R354" t="s">
        <v>3202</v>
      </c>
      <c r="S354" s="19">
        <v>5</v>
      </c>
      <c r="T354" s="6" t="s">
        <v>3627</v>
      </c>
      <c r="U354" s="6"/>
      <c r="V354" s="6"/>
      <c r="W354" s="6"/>
      <c r="X354"/>
      <c r="Y354"/>
      <c r="Z354"/>
      <c r="AA354"/>
      <c r="AB354"/>
      <c r="AC354"/>
      <c r="AD354"/>
      <c r="AE354"/>
      <c r="AF354"/>
      <c r="AG354"/>
    </row>
    <row r="355" spans="1:33">
      <c r="A355">
        <f t="shared" si="5"/>
        <v>355</v>
      </c>
      <c r="B355" t="s">
        <v>1445</v>
      </c>
      <c r="C355" t="s">
        <v>1446</v>
      </c>
      <c r="D355" s="2"/>
      <c r="E355" s="12">
        <v>7275</v>
      </c>
      <c r="F355" t="s">
        <v>20</v>
      </c>
      <c r="G355" t="s">
        <v>3335</v>
      </c>
      <c r="H355" t="s">
        <v>3568</v>
      </c>
      <c r="I355" t="s">
        <v>3568</v>
      </c>
      <c r="J355" t="s">
        <v>3568</v>
      </c>
      <c r="K355" t="s">
        <v>1445</v>
      </c>
      <c r="L355" t="s">
        <v>1447</v>
      </c>
      <c r="M355" t="s">
        <v>1448</v>
      </c>
      <c r="N355">
        <v>108.917</v>
      </c>
      <c r="O355" t="s">
        <v>3069</v>
      </c>
      <c r="P355">
        <v>2104</v>
      </c>
      <c r="Q355" t="s">
        <v>3250</v>
      </c>
      <c r="R355" t="s">
        <v>3202</v>
      </c>
      <c r="S355" s="19">
        <v>5</v>
      </c>
    </row>
    <row r="356" spans="1:33">
      <c r="A356">
        <f t="shared" si="5"/>
        <v>356</v>
      </c>
      <c r="B356" t="s">
        <v>1449</v>
      </c>
      <c r="C356" t="s">
        <v>1450</v>
      </c>
      <c r="D356" s="2"/>
      <c r="E356" s="12">
        <v>7276</v>
      </c>
      <c r="F356" t="s">
        <v>20</v>
      </c>
      <c r="G356" t="s">
        <v>3335</v>
      </c>
      <c r="H356" t="s">
        <v>3568</v>
      </c>
      <c r="I356" t="s">
        <v>3568</v>
      </c>
      <c r="J356" t="s">
        <v>3568</v>
      </c>
      <c r="K356" t="s">
        <v>1449</v>
      </c>
      <c r="L356" t="s">
        <v>1451</v>
      </c>
      <c r="M356" t="s">
        <v>1452</v>
      </c>
      <c r="N356">
        <v>792.42399999999998</v>
      </c>
      <c r="O356" t="s">
        <v>3069</v>
      </c>
      <c r="P356">
        <v>2104</v>
      </c>
      <c r="Q356" t="s">
        <v>3251</v>
      </c>
      <c r="R356" t="s">
        <v>3202</v>
      </c>
      <c r="S356" s="19">
        <v>5</v>
      </c>
    </row>
    <row r="357" spans="1:33">
      <c r="A357">
        <f t="shared" si="5"/>
        <v>357</v>
      </c>
      <c r="B357" t="s">
        <v>1409</v>
      </c>
      <c r="C357" t="s">
        <v>1410</v>
      </c>
      <c r="D357" s="2"/>
      <c r="E357" s="12">
        <v>7263</v>
      </c>
      <c r="F357" t="s">
        <v>20</v>
      </c>
      <c r="G357" t="s">
        <v>3335</v>
      </c>
      <c r="H357" t="s">
        <v>3568</v>
      </c>
      <c r="I357" t="s">
        <v>3568</v>
      </c>
      <c r="J357" t="s">
        <v>3568</v>
      </c>
      <c r="K357" t="s">
        <v>1409</v>
      </c>
      <c r="L357" t="s">
        <v>1411</v>
      </c>
      <c r="M357" t="s">
        <v>1412</v>
      </c>
      <c r="N357">
        <v>63.960999999999999</v>
      </c>
      <c r="O357" t="s">
        <v>3069</v>
      </c>
      <c r="P357">
        <v>2104</v>
      </c>
      <c r="Q357" t="s">
        <v>3252</v>
      </c>
      <c r="R357" t="s">
        <v>3202</v>
      </c>
      <c r="S357" s="19">
        <v>5</v>
      </c>
    </row>
    <row r="358" spans="1:33">
      <c r="A358">
        <f t="shared" si="5"/>
        <v>358</v>
      </c>
      <c r="B358" t="s">
        <v>1373</v>
      </c>
      <c r="C358" t="s">
        <v>1374</v>
      </c>
      <c r="D358" s="2"/>
      <c r="E358" s="12">
        <v>7254</v>
      </c>
      <c r="F358" t="s">
        <v>20</v>
      </c>
      <c r="G358" t="s">
        <v>3335</v>
      </c>
      <c r="H358" t="s">
        <v>3568</v>
      </c>
      <c r="I358" t="s">
        <v>3334</v>
      </c>
      <c r="J358" t="s">
        <v>3568</v>
      </c>
      <c r="K358" t="s">
        <v>1373</v>
      </c>
      <c r="L358" t="s">
        <v>1375</v>
      </c>
      <c r="M358" t="s">
        <v>1376</v>
      </c>
      <c r="N358">
        <v>34.223999999999997</v>
      </c>
      <c r="O358" t="s">
        <v>3069</v>
      </c>
      <c r="P358">
        <v>2104</v>
      </c>
      <c r="Q358" t="s">
        <v>3253</v>
      </c>
      <c r="R358" t="s">
        <v>3202</v>
      </c>
      <c r="S358" s="19">
        <v>5</v>
      </c>
    </row>
    <row r="359" spans="1:33">
      <c r="A359">
        <f t="shared" si="5"/>
        <v>359</v>
      </c>
      <c r="B359" t="s">
        <v>1453</v>
      </c>
      <c r="C359" t="s">
        <v>1454</v>
      </c>
      <c r="D359" s="2"/>
      <c r="E359" s="12">
        <v>7277</v>
      </c>
      <c r="F359" t="s">
        <v>20</v>
      </c>
      <c r="G359" t="s">
        <v>3335</v>
      </c>
      <c r="H359" t="s">
        <v>3608</v>
      </c>
      <c r="I359" t="s">
        <v>3568</v>
      </c>
      <c r="J359" t="s">
        <v>3568</v>
      </c>
      <c r="K359" t="s">
        <v>1453</v>
      </c>
      <c r="L359" t="s">
        <v>1455</v>
      </c>
      <c r="M359" t="s">
        <v>1456</v>
      </c>
      <c r="N359">
        <v>302.26799999999997</v>
      </c>
      <c r="O359" t="s">
        <v>3069</v>
      </c>
      <c r="P359">
        <v>2104</v>
      </c>
      <c r="Q359" t="s">
        <v>3254</v>
      </c>
      <c r="R359" t="s">
        <v>3202</v>
      </c>
      <c r="S359" s="19">
        <v>5</v>
      </c>
    </row>
    <row r="360" spans="1:33">
      <c r="A360">
        <f t="shared" si="5"/>
        <v>360</v>
      </c>
      <c r="B360" t="s">
        <v>1433</v>
      </c>
      <c r="C360" t="s">
        <v>1434</v>
      </c>
      <c r="D360" s="2"/>
      <c r="E360" s="12">
        <v>7272</v>
      </c>
      <c r="F360" t="s">
        <v>20</v>
      </c>
      <c r="G360" t="s">
        <v>3335</v>
      </c>
      <c r="H360" t="s">
        <v>3608</v>
      </c>
      <c r="I360" t="s">
        <v>3568</v>
      </c>
      <c r="J360" t="s">
        <v>3568</v>
      </c>
      <c r="K360" t="s">
        <v>1433</v>
      </c>
      <c r="L360" t="s">
        <v>1435</v>
      </c>
      <c r="M360" t="s">
        <v>1436</v>
      </c>
      <c r="N360">
        <v>17.224</v>
      </c>
      <c r="O360" t="s">
        <v>3069</v>
      </c>
      <c r="P360">
        <v>2104</v>
      </c>
      <c r="Q360" t="s">
        <v>3255</v>
      </c>
      <c r="R360" t="s">
        <v>3202</v>
      </c>
      <c r="S360" s="19">
        <v>5</v>
      </c>
    </row>
    <row r="361" spans="1:33">
      <c r="A361">
        <f t="shared" si="5"/>
        <v>361</v>
      </c>
      <c r="B361" t="s">
        <v>1441</v>
      </c>
      <c r="C361" t="s">
        <v>1442</v>
      </c>
      <c r="D361" s="2"/>
      <c r="E361" s="12">
        <v>7274</v>
      </c>
      <c r="F361" t="s">
        <v>20</v>
      </c>
      <c r="G361" t="s">
        <v>3335</v>
      </c>
      <c r="H361" t="s">
        <v>3608</v>
      </c>
      <c r="I361" t="s">
        <v>3568</v>
      </c>
      <c r="J361" t="s">
        <v>3568</v>
      </c>
      <c r="K361" t="s">
        <v>1441</v>
      </c>
      <c r="L361" t="s">
        <v>1443</v>
      </c>
      <c r="M361" t="s">
        <v>1444</v>
      </c>
      <c r="N361">
        <v>584.18299999999999</v>
      </c>
      <c r="O361" t="s">
        <v>3069</v>
      </c>
      <c r="P361">
        <v>2104</v>
      </c>
      <c r="Q361" t="s">
        <v>3256</v>
      </c>
      <c r="R361" t="s">
        <v>3202</v>
      </c>
      <c r="S361" s="19">
        <v>5</v>
      </c>
    </row>
    <row r="362" spans="1:33">
      <c r="A362">
        <f t="shared" si="5"/>
        <v>362</v>
      </c>
      <c r="B362" t="s">
        <v>1425</v>
      </c>
      <c r="C362" t="s">
        <v>1426</v>
      </c>
      <c r="D362" s="2"/>
      <c r="E362" s="12">
        <v>7270</v>
      </c>
      <c r="F362" t="s">
        <v>20</v>
      </c>
      <c r="G362" t="s">
        <v>3335</v>
      </c>
      <c r="H362" t="s">
        <v>3568</v>
      </c>
      <c r="I362" t="s">
        <v>3568</v>
      </c>
      <c r="J362" t="s">
        <v>3568</v>
      </c>
      <c r="K362" t="s">
        <v>1425</v>
      </c>
      <c r="L362" t="s">
        <v>1427</v>
      </c>
      <c r="M362" t="s">
        <v>1428</v>
      </c>
      <c r="N362">
        <v>287.71800000000002</v>
      </c>
      <c r="O362" t="s">
        <v>3069</v>
      </c>
      <c r="P362">
        <v>2104</v>
      </c>
      <c r="Q362" t="s">
        <v>3257</v>
      </c>
      <c r="R362" t="s">
        <v>3202</v>
      </c>
      <c r="S362" s="19">
        <v>5</v>
      </c>
    </row>
    <row r="363" spans="1:33">
      <c r="A363">
        <f t="shared" si="5"/>
        <v>363</v>
      </c>
      <c r="B363" t="s">
        <v>1421</v>
      </c>
      <c r="C363" t="s">
        <v>1422</v>
      </c>
      <c r="D363" s="2"/>
      <c r="E363" s="12">
        <v>7267</v>
      </c>
      <c r="F363" t="s">
        <v>20</v>
      </c>
      <c r="G363" t="s">
        <v>3335</v>
      </c>
      <c r="H363" t="s">
        <v>3568</v>
      </c>
      <c r="I363" t="s">
        <v>3568</v>
      </c>
      <c r="J363" t="s">
        <v>3568</v>
      </c>
      <c r="K363" t="s">
        <v>1421</v>
      </c>
      <c r="L363" t="s">
        <v>1423</v>
      </c>
      <c r="M363" t="s">
        <v>1424</v>
      </c>
      <c r="N363">
        <v>1175.279</v>
      </c>
      <c r="O363" t="s">
        <v>3069</v>
      </c>
      <c r="P363">
        <v>2104</v>
      </c>
      <c r="Q363" t="s">
        <v>3258</v>
      </c>
      <c r="R363" t="s">
        <v>3202</v>
      </c>
      <c r="S363" s="19">
        <v>5</v>
      </c>
    </row>
    <row r="364" spans="1:33">
      <c r="A364">
        <f t="shared" si="5"/>
        <v>364</v>
      </c>
      <c r="B364" t="s">
        <v>3282</v>
      </c>
      <c r="C364" s="38" t="s">
        <v>3297</v>
      </c>
      <c r="D364" s="2"/>
      <c r="E364">
        <v>7305</v>
      </c>
      <c r="F364" t="s">
        <v>20</v>
      </c>
      <c r="G364" t="s">
        <v>3335</v>
      </c>
      <c r="H364" t="s">
        <v>3568</v>
      </c>
      <c r="I364" t="s">
        <v>3568</v>
      </c>
      <c r="J364" t="s">
        <v>3568</v>
      </c>
      <c r="K364" t="s">
        <v>3282</v>
      </c>
      <c r="L364" s="6" t="s">
        <v>3319</v>
      </c>
      <c r="M364" s="75" t="s">
        <v>3320</v>
      </c>
      <c r="N364" s="76">
        <v>242.036</v>
      </c>
      <c r="O364" t="s">
        <v>3069</v>
      </c>
      <c r="P364">
        <v>2104</v>
      </c>
      <c r="Q364" t="s">
        <v>3302</v>
      </c>
      <c r="R364" t="s">
        <v>3202</v>
      </c>
      <c r="S364" s="19" t="s">
        <v>3316</v>
      </c>
      <c r="T364" s="6" t="s">
        <v>3331</v>
      </c>
      <c r="U364" s="6"/>
      <c r="V364" s="6"/>
    </row>
    <row r="365" spans="1:33">
      <c r="A365">
        <f t="shared" si="5"/>
        <v>365</v>
      </c>
      <c r="B365" t="s">
        <v>3284</v>
      </c>
      <c r="C365" s="38" t="s">
        <v>3288</v>
      </c>
      <c r="D365" s="2"/>
      <c r="E365">
        <v>7307</v>
      </c>
      <c r="F365" t="s">
        <v>20</v>
      </c>
      <c r="G365" t="s">
        <v>3335</v>
      </c>
      <c r="H365" t="s">
        <v>3608</v>
      </c>
      <c r="I365" t="s">
        <v>3568</v>
      </c>
      <c r="J365" t="s">
        <v>3568</v>
      </c>
      <c r="K365" t="s">
        <v>3284</v>
      </c>
      <c r="L365" s="6" t="s">
        <v>3323</v>
      </c>
      <c r="M365" s="6" t="s">
        <v>3324</v>
      </c>
      <c r="N365" s="77">
        <v>104.31</v>
      </c>
      <c r="O365" t="s">
        <v>3069</v>
      </c>
      <c r="P365">
        <v>2104</v>
      </c>
      <c r="Q365" t="s">
        <v>3304</v>
      </c>
      <c r="R365" t="s">
        <v>3202</v>
      </c>
      <c r="S365" s="19" t="s">
        <v>3316</v>
      </c>
      <c r="T365" s="6" t="s">
        <v>3331</v>
      </c>
      <c r="U365" s="6"/>
      <c r="V365" s="6"/>
    </row>
    <row r="366" spans="1:33">
      <c r="A366">
        <f t="shared" si="5"/>
        <v>366</v>
      </c>
      <c r="B366" t="s">
        <v>3285</v>
      </c>
      <c r="C366" s="25" t="s">
        <v>3290</v>
      </c>
      <c r="D366" s="2"/>
      <c r="E366">
        <v>7308</v>
      </c>
      <c r="F366" t="s">
        <v>20</v>
      </c>
      <c r="G366" t="s">
        <v>3335</v>
      </c>
      <c r="H366" t="s">
        <v>3608</v>
      </c>
      <c r="I366" t="s">
        <v>3568</v>
      </c>
      <c r="J366" t="s">
        <v>3568</v>
      </c>
      <c r="K366" t="s">
        <v>3285</v>
      </c>
      <c r="L366" s="6" t="s">
        <v>3325</v>
      </c>
      <c r="M366" s="6" t="s">
        <v>3326</v>
      </c>
      <c r="N366" s="77">
        <v>76.724000000000004</v>
      </c>
      <c r="O366" t="s">
        <v>3069</v>
      </c>
      <c r="P366">
        <v>2104</v>
      </c>
      <c r="Q366" t="s">
        <v>3305</v>
      </c>
      <c r="R366" t="s">
        <v>3202</v>
      </c>
      <c r="S366" s="19" t="s">
        <v>3316</v>
      </c>
      <c r="T366" s="6" t="s">
        <v>3331</v>
      </c>
      <c r="U366" s="6"/>
      <c r="V366" s="6"/>
    </row>
    <row r="367" spans="1:33" s="1" customFormat="1">
      <c r="A367">
        <f t="shared" si="5"/>
        <v>367</v>
      </c>
      <c r="D367" s="4"/>
      <c r="R367" s="2"/>
      <c r="S367" s="19"/>
    </row>
    <row r="368" spans="1:33" s="1" customFormat="1" ht="29">
      <c r="A368">
        <f t="shared" si="5"/>
        <v>368</v>
      </c>
      <c r="B368" s="27" t="s">
        <v>1146</v>
      </c>
      <c r="C368" s="1" t="s">
        <v>3220</v>
      </c>
      <c r="D368" s="4"/>
      <c r="R368" s="2"/>
      <c r="S368" s="19"/>
    </row>
    <row r="369" spans="1:33" s="1" customFormat="1" ht="28.75" customHeight="1">
      <c r="A369">
        <f t="shared" si="5"/>
        <v>369</v>
      </c>
      <c r="B369" s="4" t="s">
        <v>7</v>
      </c>
      <c r="C369" s="4" t="s">
        <v>8</v>
      </c>
      <c r="D369" s="3"/>
      <c r="E369" s="4" t="s">
        <v>9</v>
      </c>
      <c r="F369" s="4" t="s">
        <v>10</v>
      </c>
      <c r="G369" s="4" t="s">
        <v>11</v>
      </c>
      <c r="H369" s="4" t="s">
        <v>12</v>
      </c>
      <c r="I369" s="4" t="s">
        <v>13</v>
      </c>
      <c r="J369" s="4" t="s">
        <v>14</v>
      </c>
      <c r="K369" s="4" t="s">
        <v>7</v>
      </c>
      <c r="L369" s="3" t="s">
        <v>15</v>
      </c>
      <c r="M369" s="3" t="s">
        <v>16</v>
      </c>
      <c r="N369" s="3" t="s">
        <v>17</v>
      </c>
      <c r="O369" s="4"/>
      <c r="P369" s="4"/>
      <c r="Q369" s="4" t="s">
        <v>18</v>
      </c>
      <c r="R369" s="2"/>
      <c r="S369" s="19"/>
      <c r="T369" s="4"/>
    </row>
    <row r="370" spans="1:33">
      <c r="A370">
        <f t="shared" si="5"/>
        <v>370</v>
      </c>
      <c r="B370" s="1" t="s">
        <v>3216</v>
      </c>
      <c r="C370" s="1" t="s">
        <v>1147</v>
      </c>
      <c r="D370" s="4"/>
      <c r="E370" s="1" t="s">
        <v>3223</v>
      </c>
      <c r="F370" s="1"/>
      <c r="G370" s="1"/>
      <c r="H370" s="1"/>
      <c r="S370" s="19"/>
    </row>
    <row r="371" spans="1:33">
      <c r="A371">
        <f t="shared" si="5"/>
        <v>371</v>
      </c>
      <c r="B371" t="s">
        <v>1385</v>
      </c>
      <c r="C371" t="s">
        <v>1386</v>
      </c>
      <c r="D371" s="2"/>
      <c r="E371" s="12">
        <v>7257</v>
      </c>
      <c r="F371" t="s">
        <v>20</v>
      </c>
      <c r="G371" t="s">
        <v>3335</v>
      </c>
      <c r="H371" t="s">
        <v>3568</v>
      </c>
      <c r="I371" t="s">
        <v>3568</v>
      </c>
      <c r="J371" t="s">
        <v>3568</v>
      </c>
      <c r="K371" t="s">
        <v>1385</v>
      </c>
      <c r="L371" t="s">
        <v>1387</v>
      </c>
      <c r="M371" t="s">
        <v>1388</v>
      </c>
      <c r="N371">
        <v>19.056000000000001</v>
      </c>
      <c r="O371" t="s">
        <v>3072</v>
      </c>
      <c r="P371">
        <v>2103</v>
      </c>
      <c r="Q371" t="s">
        <v>3259</v>
      </c>
      <c r="R371" t="s">
        <v>3204</v>
      </c>
      <c r="S371" s="19" t="s">
        <v>3213</v>
      </c>
    </row>
    <row r="372" spans="1:33">
      <c r="A372">
        <f t="shared" si="5"/>
        <v>372</v>
      </c>
      <c r="B372" t="s">
        <v>3559</v>
      </c>
      <c r="C372" t="s">
        <v>3562</v>
      </c>
      <c r="D372" s="2" t="s">
        <v>3561</v>
      </c>
      <c r="E372" s="12">
        <v>7714</v>
      </c>
      <c r="F372" t="s">
        <v>20</v>
      </c>
      <c r="G372" t="s">
        <v>21</v>
      </c>
      <c r="H372" t="s">
        <v>1201</v>
      </c>
      <c r="I372" t="s">
        <v>1201</v>
      </c>
      <c r="J372" t="s">
        <v>1201</v>
      </c>
      <c r="K372" t="s">
        <v>3559</v>
      </c>
      <c r="L372" t="s">
        <v>1202</v>
      </c>
      <c r="M372" t="s">
        <v>1203</v>
      </c>
      <c r="N372">
        <v>263.68</v>
      </c>
      <c r="O372" t="s">
        <v>3072</v>
      </c>
      <c r="P372">
        <v>2103</v>
      </c>
      <c r="Q372" t="s">
        <v>3560</v>
      </c>
      <c r="R372" t="s">
        <v>3205</v>
      </c>
      <c r="S372" s="19" t="s">
        <v>3213</v>
      </c>
    </row>
    <row r="373" spans="1:33">
      <c r="A373">
        <f t="shared" si="5"/>
        <v>373</v>
      </c>
      <c r="B373" t="s">
        <v>3293</v>
      </c>
      <c r="C373" s="41" t="s">
        <v>3295</v>
      </c>
      <c r="D373" s="2"/>
      <c r="E373">
        <v>7300</v>
      </c>
      <c r="F373" t="s">
        <v>20</v>
      </c>
      <c r="G373" t="s">
        <v>3335</v>
      </c>
      <c r="H373" t="s">
        <v>3608</v>
      </c>
      <c r="I373" t="s">
        <v>3568</v>
      </c>
      <c r="J373" t="s">
        <v>3568</v>
      </c>
      <c r="K373" t="s">
        <v>3293</v>
      </c>
      <c r="L373" s="6" t="s">
        <v>3308</v>
      </c>
      <c r="M373" s="75" t="s">
        <v>3309</v>
      </c>
      <c r="N373" s="77">
        <v>17.686</v>
      </c>
      <c r="O373" t="s">
        <v>3072</v>
      </c>
      <c r="P373">
        <v>2103</v>
      </c>
      <c r="Q373" t="s">
        <v>3298</v>
      </c>
      <c r="R373" t="s">
        <v>3205</v>
      </c>
      <c r="S373" s="19" t="s">
        <v>3213</v>
      </c>
      <c r="T373" s="6" t="s">
        <v>3331</v>
      </c>
      <c r="U373" s="6"/>
      <c r="V373" s="6"/>
    </row>
    <row r="374" spans="1:33">
      <c r="A374">
        <f t="shared" si="5"/>
        <v>374</v>
      </c>
      <c r="B374" t="s">
        <v>1401</v>
      </c>
      <c r="C374" t="s">
        <v>1402</v>
      </c>
      <c r="D374" s="2"/>
      <c r="E374" s="12">
        <v>7261</v>
      </c>
      <c r="F374" t="s">
        <v>20</v>
      </c>
      <c r="G374" t="s">
        <v>3335</v>
      </c>
      <c r="H374" t="s">
        <v>3568</v>
      </c>
      <c r="I374" t="s">
        <v>3568</v>
      </c>
      <c r="J374" t="s">
        <v>3568</v>
      </c>
      <c r="K374" t="s">
        <v>1401</v>
      </c>
      <c r="L374" t="s">
        <v>1403</v>
      </c>
      <c r="M374" t="s">
        <v>1404</v>
      </c>
      <c r="N374">
        <v>46.552</v>
      </c>
      <c r="O374" t="s">
        <v>3072</v>
      </c>
      <c r="P374">
        <v>2103</v>
      </c>
      <c r="Q374" t="s">
        <v>3260</v>
      </c>
      <c r="R374" t="s">
        <v>3205</v>
      </c>
      <c r="S374" s="19" t="s">
        <v>3213</v>
      </c>
    </row>
    <row r="375" spans="1:33">
      <c r="A375">
        <f t="shared" si="5"/>
        <v>375</v>
      </c>
      <c r="B375" t="s">
        <v>3104</v>
      </c>
      <c r="C375" t="s">
        <v>3119</v>
      </c>
      <c r="D375" s="2"/>
      <c r="E375">
        <v>7945</v>
      </c>
      <c r="F375" t="s">
        <v>20</v>
      </c>
      <c r="G375" t="s">
        <v>21</v>
      </c>
      <c r="H375" t="s">
        <v>3103</v>
      </c>
      <c r="I375" t="s">
        <v>3103</v>
      </c>
      <c r="J375" t="s">
        <v>3103</v>
      </c>
      <c r="K375" t="s">
        <v>3104</v>
      </c>
      <c r="L375" s="9" t="s">
        <v>3107</v>
      </c>
      <c r="M375" s="9" t="s">
        <v>3108</v>
      </c>
      <c r="N375" s="10">
        <v>54.36</v>
      </c>
      <c r="O375" t="s">
        <v>3072</v>
      </c>
      <c r="P375">
        <v>2103</v>
      </c>
      <c r="Q375" t="s">
        <v>3105</v>
      </c>
      <c r="R375" t="s">
        <v>3205</v>
      </c>
      <c r="S375" s="19" t="s">
        <v>3213</v>
      </c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>
      <c r="A376">
        <f t="shared" si="5"/>
        <v>376</v>
      </c>
      <c r="B376" t="s">
        <v>1389</v>
      </c>
      <c r="C376" t="s">
        <v>1390</v>
      </c>
      <c r="D376" s="2"/>
      <c r="E376" s="12">
        <v>7258</v>
      </c>
      <c r="F376" t="s">
        <v>20</v>
      </c>
      <c r="G376" t="s">
        <v>3335</v>
      </c>
      <c r="H376" t="s">
        <v>3568</v>
      </c>
      <c r="I376" t="s">
        <v>3568</v>
      </c>
      <c r="J376" t="s">
        <v>3568</v>
      </c>
      <c r="K376" t="s">
        <v>1389</v>
      </c>
      <c r="L376" t="s">
        <v>1391</v>
      </c>
      <c r="M376" t="s">
        <v>1392</v>
      </c>
      <c r="N376">
        <v>27.53</v>
      </c>
      <c r="O376" t="s">
        <v>3072</v>
      </c>
      <c r="P376">
        <v>2103</v>
      </c>
      <c r="Q376" t="s">
        <v>3261</v>
      </c>
      <c r="R376" t="s">
        <v>3204</v>
      </c>
      <c r="S376" s="19" t="s">
        <v>3213</v>
      </c>
    </row>
    <row r="377" spans="1:33">
      <c r="A377">
        <f t="shared" si="5"/>
        <v>377</v>
      </c>
      <c r="B377" t="s">
        <v>1405</v>
      </c>
      <c r="C377" t="s">
        <v>1406</v>
      </c>
      <c r="D377" s="2"/>
      <c r="E377" s="12">
        <v>7262</v>
      </c>
      <c r="F377" t="s">
        <v>20</v>
      </c>
      <c r="G377" t="s">
        <v>3335</v>
      </c>
      <c r="H377" t="s">
        <v>3568</v>
      </c>
      <c r="I377" t="s">
        <v>3568</v>
      </c>
      <c r="J377" t="s">
        <v>3568</v>
      </c>
      <c r="K377" t="s">
        <v>1405</v>
      </c>
      <c r="L377" t="s">
        <v>1407</v>
      </c>
      <c r="M377" t="s">
        <v>1408</v>
      </c>
      <c r="N377">
        <v>666.45299999999997</v>
      </c>
      <c r="O377" t="s">
        <v>3072</v>
      </c>
      <c r="P377">
        <v>2103</v>
      </c>
      <c r="Q377" t="s">
        <v>3262</v>
      </c>
      <c r="R377" t="s">
        <v>3205</v>
      </c>
      <c r="S377" s="19" t="s">
        <v>3213</v>
      </c>
    </row>
    <row r="378" spans="1:33">
      <c r="A378">
        <f t="shared" si="5"/>
        <v>378</v>
      </c>
      <c r="B378" t="s">
        <v>1393</v>
      </c>
      <c r="C378" t="s">
        <v>1394</v>
      </c>
      <c r="D378" s="2"/>
      <c r="E378" s="12">
        <v>7259</v>
      </c>
      <c r="F378" t="s">
        <v>20</v>
      </c>
      <c r="G378" t="s">
        <v>3335</v>
      </c>
      <c r="H378" t="s">
        <v>3568</v>
      </c>
      <c r="I378" t="s">
        <v>3568</v>
      </c>
      <c r="J378" t="s">
        <v>3568</v>
      </c>
      <c r="K378" t="s">
        <v>1393</v>
      </c>
      <c r="L378" t="s">
        <v>1395</v>
      </c>
      <c r="M378" t="s">
        <v>1396</v>
      </c>
      <c r="N378">
        <v>1188.508</v>
      </c>
      <c r="O378" t="s">
        <v>3072</v>
      </c>
      <c r="P378">
        <v>2103</v>
      </c>
      <c r="Q378" t="s">
        <v>3263</v>
      </c>
      <c r="R378" t="s">
        <v>3204</v>
      </c>
      <c r="S378" s="19" t="s">
        <v>3213</v>
      </c>
    </row>
    <row r="379" spans="1:33">
      <c r="A379">
        <f t="shared" si="5"/>
        <v>379</v>
      </c>
      <c r="B379" t="s">
        <v>3275</v>
      </c>
      <c r="C379" s="41" t="s">
        <v>3277</v>
      </c>
      <c r="D379" s="2"/>
      <c r="E379">
        <v>7301</v>
      </c>
      <c r="F379" t="s">
        <v>20</v>
      </c>
      <c r="G379" t="s">
        <v>3335</v>
      </c>
      <c r="H379" t="s">
        <v>3568</v>
      </c>
      <c r="I379" t="s">
        <v>3568</v>
      </c>
      <c r="J379" t="s">
        <v>3568</v>
      </c>
      <c r="K379" t="s">
        <v>3275</v>
      </c>
      <c r="L379" s="6" t="s">
        <v>3310</v>
      </c>
      <c r="M379" s="75" t="s">
        <v>3311</v>
      </c>
      <c r="N379" s="76">
        <v>44.722999999999999</v>
      </c>
      <c r="O379" t="s">
        <v>3072</v>
      </c>
      <c r="P379">
        <v>2103</v>
      </c>
      <c r="Q379" t="s">
        <v>3276</v>
      </c>
      <c r="R379" t="s">
        <v>3205</v>
      </c>
      <c r="S379" s="19" t="s">
        <v>3213</v>
      </c>
      <c r="T379" s="6" t="s">
        <v>3331</v>
      </c>
      <c r="U379" s="6"/>
      <c r="V379" s="6"/>
    </row>
    <row r="380" spans="1:33">
      <c r="A380">
        <f t="shared" si="5"/>
        <v>380</v>
      </c>
      <c r="B380" t="s">
        <v>3291</v>
      </c>
      <c r="C380" s="42" t="s">
        <v>3296</v>
      </c>
      <c r="D380" s="2"/>
      <c r="E380">
        <v>7302</v>
      </c>
      <c r="F380" t="s">
        <v>20</v>
      </c>
      <c r="G380" t="s">
        <v>3335</v>
      </c>
      <c r="H380" t="s">
        <v>3608</v>
      </c>
      <c r="I380" t="s">
        <v>3568</v>
      </c>
      <c r="J380" t="s">
        <v>3568</v>
      </c>
      <c r="K380" t="s">
        <v>3291</v>
      </c>
      <c r="L380" s="6" t="s">
        <v>3312</v>
      </c>
      <c r="M380" s="75" t="s">
        <v>3313</v>
      </c>
      <c r="N380" s="77">
        <v>51.241</v>
      </c>
      <c r="O380" t="s">
        <v>3072</v>
      </c>
      <c r="P380">
        <v>2103</v>
      </c>
      <c r="Q380" t="s">
        <v>3299</v>
      </c>
      <c r="R380" t="s">
        <v>3205</v>
      </c>
      <c r="S380" s="19" t="s">
        <v>3213</v>
      </c>
      <c r="T380" s="6" t="s">
        <v>3331</v>
      </c>
      <c r="U380" s="6"/>
      <c r="V380" s="6"/>
    </row>
    <row r="381" spans="1:33">
      <c r="A381">
        <f t="shared" si="5"/>
        <v>381</v>
      </c>
      <c r="B381" t="s">
        <v>1437</v>
      </c>
      <c r="C381" t="s">
        <v>1438</v>
      </c>
      <c r="D381" s="2"/>
      <c r="E381" s="12">
        <v>7273</v>
      </c>
      <c r="F381" t="s">
        <v>20</v>
      </c>
      <c r="G381" t="s">
        <v>3335</v>
      </c>
      <c r="H381" t="s">
        <v>3608</v>
      </c>
      <c r="I381" t="s">
        <v>3568</v>
      </c>
      <c r="J381" t="s">
        <v>3568</v>
      </c>
      <c r="K381" t="s">
        <v>1437</v>
      </c>
      <c r="L381" t="s">
        <v>1439</v>
      </c>
      <c r="M381" t="s">
        <v>1440</v>
      </c>
      <c r="N381">
        <v>141.51599999999999</v>
      </c>
      <c r="O381" t="s">
        <v>3072</v>
      </c>
      <c r="P381">
        <v>2103</v>
      </c>
      <c r="Q381" t="s">
        <v>3264</v>
      </c>
      <c r="R381" t="s">
        <v>3204</v>
      </c>
      <c r="S381" s="19" t="s">
        <v>3213</v>
      </c>
    </row>
    <row r="382" spans="1:33" s="8" customFormat="1">
      <c r="A382">
        <f t="shared" si="5"/>
        <v>382</v>
      </c>
      <c r="B382" t="s">
        <v>3584</v>
      </c>
      <c r="C382" t="s">
        <v>3585</v>
      </c>
      <c r="D382" s="2"/>
      <c r="E382" s="12">
        <v>7315</v>
      </c>
      <c r="F382" t="s">
        <v>20</v>
      </c>
      <c r="G382" t="s">
        <v>3335</v>
      </c>
      <c r="H382" t="s">
        <v>3568</v>
      </c>
      <c r="I382" t="s">
        <v>3568</v>
      </c>
      <c r="J382" t="s">
        <v>3568</v>
      </c>
      <c r="K382" t="s">
        <v>3584</v>
      </c>
      <c r="L382" s="6" t="s">
        <v>3621</v>
      </c>
      <c r="M382" s="6" t="s">
        <v>3622</v>
      </c>
      <c r="N382" s="78">
        <v>88.209000000000003</v>
      </c>
      <c r="O382" t="s">
        <v>3072</v>
      </c>
      <c r="P382" s="7">
        <v>2103</v>
      </c>
      <c r="Q382" t="s">
        <v>3586</v>
      </c>
      <c r="R382" t="s">
        <v>3204</v>
      </c>
      <c r="S382" s="19" t="s">
        <v>3213</v>
      </c>
      <c r="T382" s="6" t="s">
        <v>3612</v>
      </c>
      <c r="U382" s="6"/>
      <c r="V382" s="6"/>
      <c r="W382" s="6"/>
      <c r="X382"/>
      <c r="Y382"/>
      <c r="Z382"/>
      <c r="AA382"/>
      <c r="AB382"/>
      <c r="AC382"/>
      <c r="AD382"/>
      <c r="AE382"/>
      <c r="AF382"/>
      <c r="AG382"/>
    </row>
    <row r="383" spans="1:33">
      <c r="A383">
        <f t="shared" si="5"/>
        <v>383</v>
      </c>
      <c r="B383" t="s">
        <v>3278</v>
      </c>
      <c r="C383" s="43" t="s">
        <v>3279</v>
      </c>
      <c r="D383" s="2"/>
      <c r="E383">
        <v>7303</v>
      </c>
      <c r="F383" t="s">
        <v>20</v>
      </c>
      <c r="G383" t="s">
        <v>3335</v>
      </c>
      <c r="H383" t="s">
        <v>3568</v>
      </c>
      <c r="I383" t="s">
        <v>3568</v>
      </c>
      <c r="J383" t="s">
        <v>3568</v>
      </c>
      <c r="K383" t="s">
        <v>3278</v>
      </c>
      <c r="L383" s="6" t="s">
        <v>3314</v>
      </c>
      <c r="M383" s="79" t="s">
        <v>3315</v>
      </c>
      <c r="N383" s="76">
        <v>46.939</v>
      </c>
      <c r="O383" t="s">
        <v>3072</v>
      </c>
      <c r="P383">
        <v>2103</v>
      </c>
      <c r="Q383" t="s">
        <v>3300</v>
      </c>
      <c r="R383" t="s">
        <v>3205</v>
      </c>
      <c r="S383" s="19" t="s">
        <v>3213</v>
      </c>
      <c r="T383" s="6" t="s">
        <v>3331</v>
      </c>
      <c r="U383" s="6"/>
      <c r="V383" s="6"/>
      <c r="W383" s="6"/>
    </row>
    <row r="384" spans="1:33" s="8" customFormat="1">
      <c r="A384">
        <f t="shared" si="5"/>
        <v>384</v>
      </c>
      <c r="B384" t="s">
        <v>3587</v>
      </c>
      <c r="C384" t="s">
        <v>3588</v>
      </c>
      <c r="D384" s="2"/>
      <c r="E384" s="12">
        <v>7316</v>
      </c>
      <c r="F384" t="s">
        <v>20</v>
      </c>
      <c r="G384" t="s">
        <v>3335</v>
      </c>
      <c r="H384" t="s">
        <v>3568</v>
      </c>
      <c r="I384" t="s">
        <v>3568</v>
      </c>
      <c r="J384" t="s">
        <v>3568</v>
      </c>
      <c r="K384" t="s">
        <v>3587</v>
      </c>
      <c r="L384" s="6" t="s">
        <v>3623</v>
      </c>
      <c r="M384" s="80" t="s">
        <v>3624</v>
      </c>
      <c r="N384" s="65">
        <v>30.498999999999999</v>
      </c>
      <c r="O384" t="s">
        <v>3072</v>
      </c>
      <c r="P384" s="7">
        <v>2103</v>
      </c>
      <c r="Q384" t="s">
        <v>3589</v>
      </c>
      <c r="R384" t="s">
        <v>3204</v>
      </c>
      <c r="S384" s="19" t="s">
        <v>3213</v>
      </c>
      <c r="T384" s="6" t="s">
        <v>3612</v>
      </c>
      <c r="U384" s="6"/>
      <c r="V384" s="6"/>
      <c r="W384" s="6"/>
      <c r="X384"/>
      <c r="Y384"/>
      <c r="Z384"/>
      <c r="AA384"/>
      <c r="AB384"/>
      <c r="AC384"/>
      <c r="AD384"/>
      <c r="AE384"/>
      <c r="AF384"/>
      <c r="AG384"/>
    </row>
    <row r="385" spans="1:33" s="8" customFormat="1">
      <c r="A385">
        <f t="shared" si="5"/>
        <v>385</v>
      </c>
      <c r="B385" t="s">
        <v>3590</v>
      </c>
      <c r="C385" t="s">
        <v>3591</v>
      </c>
      <c r="D385" s="2"/>
      <c r="E385" s="12">
        <v>7317</v>
      </c>
      <c r="F385" t="s">
        <v>20</v>
      </c>
      <c r="G385" t="s">
        <v>3335</v>
      </c>
      <c r="H385" t="s">
        <v>3568</v>
      </c>
      <c r="I385" t="s">
        <v>3568</v>
      </c>
      <c r="J385" t="s">
        <v>3568</v>
      </c>
      <c r="K385" t="s">
        <v>3590</v>
      </c>
      <c r="L385" s="6" t="s">
        <v>3625</v>
      </c>
      <c r="M385" s="6" t="s">
        <v>3626</v>
      </c>
      <c r="N385" s="65">
        <v>82.090999999999994</v>
      </c>
      <c r="O385" t="s">
        <v>3072</v>
      </c>
      <c r="P385" s="7">
        <v>2103</v>
      </c>
      <c r="Q385" t="s">
        <v>3592</v>
      </c>
      <c r="R385" t="s">
        <v>3205</v>
      </c>
      <c r="S385" s="19" t="s">
        <v>3213</v>
      </c>
      <c r="T385" s="6" t="s">
        <v>3627</v>
      </c>
      <c r="U385" s="6"/>
      <c r="V385" s="6"/>
      <c r="W385" s="6"/>
      <c r="X385"/>
      <c r="Y385"/>
      <c r="Z385"/>
      <c r="AA385"/>
      <c r="AB385"/>
      <c r="AC385"/>
      <c r="AD385"/>
      <c r="AE385"/>
      <c r="AF385"/>
      <c r="AG385"/>
    </row>
    <row r="386" spans="1:33">
      <c r="A386">
        <f t="shared" si="5"/>
        <v>386</v>
      </c>
      <c r="B386" t="s">
        <v>1413</v>
      </c>
      <c r="C386" t="s">
        <v>1414</v>
      </c>
      <c r="D386" s="2"/>
      <c r="E386" s="12">
        <v>7265</v>
      </c>
      <c r="F386" t="s">
        <v>20</v>
      </c>
      <c r="G386" t="s">
        <v>3335</v>
      </c>
      <c r="H386" t="s">
        <v>3568</v>
      </c>
      <c r="I386" t="s">
        <v>3568</v>
      </c>
      <c r="J386" t="s">
        <v>3568</v>
      </c>
      <c r="K386" t="s">
        <v>1413</v>
      </c>
      <c r="L386" t="s">
        <v>1415</v>
      </c>
      <c r="M386" t="s">
        <v>1416</v>
      </c>
      <c r="N386">
        <v>34.218000000000004</v>
      </c>
      <c r="O386" t="s">
        <v>3072</v>
      </c>
      <c r="P386">
        <v>2103</v>
      </c>
      <c r="Q386" t="s">
        <v>3265</v>
      </c>
      <c r="R386" t="s">
        <v>3204</v>
      </c>
      <c r="S386" s="19" t="s">
        <v>3213</v>
      </c>
    </row>
    <row r="387" spans="1:33">
      <c r="A387">
        <f t="shared" si="5"/>
        <v>387</v>
      </c>
      <c r="B387" t="s">
        <v>3280</v>
      </c>
      <c r="C387" s="43" t="s">
        <v>3281</v>
      </c>
      <c r="D387" s="2"/>
      <c r="E387">
        <v>7304</v>
      </c>
      <c r="F387" t="s">
        <v>20</v>
      </c>
      <c r="G387" t="s">
        <v>3335</v>
      </c>
      <c r="H387" t="s">
        <v>3568</v>
      </c>
      <c r="I387" t="s">
        <v>3568</v>
      </c>
      <c r="J387" t="s">
        <v>3568</v>
      </c>
      <c r="K387" t="s">
        <v>3280</v>
      </c>
      <c r="L387" t="s">
        <v>3317</v>
      </c>
      <c r="M387" s="39" t="s">
        <v>3318</v>
      </c>
      <c r="N387" s="46">
        <v>28.495999999999999</v>
      </c>
      <c r="O387" t="s">
        <v>3072</v>
      </c>
      <c r="P387">
        <v>2103</v>
      </c>
      <c r="Q387" t="s">
        <v>3301</v>
      </c>
      <c r="R387" t="s">
        <v>3205</v>
      </c>
      <c r="S387" s="19" t="s">
        <v>3213</v>
      </c>
      <c r="T387" s="6" t="s">
        <v>3331</v>
      </c>
      <c r="U387" s="6"/>
      <c r="V387" s="6"/>
      <c r="W387" s="6"/>
    </row>
    <row r="388" spans="1:33" s="6" customFormat="1">
      <c r="A388">
        <f t="shared" ref="A388:A451" si="6">A387+1</f>
        <v>388</v>
      </c>
      <c r="B388" t="s">
        <v>3283</v>
      </c>
      <c r="C388" s="41" t="s">
        <v>3287</v>
      </c>
      <c r="D388" s="2"/>
      <c r="E388">
        <v>7306</v>
      </c>
      <c r="F388" t="s">
        <v>20</v>
      </c>
      <c r="G388" t="s">
        <v>3335</v>
      </c>
      <c r="H388" t="s">
        <v>3568</v>
      </c>
      <c r="I388" t="s">
        <v>3568</v>
      </c>
      <c r="J388" t="s">
        <v>3568</v>
      </c>
      <c r="K388" t="s">
        <v>3283</v>
      </c>
      <c r="L388" s="38" t="s">
        <v>3321</v>
      </c>
      <c r="M388" s="38" t="s">
        <v>3322</v>
      </c>
      <c r="N388" s="40">
        <v>-13.311</v>
      </c>
      <c r="O388" t="s">
        <v>3072</v>
      </c>
      <c r="P388">
        <v>2103</v>
      </c>
      <c r="Q388" t="s">
        <v>3303</v>
      </c>
      <c r="R388" t="s">
        <v>3205</v>
      </c>
      <c r="S388" s="19" t="s">
        <v>3213</v>
      </c>
      <c r="T388" s="6" t="s">
        <v>3331</v>
      </c>
      <c r="X388"/>
      <c r="Y388"/>
      <c r="Z388"/>
      <c r="AA388"/>
      <c r="AB388"/>
      <c r="AC388"/>
      <c r="AD388"/>
      <c r="AE388"/>
      <c r="AF388"/>
      <c r="AG388"/>
    </row>
    <row r="389" spans="1:33">
      <c r="A389">
        <f t="shared" si="6"/>
        <v>389</v>
      </c>
      <c r="B389" t="s">
        <v>1417</v>
      </c>
      <c r="C389" t="s">
        <v>1418</v>
      </c>
      <c r="D389" s="2"/>
      <c r="E389" s="12">
        <v>7266</v>
      </c>
      <c r="F389" t="s">
        <v>20</v>
      </c>
      <c r="G389" t="s">
        <v>3608</v>
      </c>
      <c r="H389" t="s">
        <v>3568</v>
      </c>
      <c r="I389" t="s">
        <v>3568</v>
      </c>
      <c r="J389" t="s">
        <v>3568</v>
      </c>
      <c r="K389" t="s">
        <v>1417</v>
      </c>
      <c r="L389" t="s">
        <v>1419</v>
      </c>
      <c r="M389" t="s">
        <v>1420</v>
      </c>
      <c r="N389">
        <v>25.670999999999999</v>
      </c>
      <c r="O389" t="s">
        <v>3072</v>
      </c>
      <c r="P389">
        <v>2103</v>
      </c>
      <c r="Q389" t="s">
        <v>3266</v>
      </c>
      <c r="R389" t="s">
        <v>3204</v>
      </c>
      <c r="S389" s="19" t="s">
        <v>3213</v>
      </c>
    </row>
    <row r="390" spans="1:33">
      <c r="A390">
        <f t="shared" si="6"/>
        <v>390</v>
      </c>
      <c r="B390" t="s">
        <v>2276</v>
      </c>
      <c r="C390" t="s">
        <v>2277</v>
      </c>
      <c r="D390" s="2"/>
      <c r="E390" s="12">
        <v>7804</v>
      </c>
      <c r="F390" t="s">
        <v>20</v>
      </c>
      <c r="G390" t="s">
        <v>21</v>
      </c>
      <c r="H390" t="s">
        <v>3334</v>
      </c>
      <c r="I390" t="s">
        <v>3334</v>
      </c>
      <c r="J390" t="s">
        <v>3334</v>
      </c>
      <c r="K390" t="s">
        <v>2276</v>
      </c>
      <c r="L390" t="s">
        <v>2278</v>
      </c>
      <c r="M390" t="s">
        <v>2279</v>
      </c>
      <c r="N390">
        <v>365.97399999999999</v>
      </c>
      <c r="O390" t="s">
        <v>3072</v>
      </c>
      <c r="P390">
        <v>2103</v>
      </c>
      <c r="Q390" t="s">
        <v>2904</v>
      </c>
      <c r="R390" t="s">
        <v>3210</v>
      </c>
      <c r="S390" s="19" t="s">
        <v>3213</v>
      </c>
    </row>
    <row r="391" spans="1:33">
      <c r="A391">
        <f t="shared" si="6"/>
        <v>391</v>
      </c>
      <c r="B391" t="s">
        <v>2284</v>
      </c>
      <c r="C391" t="s">
        <v>2285</v>
      </c>
      <c r="D391" s="2"/>
      <c r="E391" s="12">
        <v>7810</v>
      </c>
      <c r="F391" t="s">
        <v>20</v>
      </c>
      <c r="G391" s="7" t="s">
        <v>21</v>
      </c>
      <c r="H391" t="s">
        <v>3334</v>
      </c>
      <c r="I391" t="s">
        <v>3334</v>
      </c>
      <c r="J391" t="s">
        <v>3334</v>
      </c>
      <c r="K391" t="s">
        <v>2284</v>
      </c>
      <c r="L391" t="s">
        <v>2286</v>
      </c>
      <c r="M391" t="s">
        <v>2287</v>
      </c>
      <c r="N391">
        <v>1967.5050000000001</v>
      </c>
      <c r="O391" t="s">
        <v>3072</v>
      </c>
      <c r="P391">
        <v>2103</v>
      </c>
      <c r="Q391" t="s">
        <v>2906</v>
      </c>
      <c r="R391" t="s">
        <v>3204</v>
      </c>
      <c r="S391" s="19" t="s">
        <v>3213</v>
      </c>
    </row>
    <row r="392" spans="1:33">
      <c r="A392">
        <f t="shared" si="6"/>
        <v>392</v>
      </c>
      <c r="B392" t="s">
        <v>2288</v>
      </c>
      <c r="C392" t="s">
        <v>2289</v>
      </c>
      <c r="D392" s="2"/>
      <c r="E392" s="12">
        <v>7811</v>
      </c>
      <c r="F392" t="s">
        <v>20</v>
      </c>
      <c r="G392" t="s">
        <v>21</v>
      </c>
      <c r="H392" t="s">
        <v>3334</v>
      </c>
      <c r="I392" t="s">
        <v>3334</v>
      </c>
      <c r="J392" t="s">
        <v>3334</v>
      </c>
      <c r="K392" t="s">
        <v>2288</v>
      </c>
      <c r="L392" t="s">
        <v>2290</v>
      </c>
      <c r="M392" t="s">
        <v>2291</v>
      </c>
      <c r="N392">
        <v>1339.7090000000001</v>
      </c>
      <c r="O392" t="s">
        <v>3072</v>
      </c>
      <c r="P392">
        <v>2103</v>
      </c>
      <c r="Q392" t="s">
        <v>2907</v>
      </c>
      <c r="R392" t="s">
        <v>3204</v>
      </c>
      <c r="S392" s="19" t="s">
        <v>3213</v>
      </c>
    </row>
    <row r="393" spans="1:33">
      <c r="A393">
        <f t="shared" si="6"/>
        <v>393</v>
      </c>
      <c r="B393" t="s">
        <v>1988</v>
      </c>
      <c r="C393" t="s">
        <v>1989</v>
      </c>
      <c r="D393" s="2"/>
      <c r="E393" s="12">
        <v>7534</v>
      </c>
      <c r="F393" t="s">
        <v>20</v>
      </c>
      <c r="G393" t="s">
        <v>21</v>
      </c>
      <c r="H393" t="s">
        <v>3334</v>
      </c>
      <c r="I393" t="s">
        <v>3334</v>
      </c>
      <c r="J393" t="s">
        <v>3334</v>
      </c>
      <c r="K393" t="s">
        <v>1988</v>
      </c>
      <c r="L393" t="s">
        <v>1990</v>
      </c>
      <c r="M393" t="s">
        <v>1991</v>
      </c>
      <c r="N393">
        <v>573.29700000000003</v>
      </c>
      <c r="O393" t="s">
        <v>3072</v>
      </c>
      <c r="P393">
        <v>2103</v>
      </c>
      <c r="Q393" t="s">
        <v>1992</v>
      </c>
      <c r="R393" t="s">
        <v>3204</v>
      </c>
      <c r="S393" s="19" t="s">
        <v>3213</v>
      </c>
    </row>
    <row r="394" spans="1:33">
      <c r="A394">
        <f t="shared" si="6"/>
        <v>394</v>
      </c>
      <c r="B394" s="34" t="s">
        <v>3094</v>
      </c>
      <c r="C394" s="32" t="s">
        <v>3141</v>
      </c>
      <c r="D394" s="30" t="s">
        <v>3515</v>
      </c>
      <c r="E394">
        <v>7948</v>
      </c>
      <c r="F394" t="s">
        <v>20</v>
      </c>
      <c r="G394" s="7" t="s">
        <v>21</v>
      </c>
      <c r="H394" t="s">
        <v>3334</v>
      </c>
      <c r="I394" t="s">
        <v>3334</v>
      </c>
      <c r="J394" t="s">
        <v>3334</v>
      </c>
      <c r="K394" s="34" t="s">
        <v>3094</v>
      </c>
      <c r="L394" s="33" t="s">
        <v>3160</v>
      </c>
      <c r="M394" s="33" t="s">
        <v>3179</v>
      </c>
      <c r="N394" s="35">
        <v>313.17439999999999</v>
      </c>
      <c r="O394" t="s">
        <v>3072</v>
      </c>
      <c r="P394">
        <v>2103</v>
      </c>
      <c r="Q394" s="34" t="s">
        <v>3122</v>
      </c>
      <c r="R394" t="s">
        <v>3204</v>
      </c>
      <c r="S394" s="19" t="s">
        <v>3213</v>
      </c>
    </row>
    <row r="395" spans="1:33">
      <c r="A395">
        <f t="shared" si="6"/>
        <v>395</v>
      </c>
      <c r="B395" t="s">
        <v>2321</v>
      </c>
      <c r="C395" t="s">
        <v>2322</v>
      </c>
      <c r="D395" s="2"/>
      <c r="E395" s="12">
        <v>7830</v>
      </c>
      <c r="F395" t="s">
        <v>20</v>
      </c>
      <c r="G395" t="s">
        <v>21</v>
      </c>
      <c r="H395" t="s">
        <v>3334</v>
      </c>
      <c r="I395" t="s">
        <v>3334</v>
      </c>
      <c r="J395" t="s">
        <v>3334</v>
      </c>
      <c r="K395" t="s">
        <v>2321</v>
      </c>
      <c r="L395" t="s">
        <v>2323</v>
      </c>
      <c r="M395" t="s">
        <v>2324</v>
      </c>
      <c r="N395">
        <v>451.95699999999999</v>
      </c>
      <c r="O395" t="s">
        <v>3072</v>
      </c>
      <c r="P395">
        <v>2103</v>
      </c>
      <c r="Q395" t="s">
        <v>2916</v>
      </c>
      <c r="R395" t="s">
        <v>3204</v>
      </c>
      <c r="S395" s="19" t="s">
        <v>3213</v>
      </c>
    </row>
    <row r="396" spans="1:33">
      <c r="A396">
        <f t="shared" si="6"/>
        <v>396</v>
      </c>
      <c r="B396" t="s">
        <v>1483</v>
      </c>
      <c r="C396" t="s">
        <v>1484</v>
      </c>
      <c r="D396" s="55" t="s">
        <v>3074</v>
      </c>
      <c r="E396" s="12">
        <v>7414</v>
      </c>
      <c r="F396" t="s">
        <v>20</v>
      </c>
      <c r="G396" t="s">
        <v>21</v>
      </c>
      <c r="H396" t="s">
        <v>3334</v>
      </c>
      <c r="I396" t="s">
        <v>3334</v>
      </c>
      <c r="J396" t="s">
        <v>3334</v>
      </c>
      <c r="K396" t="s">
        <v>1483</v>
      </c>
      <c r="L396" t="s">
        <v>1485</v>
      </c>
      <c r="M396" t="s">
        <v>1486</v>
      </c>
      <c r="N396">
        <v>434.32900000000001</v>
      </c>
      <c r="O396" t="s">
        <v>3072</v>
      </c>
      <c r="P396">
        <v>2103</v>
      </c>
      <c r="Q396" t="s">
        <v>1487</v>
      </c>
      <c r="R396" t="s">
        <v>3205</v>
      </c>
      <c r="S396" s="19" t="s">
        <v>3213</v>
      </c>
    </row>
    <row r="397" spans="1:33">
      <c r="A397">
        <f t="shared" si="6"/>
        <v>397</v>
      </c>
      <c r="B397" t="s">
        <v>1688</v>
      </c>
      <c r="C397" t="s">
        <v>1689</v>
      </c>
      <c r="D397" s="2"/>
      <c r="E397" s="12">
        <v>7456</v>
      </c>
      <c r="F397" t="s">
        <v>20</v>
      </c>
      <c r="G397" t="s">
        <v>21</v>
      </c>
      <c r="H397" t="s">
        <v>3334</v>
      </c>
      <c r="I397" t="s">
        <v>3334</v>
      </c>
      <c r="J397" t="s">
        <v>3334</v>
      </c>
      <c r="K397" t="s">
        <v>1688</v>
      </c>
      <c r="L397" t="s">
        <v>1690</v>
      </c>
      <c r="M397" t="s">
        <v>1691</v>
      </c>
      <c r="N397">
        <v>129.565</v>
      </c>
      <c r="O397" t="s">
        <v>3072</v>
      </c>
      <c r="P397">
        <v>2103</v>
      </c>
      <c r="Q397" t="s">
        <v>1692</v>
      </c>
      <c r="R397" t="s">
        <v>3205</v>
      </c>
      <c r="S397" s="19" t="s">
        <v>3213</v>
      </c>
    </row>
    <row r="398" spans="1:33">
      <c r="A398">
        <f t="shared" si="6"/>
        <v>398</v>
      </c>
      <c r="B398" s="24" t="s">
        <v>2131</v>
      </c>
      <c r="C398" s="24" t="s">
        <v>2132</v>
      </c>
      <c r="D398" s="30" t="s">
        <v>3515</v>
      </c>
      <c r="E398" s="12">
        <v>7757</v>
      </c>
      <c r="F398" s="24" t="s">
        <v>20</v>
      </c>
      <c r="G398" s="24" t="s">
        <v>21</v>
      </c>
      <c r="H398" s="24" t="s">
        <v>3334</v>
      </c>
      <c r="I398" s="24" t="s">
        <v>3334</v>
      </c>
      <c r="J398" s="24" t="s">
        <v>3334</v>
      </c>
      <c r="K398" s="24" t="s">
        <v>2131</v>
      </c>
      <c r="L398" s="24" t="s">
        <v>2133</v>
      </c>
      <c r="M398" s="24" t="s">
        <v>2134</v>
      </c>
      <c r="N398" s="24">
        <v>693.75099999999998</v>
      </c>
      <c r="O398" s="24" t="s">
        <v>3072</v>
      </c>
      <c r="P398" s="24">
        <v>2103</v>
      </c>
      <c r="Q398" s="24" t="s">
        <v>2873</v>
      </c>
      <c r="R398" t="s">
        <v>3204</v>
      </c>
      <c r="S398" s="19" t="s">
        <v>3213</v>
      </c>
    </row>
    <row r="399" spans="1:33">
      <c r="A399">
        <f t="shared" si="6"/>
        <v>399</v>
      </c>
      <c r="B399" t="s">
        <v>1693</v>
      </c>
      <c r="C399" t="s">
        <v>1694</v>
      </c>
      <c r="D399" s="55" t="s">
        <v>3074</v>
      </c>
      <c r="E399" s="12">
        <v>7457</v>
      </c>
      <c r="F399" t="s">
        <v>20</v>
      </c>
      <c r="G399" t="s">
        <v>21</v>
      </c>
      <c r="H399" t="s">
        <v>3334</v>
      </c>
      <c r="I399" t="s">
        <v>3334</v>
      </c>
      <c r="J399" t="s">
        <v>3334</v>
      </c>
      <c r="K399" t="s">
        <v>1693</v>
      </c>
      <c r="L399" t="s">
        <v>1695</v>
      </c>
      <c r="M399" t="s">
        <v>1696</v>
      </c>
      <c r="N399">
        <v>72.712000000000003</v>
      </c>
      <c r="O399" t="s">
        <v>3072</v>
      </c>
      <c r="P399">
        <v>2103</v>
      </c>
      <c r="Q399" t="s">
        <v>1697</v>
      </c>
      <c r="R399" t="s">
        <v>3205</v>
      </c>
      <c r="S399" s="19" t="s">
        <v>3213</v>
      </c>
    </row>
    <row r="400" spans="1:33">
      <c r="A400">
        <f t="shared" si="6"/>
        <v>400</v>
      </c>
      <c r="B400" t="s">
        <v>1498</v>
      </c>
      <c r="C400" t="s">
        <v>1499</v>
      </c>
      <c r="D400" s="2"/>
      <c r="E400" s="12">
        <v>7417</v>
      </c>
      <c r="F400" t="s">
        <v>20</v>
      </c>
      <c r="G400" t="s">
        <v>21</v>
      </c>
      <c r="H400" t="s">
        <v>3334</v>
      </c>
      <c r="I400" t="s">
        <v>3334</v>
      </c>
      <c r="J400" t="s">
        <v>3334</v>
      </c>
      <c r="K400" t="s">
        <v>1498</v>
      </c>
      <c r="L400" t="s">
        <v>1500</v>
      </c>
      <c r="M400" t="s">
        <v>1501</v>
      </c>
      <c r="N400">
        <v>72.84</v>
      </c>
      <c r="O400" t="s">
        <v>3072</v>
      </c>
      <c r="P400">
        <v>2103</v>
      </c>
      <c r="Q400" t="s">
        <v>1502</v>
      </c>
      <c r="R400" t="s">
        <v>3205</v>
      </c>
      <c r="S400" s="19" t="s">
        <v>3213</v>
      </c>
    </row>
    <row r="401" spans="1:33">
      <c r="A401">
        <f t="shared" si="6"/>
        <v>401</v>
      </c>
      <c r="B401" t="s">
        <v>1683</v>
      </c>
      <c r="C401" t="s">
        <v>1684</v>
      </c>
      <c r="D401" s="2"/>
      <c r="E401" s="12">
        <v>7455</v>
      </c>
      <c r="F401" t="s">
        <v>20</v>
      </c>
      <c r="G401" t="s">
        <v>21</v>
      </c>
      <c r="H401" t="s">
        <v>3334</v>
      </c>
      <c r="I401" t="s">
        <v>3334</v>
      </c>
      <c r="J401" t="s">
        <v>3334</v>
      </c>
      <c r="K401" t="s">
        <v>1683</v>
      </c>
      <c r="L401" t="s">
        <v>1685</v>
      </c>
      <c r="M401" t="s">
        <v>1686</v>
      </c>
      <c r="N401">
        <v>155.828</v>
      </c>
      <c r="O401" t="s">
        <v>3072</v>
      </c>
      <c r="P401">
        <v>2103</v>
      </c>
      <c r="Q401" t="s">
        <v>1687</v>
      </c>
      <c r="R401" t="s">
        <v>3205</v>
      </c>
      <c r="S401" s="19" t="s">
        <v>3213</v>
      </c>
    </row>
    <row r="402" spans="1:33">
      <c r="A402">
        <f t="shared" si="6"/>
        <v>402</v>
      </c>
      <c r="B402" t="s">
        <v>1698</v>
      </c>
      <c r="C402" t="s">
        <v>1699</v>
      </c>
      <c r="D402" s="2"/>
      <c r="E402" s="12">
        <v>7458</v>
      </c>
      <c r="F402" t="s">
        <v>20</v>
      </c>
      <c r="G402" t="s">
        <v>21</v>
      </c>
      <c r="H402" t="s">
        <v>3334</v>
      </c>
      <c r="I402" t="s">
        <v>3334</v>
      </c>
      <c r="J402" t="s">
        <v>3334</v>
      </c>
      <c r="K402" t="s">
        <v>1698</v>
      </c>
      <c r="L402" t="s">
        <v>1700</v>
      </c>
      <c r="M402" t="s">
        <v>1701</v>
      </c>
      <c r="N402">
        <v>54.030999999999999</v>
      </c>
      <c r="O402" t="s">
        <v>3072</v>
      </c>
      <c r="P402">
        <v>2103</v>
      </c>
      <c r="Q402" t="s">
        <v>1702</v>
      </c>
      <c r="R402" t="s">
        <v>3205</v>
      </c>
      <c r="S402" s="19" t="s">
        <v>3213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</row>
    <row r="403" spans="1:33">
      <c r="A403">
        <f t="shared" si="6"/>
        <v>403</v>
      </c>
      <c r="B403" t="s">
        <v>1958</v>
      </c>
      <c r="C403" t="s">
        <v>1959</v>
      </c>
      <c r="D403" s="55" t="s">
        <v>3074</v>
      </c>
      <c r="E403" s="12">
        <v>7513</v>
      </c>
      <c r="F403" t="s">
        <v>20</v>
      </c>
      <c r="G403" t="s">
        <v>21</v>
      </c>
      <c r="H403" t="s">
        <v>3334</v>
      </c>
      <c r="I403" t="s">
        <v>3334</v>
      </c>
      <c r="J403" t="s">
        <v>3334</v>
      </c>
      <c r="K403" t="s">
        <v>1958</v>
      </c>
      <c r="L403" t="s">
        <v>1960</v>
      </c>
      <c r="M403" t="s">
        <v>1961</v>
      </c>
      <c r="N403">
        <v>140.47</v>
      </c>
      <c r="O403" t="s">
        <v>3072</v>
      </c>
      <c r="P403">
        <v>2103</v>
      </c>
      <c r="Q403" t="s">
        <v>1962</v>
      </c>
      <c r="R403" t="s">
        <v>3205</v>
      </c>
      <c r="S403" s="19" t="s">
        <v>3213</v>
      </c>
    </row>
    <row r="404" spans="1:33">
      <c r="A404">
        <f t="shared" si="6"/>
        <v>404</v>
      </c>
      <c r="B404" t="s">
        <v>1543</v>
      </c>
      <c r="C404" t="s">
        <v>1544</v>
      </c>
      <c r="D404" s="55" t="s">
        <v>3074</v>
      </c>
      <c r="E404" s="12">
        <v>7427</v>
      </c>
      <c r="F404" t="s">
        <v>20</v>
      </c>
      <c r="G404" t="s">
        <v>21</v>
      </c>
      <c r="H404" t="s">
        <v>3334</v>
      </c>
      <c r="I404" t="s">
        <v>3334</v>
      </c>
      <c r="J404" t="s">
        <v>3334</v>
      </c>
      <c r="K404" t="s">
        <v>1543</v>
      </c>
      <c r="L404" t="s">
        <v>1545</v>
      </c>
      <c r="M404" t="s">
        <v>1546</v>
      </c>
      <c r="N404">
        <v>407.86399999999998</v>
      </c>
      <c r="O404" t="s">
        <v>3072</v>
      </c>
      <c r="P404">
        <v>2103</v>
      </c>
      <c r="Q404" t="s">
        <v>1547</v>
      </c>
      <c r="R404" t="s">
        <v>3205</v>
      </c>
      <c r="S404" s="19" t="s">
        <v>3213</v>
      </c>
    </row>
    <row r="405" spans="1:33">
      <c r="A405">
        <f t="shared" si="6"/>
        <v>405</v>
      </c>
      <c r="B405" t="s">
        <v>2108</v>
      </c>
      <c r="C405" t="s">
        <v>2109</v>
      </c>
      <c r="D405" s="2"/>
      <c r="E405" s="12">
        <v>7558</v>
      </c>
      <c r="F405" t="s">
        <v>20</v>
      </c>
      <c r="G405" s="7" t="s">
        <v>21</v>
      </c>
      <c r="H405" t="s">
        <v>3334</v>
      </c>
      <c r="I405" t="s">
        <v>3334</v>
      </c>
      <c r="J405" t="s">
        <v>3334</v>
      </c>
      <c r="K405" t="s">
        <v>2108</v>
      </c>
      <c r="L405" t="s">
        <v>2110</v>
      </c>
      <c r="M405" t="s">
        <v>2111</v>
      </c>
      <c r="N405">
        <v>5.5910000000000002</v>
      </c>
      <c r="O405" t="s">
        <v>3072</v>
      </c>
      <c r="P405">
        <v>2103</v>
      </c>
      <c r="Q405" t="s">
        <v>2112</v>
      </c>
      <c r="R405" t="s">
        <v>3205</v>
      </c>
      <c r="S405" s="19" t="s">
        <v>3213</v>
      </c>
    </row>
    <row r="406" spans="1:33" s="7" customFormat="1">
      <c r="A406">
        <f t="shared" si="6"/>
        <v>406</v>
      </c>
      <c r="B406" s="7" t="s">
        <v>1708</v>
      </c>
      <c r="C406" s="7" t="s">
        <v>1709</v>
      </c>
      <c r="D406" s="29" t="s">
        <v>3515</v>
      </c>
      <c r="E406" s="49">
        <v>7460</v>
      </c>
      <c r="F406" s="7" t="s">
        <v>20</v>
      </c>
      <c r="G406" s="7" t="s">
        <v>21</v>
      </c>
      <c r="H406" s="7" t="s">
        <v>3334</v>
      </c>
      <c r="I406" s="7" t="s">
        <v>3334</v>
      </c>
      <c r="J406" s="7" t="s">
        <v>3334</v>
      </c>
      <c r="K406" s="7" t="s">
        <v>1708</v>
      </c>
      <c r="L406" s="7" t="s">
        <v>1710</v>
      </c>
      <c r="M406" s="7" t="s">
        <v>1711</v>
      </c>
      <c r="N406" s="7">
        <v>707.96400000000006</v>
      </c>
      <c r="O406" s="7" t="s">
        <v>3072</v>
      </c>
      <c r="P406" s="7">
        <v>2103</v>
      </c>
      <c r="Q406" s="7" t="s">
        <v>1712</v>
      </c>
      <c r="R406" s="7" t="s">
        <v>3205</v>
      </c>
      <c r="S406" s="54" t="s">
        <v>3213</v>
      </c>
      <c r="T406" s="8"/>
    </row>
    <row r="407" spans="1:33">
      <c r="A407">
        <f t="shared" si="6"/>
        <v>407</v>
      </c>
      <c r="B407" t="s">
        <v>1713</v>
      </c>
      <c r="C407" t="s">
        <v>1714</v>
      </c>
      <c r="D407" s="2"/>
      <c r="E407" s="12">
        <v>7461</v>
      </c>
      <c r="F407" t="s">
        <v>20</v>
      </c>
      <c r="G407" t="s">
        <v>21</v>
      </c>
      <c r="H407" t="s">
        <v>3334</v>
      </c>
      <c r="I407" t="s">
        <v>3334</v>
      </c>
      <c r="J407" t="s">
        <v>3334</v>
      </c>
      <c r="K407" t="s">
        <v>1713</v>
      </c>
      <c r="L407" t="s">
        <v>1715</v>
      </c>
      <c r="M407" t="s">
        <v>1716</v>
      </c>
      <c r="N407">
        <v>399.55399999999997</v>
      </c>
      <c r="O407" t="s">
        <v>3072</v>
      </c>
      <c r="P407">
        <v>2103</v>
      </c>
      <c r="Q407" t="s">
        <v>1717</v>
      </c>
      <c r="R407" t="s">
        <v>3205</v>
      </c>
      <c r="S407" s="19" t="s">
        <v>3213</v>
      </c>
    </row>
    <row r="408" spans="1:33">
      <c r="A408">
        <f t="shared" si="6"/>
        <v>408</v>
      </c>
      <c r="B408" t="s">
        <v>1718</v>
      </c>
      <c r="C408" t="s">
        <v>1719</v>
      </c>
      <c r="D408" s="2"/>
      <c r="E408" s="12">
        <v>7462</v>
      </c>
      <c r="F408" t="s">
        <v>20</v>
      </c>
      <c r="G408" t="s">
        <v>21</v>
      </c>
      <c r="H408" t="s">
        <v>3334</v>
      </c>
      <c r="I408" t="s">
        <v>3334</v>
      </c>
      <c r="J408" t="s">
        <v>3334</v>
      </c>
      <c r="K408" t="s">
        <v>1718</v>
      </c>
      <c r="L408" t="s">
        <v>1720</v>
      </c>
      <c r="M408" t="s">
        <v>1721</v>
      </c>
      <c r="N408">
        <v>289.84800000000001</v>
      </c>
      <c r="O408" t="s">
        <v>3072</v>
      </c>
      <c r="P408">
        <v>2103</v>
      </c>
      <c r="Q408" t="s">
        <v>1722</v>
      </c>
      <c r="R408" t="s">
        <v>3205</v>
      </c>
      <c r="S408" s="19" t="s">
        <v>3213</v>
      </c>
    </row>
    <row r="409" spans="1:33">
      <c r="A409">
        <f t="shared" si="6"/>
        <v>409</v>
      </c>
      <c r="B409" t="s">
        <v>1723</v>
      </c>
      <c r="C409" t="s">
        <v>1724</v>
      </c>
      <c r="D409" s="2"/>
      <c r="E409" s="12">
        <v>7463</v>
      </c>
      <c r="F409" t="s">
        <v>20</v>
      </c>
      <c r="G409" t="s">
        <v>21</v>
      </c>
      <c r="H409" t="s">
        <v>3334</v>
      </c>
      <c r="I409" t="s">
        <v>3334</v>
      </c>
      <c r="J409" t="s">
        <v>3334</v>
      </c>
      <c r="K409" t="s">
        <v>1723</v>
      </c>
      <c r="L409" t="s">
        <v>1725</v>
      </c>
      <c r="M409" t="s">
        <v>1726</v>
      </c>
      <c r="N409">
        <v>648.52499999999998</v>
      </c>
      <c r="O409" t="s">
        <v>3072</v>
      </c>
      <c r="P409">
        <v>2103</v>
      </c>
      <c r="Q409" t="s">
        <v>1727</v>
      </c>
      <c r="R409" t="s">
        <v>3205</v>
      </c>
      <c r="S409" s="19" t="s">
        <v>3213</v>
      </c>
    </row>
    <row r="410" spans="1:33">
      <c r="A410">
        <f t="shared" si="6"/>
        <v>410</v>
      </c>
      <c r="B410" s="8" t="s">
        <v>2135</v>
      </c>
      <c r="C410" s="8" t="s">
        <v>2136</v>
      </c>
      <c r="D410" s="23"/>
      <c r="E410" s="12">
        <v>7758</v>
      </c>
      <c r="F410" s="8" t="s">
        <v>20</v>
      </c>
      <c r="G410" s="8" t="s">
        <v>21</v>
      </c>
      <c r="H410" s="8" t="s">
        <v>3334</v>
      </c>
      <c r="I410" s="8" t="s">
        <v>3334</v>
      </c>
      <c r="J410" s="8" t="s">
        <v>3334</v>
      </c>
      <c r="K410" s="8" t="s">
        <v>2135</v>
      </c>
      <c r="L410" s="8" t="s">
        <v>2137</v>
      </c>
      <c r="M410" s="8" t="s">
        <v>2138</v>
      </c>
      <c r="N410" s="8">
        <v>-25.795000000000002</v>
      </c>
      <c r="O410" s="8" t="s">
        <v>3072</v>
      </c>
      <c r="P410" s="8">
        <v>2103</v>
      </c>
      <c r="Q410" s="8" t="s">
        <v>2874</v>
      </c>
      <c r="R410" t="s">
        <v>3204</v>
      </c>
      <c r="S410" s="19" t="s">
        <v>3213</v>
      </c>
    </row>
    <row r="411" spans="1:33">
      <c r="A411">
        <f t="shared" si="6"/>
        <v>411</v>
      </c>
      <c r="B411" s="8" t="s">
        <v>2139</v>
      </c>
      <c r="C411" s="8" t="s">
        <v>2140</v>
      </c>
      <c r="D411" s="23"/>
      <c r="E411" s="12">
        <v>7759</v>
      </c>
      <c r="F411" s="8" t="s">
        <v>20</v>
      </c>
      <c r="G411" s="8" t="s">
        <v>21</v>
      </c>
      <c r="H411" s="8" t="s">
        <v>3334</v>
      </c>
      <c r="I411" s="8" t="s">
        <v>3334</v>
      </c>
      <c r="J411" s="8" t="s">
        <v>3334</v>
      </c>
      <c r="K411" s="8" t="s">
        <v>2139</v>
      </c>
      <c r="L411" s="8" t="s">
        <v>2141</v>
      </c>
      <c r="M411" s="8" t="s">
        <v>2142</v>
      </c>
      <c r="N411" s="8">
        <v>105.90300000000001</v>
      </c>
      <c r="O411" s="8" t="s">
        <v>3072</v>
      </c>
      <c r="P411" s="8">
        <v>2103</v>
      </c>
      <c r="Q411" s="8" t="s">
        <v>2875</v>
      </c>
      <c r="R411" t="s">
        <v>3204</v>
      </c>
      <c r="S411" s="19" t="s">
        <v>3213</v>
      </c>
    </row>
    <row r="412" spans="1:33">
      <c r="A412">
        <f t="shared" si="6"/>
        <v>412</v>
      </c>
      <c r="B412" s="8" t="s">
        <v>2143</v>
      </c>
      <c r="C412" s="8" t="s">
        <v>2144</v>
      </c>
      <c r="D412" s="23"/>
      <c r="E412" s="12">
        <v>7760</v>
      </c>
      <c r="F412" s="8" t="s">
        <v>20</v>
      </c>
      <c r="G412" s="8" t="s">
        <v>21</v>
      </c>
      <c r="H412" s="8" t="s">
        <v>3334</v>
      </c>
      <c r="I412" s="8" t="s">
        <v>3334</v>
      </c>
      <c r="J412" s="8" t="s">
        <v>3334</v>
      </c>
      <c r="K412" s="8" t="s">
        <v>2143</v>
      </c>
      <c r="L412" s="8" t="s">
        <v>2145</v>
      </c>
      <c r="M412" s="8" t="s">
        <v>2146</v>
      </c>
      <c r="N412" s="8">
        <v>362.25200000000001</v>
      </c>
      <c r="O412" s="8" t="s">
        <v>3072</v>
      </c>
      <c r="P412" s="8">
        <v>2103</v>
      </c>
      <c r="Q412" s="8" t="s">
        <v>2876</v>
      </c>
      <c r="R412" t="s">
        <v>3204</v>
      </c>
      <c r="S412" s="19" t="s">
        <v>3213</v>
      </c>
    </row>
    <row r="413" spans="1:33">
      <c r="A413">
        <f t="shared" si="6"/>
        <v>413</v>
      </c>
      <c r="B413" s="8" t="s">
        <v>2147</v>
      </c>
      <c r="C413" s="8" t="s">
        <v>2148</v>
      </c>
      <c r="D413" s="23"/>
      <c r="E413" s="12">
        <v>7761</v>
      </c>
      <c r="F413" s="8" t="s">
        <v>20</v>
      </c>
      <c r="G413" s="8" t="s">
        <v>21</v>
      </c>
      <c r="H413" s="8" t="s">
        <v>3334</v>
      </c>
      <c r="I413" s="8" t="s">
        <v>3334</v>
      </c>
      <c r="J413" s="8" t="s">
        <v>3334</v>
      </c>
      <c r="K413" s="8" t="s">
        <v>2147</v>
      </c>
      <c r="L413" s="8" t="s">
        <v>2149</v>
      </c>
      <c r="M413" s="8" t="s">
        <v>2150</v>
      </c>
      <c r="N413" s="8">
        <v>45.454999999999998</v>
      </c>
      <c r="O413" s="8" t="s">
        <v>3072</v>
      </c>
      <c r="P413" s="8">
        <v>2103</v>
      </c>
      <c r="Q413" s="8" t="s">
        <v>2877</v>
      </c>
      <c r="R413" t="s">
        <v>3204</v>
      </c>
      <c r="S413" s="19" t="s">
        <v>3213</v>
      </c>
    </row>
    <row r="414" spans="1:33">
      <c r="A414">
        <f t="shared" si="6"/>
        <v>414</v>
      </c>
      <c r="B414" t="s">
        <v>1460</v>
      </c>
      <c r="C414" t="s">
        <v>1461</v>
      </c>
      <c r="D414" s="2"/>
      <c r="E414" s="12">
        <v>7279</v>
      </c>
      <c r="F414" t="s">
        <v>20</v>
      </c>
      <c r="G414" t="s">
        <v>3335</v>
      </c>
      <c r="H414" t="s">
        <v>3568</v>
      </c>
      <c r="I414" t="s">
        <v>3334</v>
      </c>
      <c r="J414" t="s">
        <v>3568</v>
      </c>
      <c r="K414" t="s">
        <v>1460</v>
      </c>
      <c r="L414" t="s">
        <v>1462</v>
      </c>
      <c r="M414" t="s">
        <v>1463</v>
      </c>
      <c r="N414">
        <v>59.271999999999998</v>
      </c>
      <c r="O414" t="s">
        <v>3072</v>
      </c>
      <c r="P414">
        <v>2103</v>
      </c>
      <c r="Q414" t="s">
        <v>3267</v>
      </c>
      <c r="R414" t="s">
        <v>3205</v>
      </c>
      <c r="S414" s="19" t="s">
        <v>3213</v>
      </c>
    </row>
    <row r="415" spans="1:33">
      <c r="A415">
        <f t="shared" si="6"/>
        <v>415</v>
      </c>
      <c r="B415" t="s">
        <v>2405</v>
      </c>
      <c r="C415" t="s">
        <v>2406</v>
      </c>
      <c r="D415" s="2"/>
      <c r="E415" s="12">
        <v>7852</v>
      </c>
      <c r="F415" t="s">
        <v>20</v>
      </c>
      <c r="G415" t="s">
        <v>21</v>
      </c>
      <c r="H415" t="s">
        <v>3334</v>
      </c>
      <c r="I415" t="s">
        <v>3334</v>
      </c>
      <c r="J415" t="s">
        <v>3334</v>
      </c>
      <c r="K415" t="s">
        <v>2405</v>
      </c>
      <c r="L415" t="s">
        <v>2407</v>
      </c>
      <c r="M415" t="s">
        <v>2408</v>
      </c>
      <c r="N415">
        <v>569.65599999999995</v>
      </c>
      <c r="O415" t="s">
        <v>3072</v>
      </c>
      <c r="P415">
        <v>2103</v>
      </c>
      <c r="Q415" t="s">
        <v>2937</v>
      </c>
      <c r="R415" t="s">
        <v>3204</v>
      </c>
      <c r="S415" s="19" t="s">
        <v>3213</v>
      </c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1:33">
      <c r="A416">
        <f t="shared" si="6"/>
        <v>416</v>
      </c>
      <c r="B416" t="s">
        <v>1728</v>
      </c>
      <c r="C416" t="s">
        <v>1729</v>
      </c>
      <c r="D416" s="55" t="s">
        <v>3074</v>
      </c>
      <c r="E416" s="12">
        <v>7464</v>
      </c>
      <c r="F416" t="s">
        <v>20</v>
      </c>
      <c r="G416" t="s">
        <v>21</v>
      </c>
      <c r="H416" t="s">
        <v>3334</v>
      </c>
      <c r="I416" t="s">
        <v>3334</v>
      </c>
      <c r="J416" t="s">
        <v>3334</v>
      </c>
      <c r="K416" t="s">
        <v>1728</v>
      </c>
      <c r="L416" t="s">
        <v>1730</v>
      </c>
      <c r="M416" t="s">
        <v>1731</v>
      </c>
      <c r="N416">
        <v>230.33500000000001</v>
      </c>
      <c r="O416" t="s">
        <v>3072</v>
      </c>
      <c r="P416">
        <v>2103</v>
      </c>
      <c r="Q416" t="s">
        <v>1732</v>
      </c>
      <c r="R416" t="s">
        <v>3205</v>
      </c>
      <c r="S416" s="19" t="s">
        <v>3213</v>
      </c>
    </row>
    <row r="417" spans="1:33">
      <c r="A417">
        <f t="shared" si="6"/>
        <v>417</v>
      </c>
      <c r="B417" s="8" t="s">
        <v>2151</v>
      </c>
      <c r="C417" s="8" t="s">
        <v>2152</v>
      </c>
      <c r="D417" s="23"/>
      <c r="E417" s="12">
        <v>7762</v>
      </c>
      <c r="F417" s="8" t="s">
        <v>20</v>
      </c>
      <c r="G417" s="8" t="s">
        <v>21</v>
      </c>
      <c r="H417" s="8" t="s">
        <v>3334</v>
      </c>
      <c r="I417" s="8" t="s">
        <v>3334</v>
      </c>
      <c r="J417" s="8" t="s">
        <v>3334</v>
      </c>
      <c r="K417" s="8" t="s">
        <v>2151</v>
      </c>
      <c r="L417" s="8" t="s">
        <v>2153</v>
      </c>
      <c r="M417" s="8" t="s">
        <v>2154</v>
      </c>
      <c r="N417" s="8">
        <v>585.25</v>
      </c>
      <c r="O417" s="8" t="s">
        <v>3072</v>
      </c>
      <c r="P417" s="8">
        <v>2103</v>
      </c>
      <c r="Q417" s="8" t="s">
        <v>2878</v>
      </c>
      <c r="R417" t="s">
        <v>3204</v>
      </c>
      <c r="S417" s="19" t="s">
        <v>3213</v>
      </c>
    </row>
    <row r="418" spans="1:33">
      <c r="A418">
        <f t="shared" si="6"/>
        <v>418</v>
      </c>
      <c r="B418" s="8" t="s">
        <v>3228</v>
      </c>
      <c r="C418" s="32" t="s">
        <v>3243</v>
      </c>
      <c r="D418" s="23"/>
      <c r="E418" s="12">
        <v>7988</v>
      </c>
      <c r="F418" s="8" t="s">
        <v>20</v>
      </c>
      <c r="G418" s="8" t="s">
        <v>21</v>
      </c>
      <c r="H418" s="8" t="s">
        <v>3334</v>
      </c>
      <c r="I418" s="8" t="s">
        <v>3334</v>
      </c>
      <c r="J418" s="8" t="s">
        <v>3334</v>
      </c>
      <c r="K418" s="8" t="s">
        <v>3228</v>
      </c>
      <c r="L418" s="33" t="s">
        <v>3245</v>
      </c>
      <c r="M418" s="33" t="s">
        <v>3246</v>
      </c>
      <c r="N418" s="36">
        <v>40.717700000000001</v>
      </c>
      <c r="O418" s="8" t="s">
        <v>3072</v>
      </c>
      <c r="P418" s="8">
        <v>2103</v>
      </c>
      <c r="Q418" s="8" t="s">
        <v>3244</v>
      </c>
      <c r="R418" t="s">
        <v>3204</v>
      </c>
      <c r="S418" s="19" t="s">
        <v>3213</v>
      </c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</row>
    <row r="419" spans="1:33">
      <c r="A419">
        <f t="shared" si="6"/>
        <v>419</v>
      </c>
      <c r="B419" t="s">
        <v>2417</v>
      </c>
      <c r="C419" t="s">
        <v>2418</v>
      </c>
      <c r="D419" s="2"/>
      <c r="E419" s="12">
        <v>7855</v>
      </c>
      <c r="F419" t="s">
        <v>20</v>
      </c>
      <c r="G419" t="s">
        <v>21</v>
      </c>
      <c r="H419" t="s">
        <v>3334</v>
      </c>
      <c r="I419" t="s">
        <v>3334</v>
      </c>
      <c r="J419" t="s">
        <v>3334</v>
      </c>
      <c r="K419" t="s">
        <v>2417</v>
      </c>
      <c r="L419" t="s">
        <v>2419</v>
      </c>
      <c r="M419" t="s">
        <v>2420</v>
      </c>
      <c r="N419">
        <v>74.069999999999993</v>
      </c>
      <c r="O419" t="s">
        <v>3072</v>
      </c>
      <c r="P419">
        <v>2103</v>
      </c>
      <c r="Q419" t="s">
        <v>2940</v>
      </c>
      <c r="R419" t="s">
        <v>3205</v>
      </c>
      <c r="S419" s="19" t="s">
        <v>3213</v>
      </c>
    </row>
    <row r="420" spans="1:33">
      <c r="A420">
        <f t="shared" si="6"/>
        <v>420</v>
      </c>
      <c r="B420" s="8" t="s">
        <v>2155</v>
      </c>
      <c r="C420" s="8" t="s">
        <v>2156</v>
      </c>
      <c r="D420" s="23"/>
      <c r="E420" s="12">
        <v>7763</v>
      </c>
      <c r="F420" s="8" t="s">
        <v>20</v>
      </c>
      <c r="G420" s="8" t="s">
        <v>21</v>
      </c>
      <c r="H420" s="8" t="s">
        <v>3334</v>
      </c>
      <c r="I420" s="8" t="s">
        <v>3334</v>
      </c>
      <c r="J420" s="8" t="s">
        <v>3334</v>
      </c>
      <c r="K420" s="8" t="s">
        <v>2155</v>
      </c>
      <c r="L420" s="8" t="s">
        <v>2157</v>
      </c>
      <c r="M420" s="8" t="s">
        <v>2158</v>
      </c>
      <c r="N420" s="8">
        <v>391.36</v>
      </c>
      <c r="O420" s="8" t="s">
        <v>3072</v>
      </c>
      <c r="P420" s="8">
        <v>2103</v>
      </c>
      <c r="Q420" s="8" t="s">
        <v>2879</v>
      </c>
      <c r="R420" t="s">
        <v>3205</v>
      </c>
      <c r="S420" s="19" t="s">
        <v>3213</v>
      </c>
    </row>
    <row r="421" spans="1:33">
      <c r="A421">
        <f t="shared" si="6"/>
        <v>421</v>
      </c>
      <c r="B421" t="s">
        <v>1738</v>
      </c>
      <c r="C421" t="s">
        <v>1739</v>
      </c>
      <c r="D421" s="55" t="s">
        <v>3074</v>
      </c>
      <c r="E421" s="12">
        <v>7466</v>
      </c>
      <c r="F421" t="s">
        <v>20</v>
      </c>
      <c r="G421" t="s">
        <v>21</v>
      </c>
      <c r="H421" t="s">
        <v>3334</v>
      </c>
      <c r="I421" t="s">
        <v>3334</v>
      </c>
      <c r="J421" t="s">
        <v>3334</v>
      </c>
      <c r="K421" t="s">
        <v>1738</v>
      </c>
      <c r="L421" t="s">
        <v>1740</v>
      </c>
      <c r="M421" t="s">
        <v>1741</v>
      </c>
      <c r="N421">
        <v>-8.0549999999999997</v>
      </c>
      <c r="O421" t="s">
        <v>3072</v>
      </c>
      <c r="P421">
        <v>2103</v>
      </c>
      <c r="Q421" t="s">
        <v>1742</v>
      </c>
      <c r="R421" t="s">
        <v>3205</v>
      </c>
      <c r="S421" s="19" t="s">
        <v>3213</v>
      </c>
    </row>
    <row r="422" spans="1:33">
      <c r="A422">
        <f t="shared" si="6"/>
        <v>422</v>
      </c>
      <c r="B422" s="34" t="s">
        <v>3086</v>
      </c>
      <c r="C422" s="32" t="s">
        <v>3143</v>
      </c>
      <c r="D422" s="2"/>
      <c r="E422">
        <v>7950</v>
      </c>
      <c r="F422" t="s">
        <v>20</v>
      </c>
      <c r="G422" t="s">
        <v>21</v>
      </c>
      <c r="H422" t="s">
        <v>3334</v>
      </c>
      <c r="I422" t="s">
        <v>3334</v>
      </c>
      <c r="J422" t="s">
        <v>3334</v>
      </c>
      <c r="K422" s="34" t="s">
        <v>3086</v>
      </c>
      <c r="L422" s="33" t="s">
        <v>3162</v>
      </c>
      <c r="M422" s="33" t="s">
        <v>3181</v>
      </c>
      <c r="N422" s="35">
        <v>-25.917200000000001</v>
      </c>
      <c r="O422" t="s">
        <v>3072</v>
      </c>
      <c r="P422">
        <v>2103</v>
      </c>
      <c r="Q422" s="34" t="s">
        <v>3124</v>
      </c>
      <c r="R422" t="s">
        <v>3205</v>
      </c>
      <c r="S422" s="19" t="s">
        <v>3213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>
      <c r="A423">
        <f t="shared" si="6"/>
        <v>423</v>
      </c>
      <c r="B423" s="24" t="s">
        <v>2167</v>
      </c>
      <c r="C423" s="24" t="s">
        <v>2168</v>
      </c>
      <c r="D423" s="25"/>
      <c r="E423" s="12">
        <v>7766</v>
      </c>
      <c r="F423" s="24" t="s">
        <v>20</v>
      </c>
      <c r="G423" s="24" t="s">
        <v>21</v>
      </c>
      <c r="H423" s="24" t="s">
        <v>3334</v>
      </c>
      <c r="I423" s="24" t="s">
        <v>3334</v>
      </c>
      <c r="J423" s="24" t="s">
        <v>3334</v>
      </c>
      <c r="K423" s="24" t="s">
        <v>2167</v>
      </c>
      <c r="L423" s="24" t="s">
        <v>2169</v>
      </c>
      <c r="M423" s="24" t="s">
        <v>2170</v>
      </c>
      <c r="N423" s="24">
        <v>806.32600000000002</v>
      </c>
      <c r="O423" s="24" t="s">
        <v>3072</v>
      </c>
      <c r="P423" s="24">
        <v>2103</v>
      </c>
      <c r="Q423" s="24" t="s">
        <v>2882</v>
      </c>
      <c r="R423" t="s">
        <v>3204</v>
      </c>
      <c r="S423" s="19" t="s">
        <v>3213</v>
      </c>
      <c r="T423" s="24"/>
    </row>
    <row r="424" spans="1:33">
      <c r="A424">
        <f t="shared" si="6"/>
        <v>424</v>
      </c>
      <c r="B424" s="34" t="s">
        <v>3096</v>
      </c>
      <c r="C424" s="32" t="s">
        <v>3146</v>
      </c>
      <c r="D424" s="53" t="s">
        <v>3516</v>
      </c>
      <c r="E424">
        <v>7953</v>
      </c>
      <c r="F424" t="s">
        <v>20</v>
      </c>
      <c r="G424" s="7" t="s">
        <v>21</v>
      </c>
      <c r="H424" t="s">
        <v>3334</v>
      </c>
      <c r="I424" t="s">
        <v>3334</v>
      </c>
      <c r="J424" t="s">
        <v>3334</v>
      </c>
      <c r="K424" s="34" t="s">
        <v>3096</v>
      </c>
      <c r="L424" s="33" t="s">
        <v>3165</v>
      </c>
      <c r="M424" s="33" t="s">
        <v>3184</v>
      </c>
      <c r="N424" s="35">
        <v>539.41359999999997</v>
      </c>
      <c r="O424" t="s">
        <v>3072</v>
      </c>
      <c r="P424">
        <v>2103</v>
      </c>
      <c r="Q424" s="34" t="s">
        <v>3127</v>
      </c>
      <c r="R424" t="s">
        <v>3204</v>
      </c>
      <c r="S424" s="19" t="s">
        <v>3213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</row>
    <row r="425" spans="1:33">
      <c r="A425">
        <f t="shared" si="6"/>
        <v>425</v>
      </c>
      <c r="B425" t="s">
        <v>2481</v>
      </c>
      <c r="C425" t="s">
        <v>2482</v>
      </c>
      <c r="D425" s="2"/>
      <c r="E425" s="12">
        <v>7871</v>
      </c>
      <c r="F425" t="s">
        <v>20</v>
      </c>
      <c r="G425" t="s">
        <v>21</v>
      </c>
      <c r="H425" t="s">
        <v>3334</v>
      </c>
      <c r="I425" t="s">
        <v>3334</v>
      </c>
      <c r="J425" t="s">
        <v>3334</v>
      </c>
      <c r="K425" t="s">
        <v>2481</v>
      </c>
      <c r="L425" t="s">
        <v>2483</v>
      </c>
      <c r="M425" t="s">
        <v>2484</v>
      </c>
      <c r="N425">
        <v>629.90599999999995</v>
      </c>
      <c r="O425" t="s">
        <v>3072</v>
      </c>
      <c r="P425">
        <v>2103</v>
      </c>
      <c r="Q425" t="s">
        <v>2956</v>
      </c>
      <c r="R425" t="s">
        <v>3204</v>
      </c>
      <c r="S425" s="19" t="s">
        <v>3213</v>
      </c>
    </row>
    <row r="426" spans="1:33">
      <c r="A426">
        <f t="shared" si="6"/>
        <v>426</v>
      </c>
      <c r="B426" t="s">
        <v>1843</v>
      </c>
      <c r="C426" t="s">
        <v>1844</v>
      </c>
      <c r="D426" s="29" t="s">
        <v>3515</v>
      </c>
      <c r="E426" s="12">
        <v>7489</v>
      </c>
      <c r="F426" t="s">
        <v>20</v>
      </c>
      <c r="G426" t="s">
        <v>21</v>
      </c>
      <c r="H426" t="s">
        <v>3334</v>
      </c>
      <c r="I426" t="s">
        <v>3334</v>
      </c>
      <c r="J426" t="s">
        <v>3334</v>
      </c>
      <c r="K426" t="s">
        <v>1843</v>
      </c>
      <c r="L426" t="s">
        <v>1845</v>
      </c>
      <c r="M426" t="s">
        <v>1846</v>
      </c>
      <c r="N426">
        <v>323.85700000000003</v>
      </c>
      <c r="O426" t="s">
        <v>3072</v>
      </c>
      <c r="P426">
        <v>2103</v>
      </c>
      <c r="Q426" t="s">
        <v>1847</v>
      </c>
      <c r="R426" t="s">
        <v>3204</v>
      </c>
      <c r="S426" s="19" t="s">
        <v>3213</v>
      </c>
    </row>
    <row r="427" spans="1:33">
      <c r="A427">
        <f t="shared" si="6"/>
        <v>427</v>
      </c>
      <c r="B427" t="s">
        <v>1365</v>
      </c>
      <c r="C427" t="s">
        <v>1366</v>
      </c>
      <c r="D427" s="2"/>
      <c r="E427" s="12">
        <v>7251</v>
      </c>
      <c r="F427" t="s">
        <v>20</v>
      </c>
      <c r="G427" t="s">
        <v>3335</v>
      </c>
      <c r="H427" t="s">
        <v>3568</v>
      </c>
      <c r="I427" t="s">
        <v>3334</v>
      </c>
      <c r="J427" t="s">
        <v>3568</v>
      </c>
      <c r="K427" t="s">
        <v>1365</v>
      </c>
      <c r="L427" t="s">
        <v>1367</v>
      </c>
      <c r="M427" t="s">
        <v>1368</v>
      </c>
      <c r="N427">
        <v>137.88900000000001</v>
      </c>
      <c r="O427" t="s">
        <v>3072</v>
      </c>
      <c r="P427">
        <v>2103</v>
      </c>
      <c r="Q427" t="s">
        <v>3268</v>
      </c>
      <c r="R427" t="s">
        <v>3204</v>
      </c>
      <c r="S427" s="19" t="s">
        <v>3213</v>
      </c>
    </row>
    <row r="428" spans="1:33" s="24" customFormat="1">
      <c r="A428">
        <f t="shared" si="6"/>
        <v>428</v>
      </c>
      <c r="B428" t="s">
        <v>1369</v>
      </c>
      <c r="C428" t="s">
        <v>1370</v>
      </c>
      <c r="D428" s="2"/>
      <c r="E428" s="12">
        <v>7252</v>
      </c>
      <c r="F428" t="s">
        <v>20</v>
      </c>
      <c r="G428" t="s">
        <v>3335</v>
      </c>
      <c r="H428" t="s">
        <v>3568</v>
      </c>
      <c r="I428" t="s">
        <v>3334</v>
      </c>
      <c r="J428" t="s">
        <v>3568</v>
      </c>
      <c r="K428" t="s">
        <v>1369</v>
      </c>
      <c r="L428" t="s">
        <v>1371</v>
      </c>
      <c r="M428" t="s">
        <v>1372</v>
      </c>
      <c r="N428">
        <v>123.22799999999999</v>
      </c>
      <c r="O428" t="s">
        <v>3072</v>
      </c>
      <c r="P428">
        <v>2103</v>
      </c>
      <c r="Q428" t="s">
        <v>3269</v>
      </c>
      <c r="R428" t="s">
        <v>3204</v>
      </c>
      <c r="S428" s="19" t="s">
        <v>3213</v>
      </c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s="8" customFormat="1">
      <c r="A429">
        <f t="shared" si="6"/>
        <v>429</v>
      </c>
      <c r="B429" t="s">
        <v>1508</v>
      </c>
      <c r="C429" t="s">
        <v>1509</v>
      </c>
      <c r="D429" s="2"/>
      <c r="E429" s="12">
        <v>7419</v>
      </c>
      <c r="F429" t="s">
        <v>20</v>
      </c>
      <c r="G429" t="s">
        <v>21</v>
      </c>
      <c r="H429" t="s">
        <v>3334</v>
      </c>
      <c r="I429" t="s">
        <v>3334</v>
      </c>
      <c r="J429" t="s">
        <v>3334</v>
      </c>
      <c r="K429" t="s">
        <v>1508</v>
      </c>
      <c r="L429" t="s">
        <v>1510</v>
      </c>
      <c r="M429" t="s">
        <v>1511</v>
      </c>
      <c r="N429">
        <v>96.643000000000001</v>
      </c>
      <c r="O429" t="s">
        <v>3072</v>
      </c>
      <c r="P429">
        <v>2103</v>
      </c>
      <c r="Q429" t="s">
        <v>1512</v>
      </c>
      <c r="R429" t="s">
        <v>3205</v>
      </c>
      <c r="S429" s="19" t="s">
        <v>3213</v>
      </c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s="8" customFormat="1">
      <c r="A430">
        <f t="shared" si="6"/>
        <v>430</v>
      </c>
      <c r="B430" t="s">
        <v>1513</v>
      </c>
      <c r="C430" t="s">
        <v>1514</v>
      </c>
      <c r="D430" s="2"/>
      <c r="E430" s="12">
        <v>7420</v>
      </c>
      <c r="F430" t="s">
        <v>20</v>
      </c>
      <c r="G430" t="s">
        <v>21</v>
      </c>
      <c r="H430" t="s">
        <v>3334</v>
      </c>
      <c r="I430" t="s">
        <v>3334</v>
      </c>
      <c r="J430" t="s">
        <v>3334</v>
      </c>
      <c r="K430" t="s">
        <v>1513</v>
      </c>
      <c r="L430" t="s">
        <v>1515</v>
      </c>
      <c r="M430" t="s">
        <v>1516</v>
      </c>
      <c r="N430">
        <v>83.076999999999998</v>
      </c>
      <c r="O430" t="s">
        <v>3072</v>
      </c>
      <c r="P430">
        <v>2103</v>
      </c>
      <c r="Q430" t="s">
        <v>1517</v>
      </c>
      <c r="R430" t="s">
        <v>3205</v>
      </c>
      <c r="S430" s="19" t="s">
        <v>3213</v>
      </c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s="8" customFormat="1">
      <c r="A431">
        <f t="shared" si="6"/>
        <v>431</v>
      </c>
      <c r="B431" t="s">
        <v>2043</v>
      </c>
      <c r="C431" t="s">
        <v>2044</v>
      </c>
      <c r="D431" s="2"/>
      <c r="E431" s="12">
        <v>7545</v>
      </c>
      <c r="F431" t="s">
        <v>20</v>
      </c>
      <c r="G431" t="s">
        <v>21</v>
      </c>
      <c r="H431" t="s">
        <v>3334</v>
      </c>
      <c r="I431" t="s">
        <v>3334</v>
      </c>
      <c r="J431" t="s">
        <v>3334</v>
      </c>
      <c r="K431" t="s">
        <v>2043</v>
      </c>
      <c r="L431" t="s">
        <v>2045</v>
      </c>
      <c r="M431" t="s">
        <v>2046</v>
      </c>
      <c r="N431">
        <v>41.953000000000003</v>
      </c>
      <c r="O431" t="s">
        <v>3072</v>
      </c>
      <c r="P431">
        <v>2103</v>
      </c>
      <c r="Q431" t="s">
        <v>2047</v>
      </c>
      <c r="R431" t="s">
        <v>3205</v>
      </c>
      <c r="S431" s="19" t="s">
        <v>3213</v>
      </c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s="8" customFormat="1">
      <c r="A432">
        <f t="shared" si="6"/>
        <v>432</v>
      </c>
      <c r="B432" s="8" t="s">
        <v>2175</v>
      </c>
      <c r="C432" s="8" t="s">
        <v>2176</v>
      </c>
      <c r="D432" s="23"/>
      <c r="E432" s="12">
        <v>7768</v>
      </c>
      <c r="F432" s="8" t="s">
        <v>20</v>
      </c>
      <c r="G432" s="8" t="s">
        <v>21</v>
      </c>
      <c r="H432" s="8" t="s">
        <v>3334</v>
      </c>
      <c r="I432" s="8" t="s">
        <v>3334</v>
      </c>
      <c r="J432" s="8" t="s">
        <v>3334</v>
      </c>
      <c r="K432" s="8" t="s">
        <v>2175</v>
      </c>
      <c r="L432" s="8" t="s">
        <v>2177</v>
      </c>
      <c r="M432" s="8" t="s">
        <v>2178</v>
      </c>
      <c r="N432" s="8">
        <v>1335.096</v>
      </c>
      <c r="O432" s="8" t="s">
        <v>3072</v>
      </c>
      <c r="P432" s="8">
        <v>2103</v>
      </c>
      <c r="Q432" s="8" t="s">
        <v>2884</v>
      </c>
      <c r="R432" t="s">
        <v>3204</v>
      </c>
      <c r="S432" s="19" t="s">
        <v>3213</v>
      </c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s="8" customFormat="1">
      <c r="A433">
        <f t="shared" si="6"/>
        <v>433</v>
      </c>
      <c r="B433" s="34" t="s">
        <v>3097</v>
      </c>
      <c r="C433" s="32" t="s">
        <v>3149</v>
      </c>
      <c r="D433" s="2"/>
      <c r="E433">
        <v>7956</v>
      </c>
      <c r="F433" t="s">
        <v>20</v>
      </c>
      <c r="G433" s="7" t="s">
        <v>21</v>
      </c>
      <c r="H433" t="s">
        <v>3334</v>
      </c>
      <c r="I433" t="s">
        <v>3334</v>
      </c>
      <c r="J433" t="s">
        <v>3334</v>
      </c>
      <c r="K433" s="34" t="s">
        <v>3097</v>
      </c>
      <c r="L433" s="33" t="s">
        <v>3168</v>
      </c>
      <c r="M433" s="33" t="s">
        <v>3186</v>
      </c>
      <c r="N433" s="35">
        <v>912.20259999999996</v>
      </c>
      <c r="O433" t="s">
        <v>3072</v>
      </c>
      <c r="P433">
        <v>2103</v>
      </c>
      <c r="Q433" s="34" t="s">
        <v>3130</v>
      </c>
      <c r="R433" t="s">
        <v>3204</v>
      </c>
      <c r="S433" s="19" t="s">
        <v>3213</v>
      </c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s="8" customFormat="1">
      <c r="A434">
        <f t="shared" si="6"/>
        <v>434</v>
      </c>
      <c r="B434" t="s">
        <v>2526</v>
      </c>
      <c r="C434" t="s">
        <v>2527</v>
      </c>
      <c r="D434" s="2"/>
      <c r="E434" s="12">
        <v>7884</v>
      </c>
      <c r="F434" t="s">
        <v>20</v>
      </c>
      <c r="G434" t="s">
        <v>21</v>
      </c>
      <c r="H434" t="s">
        <v>3334</v>
      </c>
      <c r="I434" t="s">
        <v>3334</v>
      </c>
      <c r="J434" t="s">
        <v>3334</v>
      </c>
      <c r="K434" t="s">
        <v>2526</v>
      </c>
      <c r="L434" t="s">
        <v>2528</v>
      </c>
      <c r="M434" t="s">
        <v>2529</v>
      </c>
      <c r="N434">
        <v>2755.2359999999999</v>
      </c>
      <c r="O434" t="s">
        <v>3072</v>
      </c>
      <c r="P434">
        <v>2103</v>
      </c>
      <c r="Q434" t="s">
        <v>2968</v>
      </c>
      <c r="R434" t="s">
        <v>3204</v>
      </c>
      <c r="S434" s="19" t="s">
        <v>3213</v>
      </c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s="8" customFormat="1">
      <c r="A435">
        <f t="shared" si="6"/>
        <v>435</v>
      </c>
      <c r="B435" t="s">
        <v>2530</v>
      </c>
      <c r="C435" t="s">
        <v>2531</v>
      </c>
      <c r="D435" s="2"/>
      <c r="E435" s="12">
        <v>7885</v>
      </c>
      <c r="F435" t="s">
        <v>20</v>
      </c>
      <c r="G435" t="s">
        <v>21</v>
      </c>
      <c r="H435" t="s">
        <v>3334</v>
      </c>
      <c r="I435" t="s">
        <v>3334</v>
      </c>
      <c r="J435" t="s">
        <v>3334</v>
      </c>
      <c r="K435" t="s">
        <v>2530</v>
      </c>
      <c r="L435" t="s">
        <v>2532</v>
      </c>
      <c r="M435" t="s">
        <v>2533</v>
      </c>
      <c r="N435">
        <v>1380.7619999999999</v>
      </c>
      <c r="O435" t="s">
        <v>3072</v>
      </c>
      <c r="P435">
        <v>2103</v>
      </c>
      <c r="Q435" t="s">
        <v>2969</v>
      </c>
      <c r="R435" t="s">
        <v>3204</v>
      </c>
      <c r="S435" s="19" t="s">
        <v>3213</v>
      </c>
      <c r="T435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s="8" customFormat="1">
      <c r="A436">
        <f t="shared" si="6"/>
        <v>436</v>
      </c>
      <c r="B436" s="34" t="s">
        <v>3098</v>
      </c>
      <c r="C436" s="32" t="s">
        <v>3151</v>
      </c>
      <c r="D436" s="2"/>
      <c r="E436">
        <v>7958</v>
      </c>
      <c r="F436" t="s">
        <v>20</v>
      </c>
      <c r="G436" t="s">
        <v>21</v>
      </c>
      <c r="H436" t="s">
        <v>3334</v>
      </c>
      <c r="I436" t="s">
        <v>3334</v>
      </c>
      <c r="J436" t="s">
        <v>3334</v>
      </c>
      <c r="K436" s="34" t="s">
        <v>3098</v>
      </c>
      <c r="L436" s="33" t="s">
        <v>3170</v>
      </c>
      <c r="M436" s="33" t="s">
        <v>3188</v>
      </c>
      <c r="N436" s="35">
        <v>1345.3045999999999</v>
      </c>
      <c r="O436" t="s">
        <v>3072</v>
      </c>
      <c r="P436">
        <v>2103</v>
      </c>
      <c r="Q436" s="34" t="s">
        <v>3132</v>
      </c>
      <c r="R436" t="s">
        <v>3205</v>
      </c>
      <c r="S436" s="19" t="s">
        <v>3213</v>
      </c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s="8" customFormat="1">
      <c r="A437">
        <f t="shared" si="6"/>
        <v>437</v>
      </c>
      <c r="B437" t="s">
        <v>1518</v>
      </c>
      <c r="C437" t="s">
        <v>1519</v>
      </c>
      <c r="D437" s="2"/>
      <c r="E437" s="12">
        <v>7421</v>
      </c>
      <c r="F437" t="s">
        <v>20</v>
      </c>
      <c r="G437" t="s">
        <v>21</v>
      </c>
      <c r="H437" t="s">
        <v>3334</v>
      </c>
      <c r="I437" t="s">
        <v>3334</v>
      </c>
      <c r="J437" t="s">
        <v>3334</v>
      </c>
      <c r="K437" t="s">
        <v>1518</v>
      </c>
      <c r="L437" t="s">
        <v>1520</v>
      </c>
      <c r="M437" t="s">
        <v>1521</v>
      </c>
      <c r="N437">
        <v>204.785</v>
      </c>
      <c r="O437" t="s">
        <v>3072</v>
      </c>
      <c r="P437">
        <v>2103</v>
      </c>
      <c r="Q437" t="s">
        <v>1522</v>
      </c>
      <c r="R437" t="s">
        <v>3205</v>
      </c>
      <c r="S437" s="19" t="s">
        <v>3213</v>
      </c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s="66" customFormat="1">
      <c r="A438">
        <f t="shared" si="6"/>
        <v>438</v>
      </c>
      <c r="B438" s="66" t="s">
        <v>1377</v>
      </c>
      <c r="C438" s="66" t="s">
        <v>1378</v>
      </c>
      <c r="D438" s="67"/>
      <c r="E438" s="68">
        <v>7255</v>
      </c>
      <c r="F438" s="66" t="s">
        <v>20</v>
      </c>
      <c r="G438" s="66" t="s">
        <v>3335</v>
      </c>
      <c r="H438" s="66" t="s">
        <v>3568</v>
      </c>
      <c r="I438" s="66" t="s">
        <v>3334</v>
      </c>
      <c r="J438" s="66" t="s">
        <v>3568</v>
      </c>
      <c r="K438" s="66" t="s">
        <v>1377</v>
      </c>
      <c r="L438" s="66" t="s">
        <v>1379</v>
      </c>
      <c r="M438" s="66" t="s">
        <v>1380</v>
      </c>
      <c r="N438" s="66">
        <v>78.707999999999998</v>
      </c>
      <c r="O438" s="66" t="s">
        <v>3072</v>
      </c>
      <c r="P438" s="66">
        <v>2103</v>
      </c>
      <c r="Q438" s="66" t="s">
        <v>3270</v>
      </c>
      <c r="R438" s="66" t="s">
        <v>3204</v>
      </c>
      <c r="S438" s="69" t="s">
        <v>3213</v>
      </c>
    </row>
    <row r="439" spans="1:33">
      <c r="A439">
        <f t="shared" si="6"/>
        <v>439</v>
      </c>
      <c r="B439" s="34" t="s">
        <v>3100</v>
      </c>
      <c r="C439" s="32" t="s">
        <v>3152</v>
      </c>
      <c r="D439" s="2"/>
      <c r="E439">
        <v>7961</v>
      </c>
      <c r="F439" t="s">
        <v>20</v>
      </c>
      <c r="G439" s="7" t="s">
        <v>21</v>
      </c>
      <c r="H439" t="s">
        <v>3334</v>
      </c>
      <c r="I439" t="s">
        <v>3334</v>
      </c>
      <c r="J439" t="s">
        <v>3334</v>
      </c>
      <c r="K439" s="34" t="s">
        <v>3100</v>
      </c>
      <c r="L439" s="33" t="s">
        <v>3172</v>
      </c>
      <c r="M439" s="33" t="s">
        <v>3190</v>
      </c>
      <c r="N439" s="35">
        <v>1167.9499000000001</v>
      </c>
      <c r="O439" t="s">
        <v>3072</v>
      </c>
      <c r="P439">
        <v>2103</v>
      </c>
      <c r="Q439" s="34" t="s">
        <v>3134</v>
      </c>
      <c r="R439" t="s">
        <v>3204</v>
      </c>
      <c r="S439" s="19" t="s">
        <v>3213</v>
      </c>
    </row>
    <row r="440" spans="1:33">
      <c r="A440">
        <f t="shared" si="6"/>
        <v>440</v>
      </c>
      <c r="B440" t="s">
        <v>2630</v>
      </c>
      <c r="C440" t="s">
        <v>2631</v>
      </c>
      <c r="D440" s="2"/>
      <c r="E440" s="12">
        <v>7911</v>
      </c>
      <c r="F440" t="s">
        <v>20</v>
      </c>
      <c r="G440" t="s">
        <v>21</v>
      </c>
      <c r="H440" t="s">
        <v>3334</v>
      </c>
      <c r="I440" t="s">
        <v>3334</v>
      </c>
      <c r="J440" t="s">
        <v>3334</v>
      </c>
      <c r="K440" t="s">
        <v>2630</v>
      </c>
      <c r="L440" t="s">
        <v>2632</v>
      </c>
      <c r="M440" t="s">
        <v>2633</v>
      </c>
      <c r="N440">
        <v>2342.7550000000001</v>
      </c>
      <c r="O440" t="s">
        <v>3072</v>
      </c>
      <c r="P440">
        <v>2103</v>
      </c>
      <c r="Q440" t="s">
        <v>2994</v>
      </c>
      <c r="R440" t="s">
        <v>3211</v>
      </c>
      <c r="S440" s="19" t="s">
        <v>3213</v>
      </c>
    </row>
    <row r="441" spans="1:33">
      <c r="A441">
        <f t="shared" si="6"/>
        <v>441</v>
      </c>
      <c r="B441" t="s">
        <v>1538</v>
      </c>
      <c r="C441" t="s">
        <v>1539</v>
      </c>
      <c r="D441" s="2"/>
      <c r="E441" s="12">
        <v>7426</v>
      </c>
      <c r="F441" t="s">
        <v>20</v>
      </c>
      <c r="G441" t="s">
        <v>21</v>
      </c>
      <c r="H441" t="s">
        <v>3334</v>
      </c>
      <c r="I441" t="s">
        <v>3334</v>
      </c>
      <c r="J441" t="s">
        <v>3334</v>
      </c>
      <c r="K441" t="s">
        <v>1538</v>
      </c>
      <c r="L441" t="s">
        <v>1540</v>
      </c>
      <c r="M441" t="s">
        <v>1541</v>
      </c>
      <c r="N441">
        <v>2741.2040000000002</v>
      </c>
      <c r="O441" t="s">
        <v>3072</v>
      </c>
      <c r="P441">
        <v>2103</v>
      </c>
      <c r="Q441" t="s">
        <v>1542</v>
      </c>
      <c r="R441" t="s">
        <v>3205</v>
      </c>
      <c r="S441" s="19" t="s">
        <v>3213</v>
      </c>
    </row>
    <row r="442" spans="1:33">
      <c r="A442">
        <f t="shared" si="6"/>
        <v>442</v>
      </c>
      <c r="B442" t="s">
        <v>2196</v>
      </c>
      <c r="C442" t="s">
        <v>2197</v>
      </c>
      <c r="D442" s="2"/>
      <c r="E442" s="12">
        <v>7774</v>
      </c>
      <c r="F442" t="s">
        <v>20</v>
      </c>
      <c r="G442" t="s">
        <v>21</v>
      </c>
      <c r="H442" t="s">
        <v>3334</v>
      </c>
      <c r="I442" t="s">
        <v>3334</v>
      </c>
      <c r="J442" t="s">
        <v>3334</v>
      </c>
      <c r="K442" t="s">
        <v>2196</v>
      </c>
      <c r="L442" t="s">
        <v>2198</v>
      </c>
      <c r="M442" t="s">
        <v>2199</v>
      </c>
      <c r="N442">
        <v>2390.41</v>
      </c>
      <c r="O442" t="s">
        <v>3072</v>
      </c>
      <c r="P442">
        <v>2103</v>
      </c>
      <c r="Q442" t="s">
        <v>2890</v>
      </c>
      <c r="R442" t="s">
        <v>3205</v>
      </c>
      <c r="S442" s="19" t="s">
        <v>3213</v>
      </c>
    </row>
    <row r="443" spans="1:33">
      <c r="A443">
        <f t="shared" si="6"/>
        <v>443</v>
      </c>
      <c r="B443" t="s">
        <v>2200</v>
      </c>
      <c r="C443" t="s">
        <v>2201</v>
      </c>
      <c r="D443" s="2"/>
      <c r="E443" s="12">
        <v>7775</v>
      </c>
      <c r="F443" t="s">
        <v>20</v>
      </c>
      <c r="G443" t="s">
        <v>21</v>
      </c>
      <c r="H443" t="s">
        <v>3334</v>
      </c>
      <c r="I443" t="s">
        <v>3334</v>
      </c>
      <c r="J443" t="s">
        <v>3334</v>
      </c>
      <c r="K443" t="s">
        <v>2200</v>
      </c>
      <c r="L443" t="s">
        <v>2202</v>
      </c>
      <c r="M443" t="s">
        <v>2203</v>
      </c>
      <c r="N443">
        <v>2293.6179999999999</v>
      </c>
      <c r="O443" t="s">
        <v>3072</v>
      </c>
      <c r="P443">
        <v>2103</v>
      </c>
      <c r="Q443" t="s">
        <v>2891</v>
      </c>
      <c r="R443" t="s">
        <v>3205</v>
      </c>
      <c r="S443" s="19" t="s">
        <v>3213</v>
      </c>
    </row>
    <row r="444" spans="1:33">
      <c r="A444">
        <f t="shared" si="6"/>
        <v>444</v>
      </c>
      <c r="B444" t="s">
        <v>2204</v>
      </c>
      <c r="C444" t="s">
        <v>2205</v>
      </c>
      <c r="D444" s="2"/>
      <c r="E444" s="12">
        <v>7776</v>
      </c>
      <c r="F444" t="s">
        <v>20</v>
      </c>
      <c r="G444" t="s">
        <v>21</v>
      </c>
      <c r="H444" t="s">
        <v>3334</v>
      </c>
      <c r="I444" t="s">
        <v>3334</v>
      </c>
      <c r="J444" t="s">
        <v>3334</v>
      </c>
      <c r="K444" t="s">
        <v>2204</v>
      </c>
      <c r="L444" t="s">
        <v>2206</v>
      </c>
      <c r="M444" t="s">
        <v>2207</v>
      </c>
      <c r="N444">
        <v>2468.049</v>
      </c>
      <c r="O444" t="s">
        <v>3072</v>
      </c>
      <c r="P444">
        <v>2103</v>
      </c>
      <c r="Q444" t="s">
        <v>2892</v>
      </c>
      <c r="R444" t="s">
        <v>3205</v>
      </c>
      <c r="S444" s="19" t="s">
        <v>3213</v>
      </c>
    </row>
    <row r="445" spans="1:33">
      <c r="A445">
        <f t="shared" si="6"/>
        <v>445</v>
      </c>
      <c r="B445" t="s">
        <v>2208</v>
      </c>
      <c r="C445" t="s">
        <v>2209</v>
      </c>
      <c r="D445" s="2"/>
      <c r="E445" s="12">
        <v>7777</v>
      </c>
      <c r="F445" t="s">
        <v>20</v>
      </c>
      <c r="G445" t="s">
        <v>21</v>
      </c>
      <c r="H445" t="s">
        <v>3334</v>
      </c>
      <c r="I445" t="s">
        <v>3334</v>
      </c>
      <c r="J445" t="s">
        <v>3334</v>
      </c>
      <c r="K445" t="s">
        <v>2208</v>
      </c>
      <c r="L445" t="s">
        <v>2210</v>
      </c>
      <c r="M445" t="s">
        <v>2211</v>
      </c>
      <c r="N445">
        <v>2739.6509999999998</v>
      </c>
      <c r="O445" t="s">
        <v>3072</v>
      </c>
      <c r="P445">
        <v>2103</v>
      </c>
      <c r="Q445" t="s">
        <v>2893</v>
      </c>
      <c r="R445" t="s">
        <v>3205</v>
      </c>
      <c r="S445" s="19" t="s">
        <v>3213</v>
      </c>
    </row>
    <row r="446" spans="1:33">
      <c r="A446">
        <f t="shared" si="6"/>
        <v>446</v>
      </c>
      <c r="B446" t="s">
        <v>2212</v>
      </c>
      <c r="C446" t="s">
        <v>2213</v>
      </c>
      <c r="D446" s="2"/>
      <c r="E446" s="12">
        <v>7778</v>
      </c>
      <c r="F446" t="s">
        <v>20</v>
      </c>
      <c r="G446" t="s">
        <v>21</v>
      </c>
      <c r="H446" t="s">
        <v>3334</v>
      </c>
      <c r="I446" t="s">
        <v>3334</v>
      </c>
      <c r="J446" t="s">
        <v>3334</v>
      </c>
      <c r="K446" t="s">
        <v>2212</v>
      </c>
      <c r="L446" t="s">
        <v>2214</v>
      </c>
      <c r="M446" t="s">
        <v>2215</v>
      </c>
      <c r="N446">
        <v>2032.2629999999999</v>
      </c>
      <c r="O446" t="s">
        <v>3072</v>
      </c>
      <c r="P446">
        <v>2103</v>
      </c>
      <c r="Q446" t="s">
        <v>2894</v>
      </c>
      <c r="R446" t="s">
        <v>3205</v>
      </c>
      <c r="S446" s="19" t="s">
        <v>3213</v>
      </c>
    </row>
    <row r="447" spans="1:33">
      <c r="A447">
        <f t="shared" si="6"/>
        <v>447</v>
      </c>
      <c r="B447" t="s">
        <v>2216</v>
      </c>
      <c r="C447" t="s">
        <v>2217</v>
      </c>
      <c r="D447" s="2"/>
      <c r="E447" s="12">
        <v>7779</v>
      </c>
      <c r="F447" t="s">
        <v>20</v>
      </c>
      <c r="G447" t="s">
        <v>21</v>
      </c>
      <c r="H447" t="s">
        <v>3334</v>
      </c>
      <c r="I447" t="s">
        <v>3334</v>
      </c>
      <c r="J447" t="s">
        <v>3334</v>
      </c>
      <c r="K447" t="s">
        <v>2216</v>
      </c>
      <c r="L447" t="s">
        <v>2218</v>
      </c>
      <c r="M447" t="s">
        <v>2219</v>
      </c>
      <c r="N447">
        <v>2339.9250000000002</v>
      </c>
      <c r="O447" t="s">
        <v>3072</v>
      </c>
      <c r="P447">
        <v>2103</v>
      </c>
      <c r="Q447" t="s">
        <v>2895</v>
      </c>
      <c r="R447" t="s">
        <v>3205</v>
      </c>
      <c r="S447" s="19" t="s">
        <v>3213</v>
      </c>
    </row>
    <row r="448" spans="1:33">
      <c r="A448">
        <f t="shared" si="6"/>
        <v>448</v>
      </c>
      <c r="B448" t="s">
        <v>2220</v>
      </c>
      <c r="C448" t="s">
        <v>2221</v>
      </c>
      <c r="D448" s="2"/>
      <c r="E448" s="12">
        <v>7780</v>
      </c>
      <c r="F448" t="s">
        <v>20</v>
      </c>
      <c r="G448" t="s">
        <v>21</v>
      </c>
      <c r="H448" t="s">
        <v>3334</v>
      </c>
      <c r="I448" t="s">
        <v>3334</v>
      </c>
      <c r="J448" t="s">
        <v>3334</v>
      </c>
      <c r="K448" t="s">
        <v>2220</v>
      </c>
      <c r="L448" t="s">
        <v>2222</v>
      </c>
      <c r="M448" t="s">
        <v>2223</v>
      </c>
      <c r="N448">
        <v>2201.5349999999999</v>
      </c>
      <c r="O448" t="s">
        <v>3072</v>
      </c>
      <c r="P448">
        <v>2103</v>
      </c>
      <c r="Q448" t="s">
        <v>2896</v>
      </c>
      <c r="R448" t="s">
        <v>3205</v>
      </c>
      <c r="S448" s="19" t="s">
        <v>3213</v>
      </c>
    </row>
    <row r="449" spans="1:33">
      <c r="A449">
        <f t="shared" si="6"/>
        <v>449</v>
      </c>
      <c r="B449" t="s">
        <v>2224</v>
      </c>
      <c r="C449" t="s">
        <v>2759</v>
      </c>
      <c r="D449" s="2"/>
      <c r="E449" s="12">
        <v>7781</v>
      </c>
      <c r="F449" t="s">
        <v>20</v>
      </c>
      <c r="G449" t="s">
        <v>21</v>
      </c>
      <c r="H449" t="s">
        <v>3334</v>
      </c>
      <c r="I449" t="s">
        <v>3334</v>
      </c>
      <c r="J449" t="s">
        <v>3334</v>
      </c>
      <c r="K449" t="s">
        <v>2224</v>
      </c>
      <c r="L449" t="s">
        <v>2766</v>
      </c>
      <c r="M449" t="s">
        <v>2767</v>
      </c>
      <c r="N449" s="13">
        <v>2668.0005000000001</v>
      </c>
      <c r="O449" t="s">
        <v>3072</v>
      </c>
      <c r="P449">
        <v>2103</v>
      </c>
      <c r="Q449" t="s">
        <v>2897</v>
      </c>
      <c r="R449" t="s">
        <v>3205</v>
      </c>
      <c r="S449" s="19" t="s">
        <v>3213</v>
      </c>
    </row>
    <row r="450" spans="1:33">
      <c r="A450">
        <f t="shared" si="6"/>
        <v>450</v>
      </c>
      <c r="B450" t="s">
        <v>2225</v>
      </c>
      <c r="C450" t="s">
        <v>2226</v>
      </c>
      <c r="D450" s="2"/>
      <c r="E450" s="12">
        <v>7782</v>
      </c>
      <c r="F450" t="s">
        <v>20</v>
      </c>
      <c r="G450" t="s">
        <v>21</v>
      </c>
      <c r="H450" t="s">
        <v>3334</v>
      </c>
      <c r="I450" t="s">
        <v>3334</v>
      </c>
      <c r="J450" t="s">
        <v>3334</v>
      </c>
      <c r="K450" t="s">
        <v>2225</v>
      </c>
      <c r="L450" t="s">
        <v>2227</v>
      </c>
      <c r="M450" t="s">
        <v>2228</v>
      </c>
      <c r="N450">
        <v>2236.1469999999999</v>
      </c>
      <c r="O450" t="s">
        <v>3072</v>
      </c>
      <c r="P450">
        <v>2103</v>
      </c>
      <c r="Q450" t="s">
        <v>2898</v>
      </c>
      <c r="R450" t="s">
        <v>3205</v>
      </c>
      <c r="S450" s="19" t="s">
        <v>3213</v>
      </c>
    </row>
    <row r="451" spans="1:33">
      <c r="A451">
        <f t="shared" si="6"/>
        <v>451</v>
      </c>
      <c r="B451" t="s">
        <v>2229</v>
      </c>
      <c r="C451" t="s">
        <v>2230</v>
      </c>
      <c r="D451" s="2"/>
      <c r="E451" s="12">
        <v>7783</v>
      </c>
      <c r="F451" t="s">
        <v>20</v>
      </c>
      <c r="G451" t="s">
        <v>21</v>
      </c>
      <c r="H451" t="s">
        <v>3334</v>
      </c>
      <c r="I451" t="s">
        <v>3334</v>
      </c>
      <c r="J451" t="s">
        <v>3334</v>
      </c>
      <c r="K451" t="s">
        <v>2229</v>
      </c>
      <c r="L451" t="s">
        <v>2231</v>
      </c>
      <c r="M451" t="s">
        <v>2232</v>
      </c>
      <c r="N451">
        <v>2573.0039999999999</v>
      </c>
      <c r="O451" t="s">
        <v>3072</v>
      </c>
      <c r="P451">
        <v>2103</v>
      </c>
      <c r="Q451" t="s">
        <v>2899</v>
      </c>
      <c r="R451" t="s">
        <v>3205</v>
      </c>
      <c r="S451" s="19" t="s">
        <v>3213</v>
      </c>
    </row>
    <row r="452" spans="1:33" s="1" customFormat="1">
      <c r="A452">
        <f t="shared" ref="A452:A515" si="7">A451+1</f>
        <v>452</v>
      </c>
      <c r="B452" t="s">
        <v>2233</v>
      </c>
      <c r="C452" t="s">
        <v>2234</v>
      </c>
      <c r="D452" s="2"/>
      <c r="E452" s="12">
        <v>7784</v>
      </c>
      <c r="F452" t="s">
        <v>20</v>
      </c>
      <c r="G452" t="s">
        <v>21</v>
      </c>
      <c r="H452" t="s">
        <v>3334</v>
      </c>
      <c r="I452" t="s">
        <v>3334</v>
      </c>
      <c r="J452" t="s">
        <v>3334</v>
      </c>
      <c r="K452" t="s">
        <v>2233</v>
      </c>
      <c r="L452" t="s">
        <v>2235</v>
      </c>
      <c r="M452" t="s">
        <v>2236</v>
      </c>
      <c r="N452">
        <v>2154.5610000000001</v>
      </c>
      <c r="O452" t="s">
        <v>3072</v>
      </c>
      <c r="P452">
        <v>2103</v>
      </c>
      <c r="Q452" t="s">
        <v>2900</v>
      </c>
      <c r="R452" t="s">
        <v>3205</v>
      </c>
      <c r="S452" s="19" t="s">
        <v>3213</v>
      </c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>
      <c r="A453">
        <f t="shared" si="7"/>
        <v>453</v>
      </c>
      <c r="B453" t="s">
        <v>2659</v>
      </c>
      <c r="C453" t="s">
        <v>2660</v>
      </c>
      <c r="D453" s="2"/>
      <c r="E453" s="12">
        <v>7919</v>
      </c>
      <c r="F453" t="s">
        <v>20</v>
      </c>
      <c r="G453" s="7" t="s">
        <v>21</v>
      </c>
      <c r="H453" t="s">
        <v>3334</v>
      </c>
      <c r="I453" t="s">
        <v>3334</v>
      </c>
      <c r="J453" t="s">
        <v>3334</v>
      </c>
      <c r="K453" t="s">
        <v>2659</v>
      </c>
      <c r="L453" t="s">
        <v>2661</v>
      </c>
      <c r="M453" t="s">
        <v>2662</v>
      </c>
      <c r="N453">
        <v>2054.0619999999999</v>
      </c>
      <c r="O453" t="s">
        <v>3072</v>
      </c>
      <c r="P453">
        <v>2103</v>
      </c>
      <c r="Q453" t="s">
        <v>3002</v>
      </c>
      <c r="R453" t="s">
        <v>3205</v>
      </c>
      <c r="S453" s="19" t="s">
        <v>3213</v>
      </c>
    </row>
    <row r="454" spans="1:33">
      <c r="A454">
        <f t="shared" si="7"/>
        <v>454</v>
      </c>
      <c r="B454" t="s">
        <v>1397</v>
      </c>
      <c r="C454" t="s">
        <v>1398</v>
      </c>
      <c r="D454" s="2"/>
      <c r="E454" s="12">
        <v>7260</v>
      </c>
      <c r="F454" t="s">
        <v>20</v>
      </c>
      <c r="G454" t="s">
        <v>3335</v>
      </c>
      <c r="H454" t="s">
        <v>3568</v>
      </c>
      <c r="I454" t="s">
        <v>3568</v>
      </c>
      <c r="J454" t="s">
        <v>3568</v>
      </c>
      <c r="K454" t="s">
        <v>1397</v>
      </c>
      <c r="L454" t="s">
        <v>1399</v>
      </c>
      <c r="M454" t="s">
        <v>1400</v>
      </c>
      <c r="N454">
        <v>89.513999999999996</v>
      </c>
      <c r="O454" t="s">
        <v>3072</v>
      </c>
      <c r="P454">
        <v>2103</v>
      </c>
      <c r="Q454" t="s">
        <v>3271</v>
      </c>
      <c r="R454" t="s">
        <v>3204</v>
      </c>
      <c r="S454" s="19" t="s">
        <v>3213</v>
      </c>
    </row>
    <row r="455" spans="1:33">
      <c r="A455">
        <f t="shared" si="7"/>
        <v>455</v>
      </c>
      <c r="B455" t="s">
        <v>1381</v>
      </c>
      <c r="C455" t="s">
        <v>1382</v>
      </c>
      <c r="D455" s="2"/>
      <c r="E455" s="12">
        <v>7256</v>
      </c>
      <c r="F455" t="s">
        <v>20</v>
      </c>
      <c r="G455" t="s">
        <v>3335</v>
      </c>
      <c r="H455" t="s">
        <v>3568</v>
      </c>
      <c r="I455" t="s">
        <v>3568</v>
      </c>
      <c r="J455" t="s">
        <v>3568</v>
      </c>
      <c r="K455" t="s">
        <v>1381</v>
      </c>
      <c r="L455" t="s">
        <v>1383</v>
      </c>
      <c r="M455" t="s">
        <v>1384</v>
      </c>
      <c r="N455">
        <v>59.890999999999998</v>
      </c>
      <c r="O455" t="s">
        <v>3072</v>
      </c>
      <c r="P455">
        <v>2103</v>
      </c>
      <c r="Q455" t="s">
        <v>3272</v>
      </c>
      <c r="R455" t="s">
        <v>3204</v>
      </c>
      <c r="S455" s="19" t="s">
        <v>3213</v>
      </c>
    </row>
    <row r="456" spans="1:33">
      <c r="A456">
        <f t="shared" si="7"/>
        <v>456</v>
      </c>
      <c r="B456" t="s">
        <v>2727</v>
      </c>
      <c r="C456" t="s">
        <v>2728</v>
      </c>
      <c r="D456" s="2"/>
      <c r="E456" s="12">
        <v>7938</v>
      </c>
      <c r="F456" t="s">
        <v>20</v>
      </c>
      <c r="G456" s="7" t="s">
        <v>21</v>
      </c>
      <c r="H456" t="s">
        <v>3334</v>
      </c>
      <c r="I456" t="s">
        <v>3334</v>
      </c>
      <c r="J456" t="s">
        <v>3334</v>
      </c>
      <c r="K456" t="s">
        <v>2727</v>
      </c>
      <c r="L456" t="s">
        <v>2729</v>
      </c>
      <c r="M456" t="s">
        <v>2730</v>
      </c>
      <c r="N456">
        <v>583.11099999999999</v>
      </c>
      <c r="O456" t="s">
        <v>3072</v>
      </c>
      <c r="P456">
        <v>2103</v>
      </c>
      <c r="Q456" t="s">
        <v>3019</v>
      </c>
      <c r="R456" t="s">
        <v>3204</v>
      </c>
      <c r="S456" s="19" t="s">
        <v>3213</v>
      </c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>
      <c r="A457">
        <f t="shared" si="7"/>
        <v>457</v>
      </c>
      <c r="B457" t="s">
        <v>3286</v>
      </c>
      <c r="C457" s="44" t="s">
        <v>3289</v>
      </c>
      <c r="D457" s="2"/>
      <c r="E457">
        <v>7309</v>
      </c>
      <c r="F457" t="s">
        <v>20</v>
      </c>
      <c r="G457" t="s">
        <v>3335</v>
      </c>
      <c r="H457" t="s">
        <v>3608</v>
      </c>
      <c r="I457" t="s">
        <v>3568</v>
      </c>
      <c r="J457" t="s">
        <v>3568</v>
      </c>
      <c r="K457" t="s">
        <v>3286</v>
      </c>
      <c r="L457" s="6" t="s">
        <v>3327</v>
      </c>
      <c r="M457" s="6" t="s">
        <v>3328</v>
      </c>
      <c r="N457" s="77">
        <v>93.843999999999994</v>
      </c>
      <c r="O457" t="s">
        <v>3072</v>
      </c>
      <c r="P457">
        <v>2103</v>
      </c>
      <c r="Q457" t="s">
        <v>3306</v>
      </c>
      <c r="R457" t="s">
        <v>3205</v>
      </c>
      <c r="S457" s="19" t="s">
        <v>3213</v>
      </c>
      <c r="T457" s="6" t="s">
        <v>3331</v>
      </c>
      <c r="U457" s="6"/>
      <c r="V457" s="6"/>
    </row>
    <row r="458" spans="1:33">
      <c r="A458">
        <f t="shared" si="7"/>
        <v>458</v>
      </c>
      <c r="B458" t="s">
        <v>1548</v>
      </c>
      <c r="C458" t="s">
        <v>1549</v>
      </c>
      <c r="D458" s="2"/>
      <c r="E458" s="12">
        <v>7428</v>
      </c>
      <c r="F458" t="s">
        <v>20</v>
      </c>
      <c r="G458" t="s">
        <v>21</v>
      </c>
      <c r="H458" t="s">
        <v>3334</v>
      </c>
      <c r="I458" t="s">
        <v>3334</v>
      </c>
      <c r="J458" t="s">
        <v>3334</v>
      </c>
      <c r="K458" t="s">
        <v>1548</v>
      </c>
      <c r="L458" t="s">
        <v>1550</v>
      </c>
      <c r="M458" t="s">
        <v>1551</v>
      </c>
      <c r="N458">
        <v>64.207999999999998</v>
      </c>
      <c r="O458" t="s">
        <v>3072</v>
      </c>
      <c r="P458">
        <v>2103</v>
      </c>
      <c r="Q458" t="s">
        <v>1552</v>
      </c>
      <c r="R458" t="s">
        <v>3205</v>
      </c>
      <c r="S458" s="19" t="s">
        <v>3213</v>
      </c>
    </row>
    <row r="459" spans="1:33">
      <c r="A459">
        <f t="shared" si="7"/>
        <v>459</v>
      </c>
      <c r="B459" t="s">
        <v>3292</v>
      </c>
      <c r="C459" s="45" t="s">
        <v>3294</v>
      </c>
      <c r="D459" s="2"/>
      <c r="E459">
        <v>7310</v>
      </c>
      <c r="F459" t="s">
        <v>20</v>
      </c>
      <c r="G459" t="s">
        <v>3335</v>
      </c>
      <c r="H459" t="s">
        <v>3608</v>
      </c>
      <c r="I459" t="s">
        <v>3568</v>
      </c>
      <c r="J459" t="s">
        <v>3568</v>
      </c>
      <c r="K459" t="s">
        <v>3292</v>
      </c>
      <c r="L459" s="6" t="s">
        <v>3329</v>
      </c>
      <c r="M459" s="6" t="s">
        <v>3330</v>
      </c>
      <c r="N459" s="77">
        <v>-14.026</v>
      </c>
      <c r="O459" t="s">
        <v>3072</v>
      </c>
      <c r="P459">
        <v>2103</v>
      </c>
      <c r="Q459" t="s">
        <v>3307</v>
      </c>
      <c r="R459" t="s">
        <v>3205</v>
      </c>
      <c r="S459" s="19" t="s">
        <v>3213</v>
      </c>
      <c r="T459" s="6" t="s">
        <v>3331</v>
      </c>
      <c r="U459" s="6"/>
      <c r="V459" s="6"/>
    </row>
    <row r="460" spans="1:33">
      <c r="A460">
        <f t="shared" si="7"/>
        <v>460</v>
      </c>
      <c r="B460" t="s">
        <v>2735</v>
      </c>
      <c r="C460" t="s">
        <v>2736</v>
      </c>
      <c r="D460" s="2"/>
      <c r="E460" s="12">
        <v>7940</v>
      </c>
      <c r="F460" t="s">
        <v>20</v>
      </c>
      <c r="G460" s="7" t="s">
        <v>21</v>
      </c>
      <c r="H460" t="s">
        <v>3334</v>
      </c>
      <c r="I460" t="s">
        <v>3334</v>
      </c>
      <c r="J460" t="s">
        <v>3334</v>
      </c>
      <c r="K460" t="s">
        <v>2735</v>
      </c>
      <c r="L460" t="s">
        <v>2737</v>
      </c>
      <c r="M460" t="s">
        <v>2738</v>
      </c>
      <c r="N460">
        <v>2066.6570000000002</v>
      </c>
      <c r="O460" t="s">
        <v>3072</v>
      </c>
      <c r="P460">
        <v>2103</v>
      </c>
      <c r="Q460" t="s">
        <v>3021</v>
      </c>
      <c r="R460" t="s">
        <v>3212</v>
      </c>
      <c r="S460" s="19" t="s">
        <v>3213</v>
      </c>
    </row>
    <row r="461" spans="1:33">
      <c r="A461">
        <f t="shared" si="7"/>
        <v>461</v>
      </c>
      <c r="B461" t="s">
        <v>1429</v>
      </c>
      <c r="C461" t="s">
        <v>1430</v>
      </c>
      <c r="D461" s="2"/>
      <c r="E461" s="12">
        <v>7271</v>
      </c>
      <c r="F461" t="s">
        <v>20</v>
      </c>
      <c r="G461" t="s">
        <v>3335</v>
      </c>
      <c r="H461" t="s">
        <v>3568</v>
      </c>
      <c r="I461" t="s">
        <v>3568</v>
      </c>
      <c r="J461" t="s">
        <v>3568</v>
      </c>
      <c r="K461" t="s">
        <v>1429</v>
      </c>
      <c r="L461" t="s">
        <v>1431</v>
      </c>
      <c r="M461" t="s">
        <v>1432</v>
      </c>
      <c r="N461">
        <v>3.0750000000000002</v>
      </c>
      <c r="O461" t="s">
        <v>3072</v>
      </c>
      <c r="P461">
        <v>2103</v>
      </c>
      <c r="Q461" t="s">
        <v>3273</v>
      </c>
      <c r="R461" t="s">
        <v>3205</v>
      </c>
      <c r="S461" s="19" t="s">
        <v>3213</v>
      </c>
    </row>
    <row r="462" spans="1:33">
      <c r="A462">
        <f t="shared" si="7"/>
        <v>462</v>
      </c>
      <c r="B462" t="s">
        <v>3197</v>
      </c>
      <c r="C462" t="s">
        <v>1457</v>
      </c>
      <c r="D462" s="2" t="s">
        <v>3198</v>
      </c>
      <c r="E462" s="12">
        <v>7278</v>
      </c>
      <c r="F462" t="s">
        <v>20</v>
      </c>
      <c r="G462" t="s">
        <v>3335</v>
      </c>
      <c r="H462" t="s">
        <v>3568</v>
      </c>
      <c r="I462" t="s">
        <v>3568</v>
      </c>
      <c r="J462" t="s">
        <v>3568</v>
      </c>
      <c r="K462" t="s">
        <v>3197</v>
      </c>
      <c r="L462" t="s">
        <v>1458</v>
      </c>
      <c r="M462" t="s">
        <v>1459</v>
      </c>
      <c r="N462">
        <v>657.64800000000002</v>
      </c>
      <c r="O462" t="s">
        <v>3072</v>
      </c>
      <c r="P462">
        <v>2103</v>
      </c>
      <c r="Q462" t="s">
        <v>3274</v>
      </c>
      <c r="R462" t="s">
        <v>3204</v>
      </c>
      <c r="S462" s="19" t="s">
        <v>3213</v>
      </c>
    </row>
    <row r="463" spans="1:33">
      <c r="A463">
        <f t="shared" si="7"/>
        <v>463</v>
      </c>
      <c r="B463" t="s">
        <v>2238</v>
      </c>
      <c r="C463" t="s">
        <v>2755</v>
      </c>
      <c r="D463" s="2"/>
      <c r="E463" s="12">
        <v>7787</v>
      </c>
      <c r="F463" t="s">
        <v>20</v>
      </c>
      <c r="G463" t="s">
        <v>21</v>
      </c>
      <c r="H463" t="s">
        <v>3334</v>
      </c>
      <c r="I463" t="s">
        <v>3334</v>
      </c>
      <c r="J463" t="s">
        <v>3334</v>
      </c>
      <c r="K463" t="s">
        <v>2238</v>
      </c>
      <c r="L463" s="6" t="s">
        <v>3552</v>
      </c>
      <c r="M463" s="6" t="s">
        <v>3553</v>
      </c>
      <c r="N463" s="95">
        <v>790.26160000000004</v>
      </c>
      <c r="O463" t="s">
        <v>3072</v>
      </c>
      <c r="P463">
        <v>2103</v>
      </c>
      <c r="Q463" t="s">
        <v>2902</v>
      </c>
      <c r="R463" t="s">
        <v>3204</v>
      </c>
      <c r="S463" s="19" t="s">
        <v>3213</v>
      </c>
      <c r="T463" s="6" t="s">
        <v>3556</v>
      </c>
    </row>
    <row r="464" spans="1:33">
      <c r="A464">
        <f t="shared" si="7"/>
        <v>464</v>
      </c>
      <c r="B464" t="s">
        <v>2239</v>
      </c>
      <c r="C464" t="s">
        <v>2756</v>
      </c>
      <c r="D464" s="2"/>
      <c r="E464" s="12">
        <v>7788</v>
      </c>
      <c r="F464" t="s">
        <v>20</v>
      </c>
      <c r="G464" t="s">
        <v>21</v>
      </c>
      <c r="H464" t="s">
        <v>3334</v>
      </c>
      <c r="I464" t="s">
        <v>3334</v>
      </c>
      <c r="J464" t="s">
        <v>3334</v>
      </c>
      <c r="K464" t="s">
        <v>2239</v>
      </c>
      <c r="L464" s="95" t="s">
        <v>3555</v>
      </c>
      <c r="M464" s="95" t="s">
        <v>3554</v>
      </c>
      <c r="N464" s="95">
        <v>683.04089999999997</v>
      </c>
      <c r="O464" t="s">
        <v>3072</v>
      </c>
      <c r="P464">
        <v>2103</v>
      </c>
      <c r="Q464" t="s">
        <v>2903</v>
      </c>
      <c r="R464" t="s">
        <v>3204</v>
      </c>
      <c r="S464" s="19" t="s">
        <v>3213</v>
      </c>
      <c r="T464" s="6" t="s">
        <v>3556</v>
      </c>
    </row>
    <row r="465" spans="1:33">
      <c r="A465">
        <f t="shared" si="7"/>
        <v>465</v>
      </c>
      <c r="B465" t="s">
        <v>1148</v>
      </c>
      <c r="C465" t="s">
        <v>1149</v>
      </c>
      <c r="D465" s="57" t="s">
        <v>3515</v>
      </c>
      <c r="E465" s="12">
        <v>7700</v>
      </c>
      <c r="F465" t="s">
        <v>20</v>
      </c>
      <c r="G465" t="s">
        <v>21</v>
      </c>
      <c r="H465" t="s">
        <v>1150</v>
      </c>
      <c r="I465" t="s">
        <v>52</v>
      </c>
      <c r="J465" t="s">
        <v>1201</v>
      </c>
      <c r="K465" t="s">
        <v>1148</v>
      </c>
      <c r="L465" t="s">
        <v>1151</v>
      </c>
      <c r="M465" t="s">
        <v>1152</v>
      </c>
      <c r="N465">
        <v>480.86099999999999</v>
      </c>
      <c r="O465" t="s">
        <v>3072</v>
      </c>
      <c r="P465">
        <v>2103</v>
      </c>
      <c r="Q465" t="s">
        <v>3513</v>
      </c>
      <c r="R465" t="s">
        <v>3204</v>
      </c>
      <c r="S465" s="19" t="s">
        <v>3213</v>
      </c>
    </row>
    <row r="466" spans="1:33">
      <c r="A466">
        <f t="shared" si="7"/>
        <v>466</v>
      </c>
      <c r="B466" t="s">
        <v>1157</v>
      </c>
      <c r="C466" t="s">
        <v>1158</v>
      </c>
      <c r="D466" s="2"/>
      <c r="E466" s="12">
        <v>7702</v>
      </c>
      <c r="F466" t="s">
        <v>20</v>
      </c>
      <c r="G466" t="s">
        <v>21</v>
      </c>
      <c r="H466" t="s">
        <v>1150</v>
      </c>
      <c r="I466" t="s">
        <v>52</v>
      </c>
      <c r="J466" t="s">
        <v>1201</v>
      </c>
      <c r="K466" t="s">
        <v>1157</v>
      </c>
      <c r="L466" t="s">
        <v>1159</v>
      </c>
      <c r="M466" t="s">
        <v>1160</v>
      </c>
      <c r="N466">
        <v>449.935</v>
      </c>
      <c r="O466" t="s">
        <v>3072</v>
      </c>
      <c r="P466">
        <v>2103</v>
      </c>
      <c r="Q466" t="s">
        <v>3504</v>
      </c>
      <c r="R466" t="s">
        <v>3204</v>
      </c>
      <c r="S466" s="19" t="s">
        <v>3213</v>
      </c>
    </row>
    <row r="467" spans="1:33">
      <c r="A467">
        <f t="shared" si="7"/>
        <v>467</v>
      </c>
      <c r="B467" t="s">
        <v>1177</v>
      </c>
      <c r="C467" t="s">
        <v>1178</v>
      </c>
      <c r="D467" s="2"/>
      <c r="E467" s="12">
        <v>7707</v>
      </c>
      <c r="F467" t="s">
        <v>20</v>
      </c>
      <c r="G467" t="s">
        <v>21</v>
      </c>
      <c r="H467" t="s">
        <v>1150</v>
      </c>
      <c r="I467" t="s">
        <v>52</v>
      </c>
      <c r="J467" t="s">
        <v>1201</v>
      </c>
      <c r="K467" t="s">
        <v>1177</v>
      </c>
      <c r="L467" t="s">
        <v>1179</v>
      </c>
      <c r="M467" t="s">
        <v>1180</v>
      </c>
      <c r="N467">
        <v>938.12099999999998</v>
      </c>
      <c r="O467" t="s">
        <v>3072</v>
      </c>
      <c r="P467">
        <v>2103</v>
      </c>
      <c r="Q467" t="s">
        <v>3512</v>
      </c>
      <c r="R467" t="s">
        <v>3204</v>
      </c>
      <c r="S467" s="19" t="s">
        <v>3213</v>
      </c>
    </row>
    <row r="468" spans="1:33">
      <c r="A468">
        <f t="shared" si="7"/>
        <v>468</v>
      </c>
      <c r="B468" t="s">
        <v>3518</v>
      </c>
      <c r="C468" s="63" t="s">
        <v>3550</v>
      </c>
      <c r="D468" s="2"/>
      <c r="E468" s="12">
        <v>7081</v>
      </c>
      <c r="F468" t="s">
        <v>20</v>
      </c>
      <c r="G468" t="s">
        <v>3335</v>
      </c>
      <c r="H468" t="s">
        <v>3568</v>
      </c>
      <c r="I468" t="s">
        <v>3568</v>
      </c>
      <c r="J468" t="s">
        <v>3568</v>
      </c>
      <c r="K468" t="s">
        <v>3518</v>
      </c>
      <c r="L468" s="81" t="s">
        <v>3537</v>
      </c>
      <c r="M468" s="81" t="s">
        <v>3547</v>
      </c>
      <c r="N468" s="82">
        <v>-26.120999999999999</v>
      </c>
      <c r="O468" t="s">
        <v>3072</v>
      </c>
      <c r="P468">
        <v>2103</v>
      </c>
      <c r="Q468" t="s">
        <v>3525</v>
      </c>
      <c r="R468" t="s">
        <v>3205</v>
      </c>
      <c r="S468" s="19" t="s">
        <v>3213</v>
      </c>
      <c r="T468" s="6" t="s">
        <v>3331</v>
      </c>
      <c r="U468" s="6"/>
      <c r="V468" s="6"/>
    </row>
    <row r="469" spans="1:33">
      <c r="A469">
        <f t="shared" si="7"/>
        <v>469</v>
      </c>
      <c r="B469" t="s">
        <v>3519</v>
      </c>
      <c r="C469" s="64" t="s">
        <v>3532</v>
      </c>
      <c r="E469" s="12">
        <v>7082</v>
      </c>
      <c r="F469" t="s">
        <v>20</v>
      </c>
      <c r="G469" t="s">
        <v>3335</v>
      </c>
      <c r="H469" t="s">
        <v>3568</v>
      </c>
      <c r="I469" t="s">
        <v>3568</v>
      </c>
      <c r="J469" t="s">
        <v>3568</v>
      </c>
      <c r="K469" t="s">
        <v>3519</v>
      </c>
      <c r="L469" s="83" t="s">
        <v>3538</v>
      </c>
      <c r="M469" s="83" t="s">
        <v>3548</v>
      </c>
      <c r="N469" s="84">
        <v>104.24</v>
      </c>
      <c r="O469" t="s">
        <v>3072</v>
      </c>
      <c r="P469">
        <v>2103</v>
      </c>
      <c r="Q469" t="s">
        <v>3526</v>
      </c>
      <c r="R469" t="s">
        <v>3205</v>
      </c>
      <c r="S469" s="19" t="s">
        <v>3213</v>
      </c>
      <c r="T469" s="6" t="s">
        <v>3331</v>
      </c>
      <c r="U469" s="6"/>
      <c r="V469" s="6"/>
    </row>
    <row r="470" spans="1:33">
      <c r="A470">
        <f t="shared" si="7"/>
        <v>470</v>
      </c>
      <c r="B470" t="s">
        <v>3521</v>
      </c>
      <c r="C470" s="63" t="s">
        <v>3533</v>
      </c>
      <c r="E470" s="12">
        <v>7084</v>
      </c>
      <c r="F470" t="s">
        <v>20</v>
      </c>
      <c r="G470" t="s">
        <v>3335</v>
      </c>
      <c r="H470" t="s">
        <v>3568</v>
      </c>
      <c r="I470" t="s">
        <v>3568</v>
      </c>
      <c r="J470" t="s">
        <v>3568</v>
      </c>
      <c r="K470" t="s">
        <v>3521</v>
      </c>
      <c r="L470" s="81" t="s">
        <v>3539</v>
      </c>
      <c r="M470" s="85" t="s">
        <v>3540</v>
      </c>
      <c r="N470" s="82">
        <v>116.072</v>
      </c>
      <c r="O470" t="s">
        <v>3072</v>
      </c>
      <c r="P470">
        <v>2103</v>
      </c>
      <c r="Q470" t="s">
        <v>3528</v>
      </c>
      <c r="R470" t="s">
        <v>3205</v>
      </c>
      <c r="S470" s="19" t="s">
        <v>3213</v>
      </c>
      <c r="T470" s="6" t="s">
        <v>3331</v>
      </c>
      <c r="U470" s="6"/>
      <c r="V470" s="6"/>
    </row>
    <row r="471" spans="1:33">
      <c r="A471">
        <f t="shared" si="7"/>
        <v>471</v>
      </c>
      <c r="B471" t="s">
        <v>2240</v>
      </c>
      <c r="C471" t="s">
        <v>2241</v>
      </c>
      <c r="D471" s="2"/>
      <c r="E471" s="12">
        <v>7789</v>
      </c>
      <c r="F471" t="s">
        <v>20</v>
      </c>
      <c r="G471" t="s">
        <v>801</v>
      </c>
      <c r="H471" t="s">
        <v>3334</v>
      </c>
      <c r="I471" t="s">
        <v>3334</v>
      </c>
      <c r="J471" t="s">
        <v>3334</v>
      </c>
      <c r="K471" t="s">
        <v>2240</v>
      </c>
      <c r="L471" t="s">
        <v>2242</v>
      </c>
      <c r="M471" t="s">
        <v>2243</v>
      </c>
      <c r="N471">
        <v>2471.7719999999999</v>
      </c>
      <c r="O471" t="s">
        <v>3072</v>
      </c>
      <c r="P471">
        <v>2103</v>
      </c>
      <c r="Q471" t="s">
        <v>2862</v>
      </c>
      <c r="R471" t="s">
        <v>3204</v>
      </c>
      <c r="S471" s="19" t="s">
        <v>3213</v>
      </c>
    </row>
    <row r="472" spans="1:33">
      <c r="A472">
        <f t="shared" si="7"/>
        <v>472</v>
      </c>
      <c r="B472" t="s">
        <v>1153</v>
      </c>
      <c r="C472" t="s">
        <v>1154</v>
      </c>
      <c r="D472" s="2"/>
      <c r="E472" s="12">
        <v>7701</v>
      </c>
      <c r="F472" t="s">
        <v>20</v>
      </c>
      <c r="G472" t="s">
        <v>801</v>
      </c>
      <c r="H472" t="s">
        <v>1150</v>
      </c>
      <c r="I472" t="s">
        <v>52</v>
      </c>
      <c r="J472" t="s">
        <v>1201</v>
      </c>
      <c r="K472" t="s">
        <v>1153</v>
      </c>
      <c r="L472" t="s">
        <v>1155</v>
      </c>
      <c r="M472" t="s">
        <v>1156</v>
      </c>
      <c r="N472">
        <v>569.01099999999997</v>
      </c>
      <c r="O472" t="s">
        <v>3072</v>
      </c>
      <c r="P472">
        <v>2103</v>
      </c>
      <c r="Q472" t="s">
        <v>3502</v>
      </c>
      <c r="R472" t="s">
        <v>3204</v>
      </c>
      <c r="S472" s="19" t="s">
        <v>3213</v>
      </c>
    </row>
    <row r="473" spans="1:33" s="16" customFormat="1">
      <c r="A473">
        <f t="shared" si="7"/>
        <v>473</v>
      </c>
      <c r="B473" t="s">
        <v>1269</v>
      </c>
      <c r="C473" t="s">
        <v>1270</v>
      </c>
      <c r="D473" s="2"/>
      <c r="E473" s="12">
        <v>7730</v>
      </c>
      <c r="F473" t="s">
        <v>20</v>
      </c>
      <c r="G473" t="s">
        <v>801</v>
      </c>
      <c r="H473" t="s">
        <v>1201</v>
      </c>
      <c r="I473" t="s">
        <v>1201</v>
      </c>
      <c r="J473" t="s">
        <v>1201</v>
      </c>
      <c r="K473" t="s">
        <v>1269</v>
      </c>
      <c r="L473" t="s">
        <v>1271</v>
      </c>
      <c r="M473" t="s">
        <v>1272</v>
      </c>
      <c r="N473">
        <v>696.28099999999995</v>
      </c>
      <c r="O473" t="s">
        <v>3072</v>
      </c>
      <c r="P473">
        <v>2103</v>
      </c>
      <c r="Q473" t="s">
        <v>1273</v>
      </c>
      <c r="R473" t="s">
        <v>3205</v>
      </c>
      <c r="S473" s="19" t="s">
        <v>3213</v>
      </c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>
      <c r="A474">
        <f t="shared" si="7"/>
        <v>474</v>
      </c>
      <c r="B474" t="s">
        <v>1204</v>
      </c>
      <c r="C474" t="s">
        <v>1205</v>
      </c>
      <c r="D474" s="2"/>
      <c r="E474" s="12">
        <v>7715</v>
      </c>
      <c r="F474" t="s">
        <v>20</v>
      </c>
      <c r="G474" t="s">
        <v>801</v>
      </c>
      <c r="H474" t="s">
        <v>1201</v>
      </c>
      <c r="I474" t="s">
        <v>1201</v>
      </c>
      <c r="J474" t="s">
        <v>1201</v>
      </c>
      <c r="K474" t="s">
        <v>1204</v>
      </c>
      <c r="L474" t="s">
        <v>1206</v>
      </c>
      <c r="M474" t="s">
        <v>1207</v>
      </c>
      <c r="N474">
        <v>990.79700000000003</v>
      </c>
      <c r="O474" t="s">
        <v>3072</v>
      </c>
      <c r="P474">
        <v>2103</v>
      </c>
      <c r="Q474" t="s">
        <v>1208</v>
      </c>
      <c r="R474" t="s">
        <v>3205</v>
      </c>
      <c r="S474" s="19" t="s">
        <v>3213</v>
      </c>
    </row>
    <row r="475" spans="1:33">
      <c r="A475">
        <f t="shared" si="7"/>
        <v>475</v>
      </c>
      <c r="B475" t="s">
        <v>1329</v>
      </c>
      <c r="C475" t="s">
        <v>1330</v>
      </c>
      <c r="D475" s="2"/>
      <c r="E475" s="12">
        <v>7745</v>
      </c>
      <c r="F475" t="s">
        <v>20</v>
      </c>
      <c r="G475" t="s">
        <v>801</v>
      </c>
      <c r="H475" t="s">
        <v>1331</v>
      </c>
      <c r="I475" t="s">
        <v>1331</v>
      </c>
      <c r="J475" t="s">
        <v>1201</v>
      </c>
      <c r="K475" t="s">
        <v>1329</v>
      </c>
      <c r="L475" t="s">
        <v>1332</v>
      </c>
      <c r="M475" t="s">
        <v>1333</v>
      </c>
      <c r="N475">
        <v>203.27600000000001</v>
      </c>
      <c r="O475" t="s">
        <v>3072</v>
      </c>
      <c r="P475">
        <v>2103</v>
      </c>
      <c r="Q475" t="s">
        <v>1334</v>
      </c>
      <c r="R475" t="s">
        <v>3205</v>
      </c>
      <c r="S475" s="19" t="s">
        <v>3213</v>
      </c>
    </row>
    <row r="476" spans="1:33">
      <c r="A476">
        <f t="shared" si="7"/>
        <v>476</v>
      </c>
      <c r="B476" t="s">
        <v>1274</v>
      </c>
      <c r="C476" t="s">
        <v>1275</v>
      </c>
      <c r="D476" s="2"/>
      <c r="E476" s="12">
        <v>7731</v>
      </c>
      <c r="F476" t="s">
        <v>20</v>
      </c>
      <c r="G476" t="s">
        <v>801</v>
      </c>
      <c r="H476" t="s">
        <v>1201</v>
      </c>
      <c r="I476" t="s">
        <v>1201</v>
      </c>
      <c r="J476" t="s">
        <v>1201</v>
      </c>
      <c r="K476" t="s">
        <v>1274</v>
      </c>
      <c r="L476" t="s">
        <v>1276</v>
      </c>
      <c r="M476" t="s">
        <v>1277</v>
      </c>
      <c r="N476">
        <v>-15.307</v>
      </c>
      <c r="O476" t="s">
        <v>3072</v>
      </c>
      <c r="P476">
        <v>2103</v>
      </c>
      <c r="Q476" t="s">
        <v>1278</v>
      </c>
      <c r="R476" t="s">
        <v>3205</v>
      </c>
      <c r="S476" s="19" t="s">
        <v>3213</v>
      </c>
    </row>
    <row r="477" spans="1:33">
      <c r="A477">
        <f t="shared" si="7"/>
        <v>477</v>
      </c>
      <c r="B477" t="s">
        <v>1209</v>
      </c>
      <c r="C477" t="s">
        <v>1210</v>
      </c>
      <c r="D477" s="71"/>
      <c r="E477" s="12">
        <v>7716</v>
      </c>
      <c r="F477" t="s">
        <v>20</v>
      </c>
      <c r="G477" t="s">
        <v>801</v>
      </c>
      <c r="H477" t="s">
        <v>1201</v>
      </c>
      <c r="I477" t="s">
        <v>1201</v>
      </c>
      <c r="J477" t="s">
        <v>1201</v>
      </c>
      <c r="K477" t="s">
        <v>1209</v>
      </c>
      <c r="L477" t="s">
        <v>1211</v>
      </c>
      <c r="M477" t="s">
        <v>1212</v>
      </c>
      <c r="N477">
        <v>-21.259</v>
      </c>
      <c r="O477" t="s">
        <v>3072</v>
      </c>
      <c r="P477">
        <v>2103</v>
      </c>
      <c r="Q477" t="s">
        <v>1213</v>
      </c>
      <c r="R477" t="s">
        <v>3204</v>
      </c>
      <c r="S477" s="19" t="s">
        <v>3213</v>
      </c>
    </row>
    <row r="478" spans="1:33">
      <c r="A478">
        <f t="shared" si="7"/>
        <v>478</v>
      </c>
      <c r="B478" t="s">
        <v>2260</v>
      </c>
      <c r="C478" t="s">
        <v>2261</v>
      </c>
      <c r="D478" s="2"/>
      <c r="E478" s="12">
        <v>7797</v>
      </c>
      <c r="F478" t="s">
        <v>20</v>
      </c>
      <c r="G478" t="s">
        <v>801</v>
      </c>
      <c r="H478" t="s">
        <v>3334</v>
      </c>
      <c r="I478" t="s">
        <v>3334</v>
      </c>
      <c r="J478" t="s">
        <v>3334</v>
      </c>
      <c r="K478" t="s">
        <v>2260</v>
      </c>
      <c r="L478" t="s">
        <v>2262</v>
      </c>
      <c r="M478" t="s">
        <v>2263</v>
      </c>
      <c r="N478">
        <v>206.61699999999999</v>
      </c>
      <c r="O478" t="s">
        <v>3072</v>
      </c>
      <c r="P478">
        <v>2103</v>
      </c>
      <c r="Q478" t="s">
        <v>2867</v>
      </c>
      <c r="R478" t="s">
        <v>3204</v>
      </c>
      <c r="S478" s="19" t="s">
        <v>3213</v>
      </c>
    </row>
    <row r="479" spans="1:33">
      <c r="A479">
        <f t="shared" si="7"/>
        <v>479</v>
      </c>
      <c r="B479" t="s">
        <v>1181</v>
      </c>
      <c r="C479" t="s">
        <v>1182</v>
      </c>
      <c r="D479" s="29" t="s">
        <v>3515</v>
      </c>
      <c r="E479" s="12">
        <v>7708</v>
      </c>
      <c r="F479" t="s">
        <v>20</v>
      </c>
      <c r="G479" t="s">
        <v>801</v>
      </c>
      <c r="H479" t="s">
        <v>1150</v>
      </c>
      <c r="I479" t="s">
        <v>52</v>
      </c>
      <c r="J479" t="s">
        <v>1201</v>
      </c>
      <c r="K479" t="s">
        <v>1181</v>
      </c>
      <c r="L479" t="s">
        <v>1183</v>
      </c>
      <c r="M479" t="s">
        <v>1184</v>
      </c>
      <c r="N479">
        <v>763.46</v>
      </c>
      <c r="O479" t="s">
        <v>3072</v>
      </c>
      <c r="P479">
        <v>2103</v>
      </c>
      <c r="Q479" t="s">
        <v>3503</v>
      </c>
      <c r="R479" t="s">
        <v>3204</v>
      </c>
      <c r="S479" s="19" t="s">
        <v>3213</v>
      </c>
    </row>
    <row r="480" spans="1:33">
      <c r="A480">
        <f t="shared" si="7"/>
        <v>480</v>
      </c>
      <c r="B480" t="s">
        <v>1279</v>
      </c>
      <c r="C480" t="s">
        <v>1280</v>
      </c>
      <c r="D480" s="2"/>
      <c r="E480" s="12">
        <v>7734</v>
      </c>
      <c r="F480" t="s">
        <v>20</v>
      </c>
      <c r="G480" t="s">
        <v>801</v>
      </c>
      <c r="H480" t="s">
        <v>1201</v>
      </c>
      <c r="I480" t="s">
        <v>1201</v>
      </c>
      <c r="J480" t="s">
        <v>1201</v>
      </c>
      <c r="K480" t="s">
        <v>1279</v>
      </c>
      <c r="L480" t="s">
        <v>1281</v>
      </c>
      <c r="M480" t="s">
        <v>1282</v>
      </c>
      <c r="N480">
        <v>144.78800000000001</v>
      </c>
      <c r="O480" t="s">
        <v>3072</v>
      </c>
      <c r="P480">
        <v>2103</v>
      </c>
      <c r="Q480" t="s">
        <v>1283</v>
      </c>
      <c r="R480" t="s">
        <v>3205</v>
      </c>
      <c r="S480" s="19" t="s">
        <v>3213</v>
      </c>
    </row>
    <row r="481" spans="1:33">
      <c r="A481">
        <f t="shared" si="7"/>
        <v>481</v>
      </c>
      <c r="B481" t="s">
        <v>1161</v>
      </c>
      <c r="C481" t="s">
        <v>1162</v>
      </c>
      <c r="D481" s="2"/>
      <c r="E481" s="12">
        <v>7703</v>
      </c>
      <c r="F481" t="s">
        <v>20</v>
      </c>
      <c r="G481" t="s">
        <v>801</v>
      </c>
      <c r="H481" t="s">
        <v>1150</v>
      </c>
      <c r="I481" t="s">
        <v>52</v>
      </c>
      <c r="J481" t="s">
        <v>1201</v>
      </c>
      <c r="K481" t="s">
        <v>1161</v>
      </c>
      <c r="L481" t="s">
        <v>1163</v>
      </c>
      <c r="M481" t="s">
        <v>1164</v>
      </c>
      <c r="N481">
        <v>569.16600000000005</v>
      </c>
      <c r="O481" t="s">
        <v>3072</v>
      </c>
      <c r="P481">
        <v>2103</v>
      </c>
      <c r="Q481" t="s">
        <v>3505</v>
      </c>
      <c r="R481" t="s">
        <v>3204</v>
      </c>
      <c r="S481" s="19" t="s">
        <v>3213</v>
      </c>
    </row>
    <row r="482" spans="1:33">
      <c r="A482">
        <f t="shared" si="7"/>
        <v>482</v>
      </c>
      <c r="B482" t="s">
        <v>1185</v>
      </c>
      <c r="C482" t="s">
        <v>1186</v>
      </c>
      <c r="D482" s="2"/>
      <c r="E482" s="12">
        <v>7709</v>
      </c>
      <c r="F482" t="s">
        <v>20</v>
      </c>
      <c r="G482" t="s">
        <v>801</v>
      </c>
      <c r="H482" t="s">
        <v>1150</v>
      </c>
      <c r="I482" t="s">
        <v>52</v>
      </c>
      <c r="J482" t="s">
        <v>1201</v>
      </c>
      <c r="K482" t="s">
        <v>1185</v>
      </c>
      <c r="L482" t="s">
        <v>1187</v>
      </c>
      <c r="M482" t="s">
        <v>1188</v>
      </c>
      <c r="N482">
        <v>429.25700000000001</v>
      </c>
      <c r="O482" t="s">
        <v>3072</v>
      </c>
      <c r="P482">
        <v>2103</v>
      </c>
      <c r="Q482" t="s">
        <v>3506</v>
      </c>
      <c r="R482" t="s">
        <v>3204</v>
      </c>
      <c r="S482" s="19" t="s">
        <v>3213</v>
      </c>
    </row>
    <row r="483" spans="1:33">
      <c r="A483">
        <f t="shared" si="7"/>
        <v>483</v>
      </c>
      <c r="B483" t="s">
        <v>1214</v>
      </c>
      <c r="C483" t="s">
        <v>1215</v>
      </c>
      <c r="D483" s="2"/>
      <c r="E483" s="12">
        <v>7717</v>
      </c>
      <c r="F483" t="s">
        <v>20</v>
      </c>
      <c r="G483" t="s">
        <v>801</v>
      </c>
      <c r="H483" t="s">
        <v>1201</v>
      </c>
      <c r="I483" t="s">
        <v>1201</v>
      </c>
      <c r="J483" t="s">
        <v>1201</v>
      </c>
      <c r="K483" t="s">
        <v>1214</v>
      </c>
      <c r="L483" t="s">
        <v>1216</v>
      </c>
      <c r="M483" t="s">
        <v>1217</v>
      </c>
      <c r="N483">
        <v>95.495999999999995</v>
      </c>
      <c r="O483" t="s">
        <v>3072</v>
      </c>
      <c r="P483">
        <v>2103</v>
      </c>
      <c r="Q483" t="s">
        <v>1218</v>
      </c>
      <c r="R483" t="s">
        <v>3205</v>
      </c>
      <c r="S483" s="19" t="s">
        <v>3213</v>
      </c>
    </row>
    <row r="484" spans="1:33">
      <c r="A484">
        <f t="shared" si="7"/>
        <v>484</v>
      </c>
      <c r="B484" t="s">
        <v>1165</v>
      </c>
      <c r="C484" t="s">
        <v>1166</v>
      </c>
      <c r="D484" s="2"/>
      <c r="E484" s="12">
        <v>7704</v>
      </c>
      <c r="F484" t="s">
        <v>20</v>
      </c>
      <c r="G484" t="s">
        <v>801</v>
      </c>
      <c r="H484" t="s">
        <v>1150</v>
      </c>
      <c r="I484" t="s">
        <v>52</v>
      </c>
      <c r="J484" t="s">
        <v>1201</v>
      </c>
      <c r="K484" t="s">
        <v>1165</v>
      </c>
      <c r="L484" t="s">
        <v>1167</v>
      </c>
      <c r="M484" t="s">
        <v>1168</v>
      </c>
      <c r="N484">
        <v>714.34</v>
      </c>
      <c r="O484" t="s">
        <v>3072</v>
      </c>
      <c r="P484">
        <v>2103</v>
      </c>
      <c r="Q484" t="s">
        <v>3507</v>
      </c>
      <c r="R484" t="s">
        <v>3204</v>
      </c>
      <c r="S484" s="19" t="s">
        <v>3213</v>
      </c>
    </row>
    <row r="485" spans="1:33">
      <c r="A485">
        <f t="shared" si="7"/>
        <v>485</v>
      </c>
      <c r="B485" t="s">
        <v>1284</v>
      </c>
      <c r="C485" t="s">
        <v>1285</v>
      </c>
      <c r="D485" s="2"/>
      <c r="E485" s="12">
        <v>7735</v>
      </c>
      <c r="F485" t="s">
        <v>20</v>
      </c>
      <c r="G485" t="s">
        <v>801</v>
      </c>
      <c r="H485" t="s">
        <v>1201</v>
      </c>
      <c r="I485" t="s">
        <v>1201</v>
      </c>
      <c r="J485" t="s">
        <v>1201</v>
      </c>
      <c r="K485" t="s">
        <v>1284</v>
      </c>
      <c r="L485" t="s">
        <v>1286</v>
      </c>
      <c r="M485" t="s">
        <v>1287</v>
      </c>
      <c r="N485">
        <v>-3.327</v>
      </c>
      <c r="O485" t="s">
        <v>3072</v>
      </c>
      <c r="P485">
        <v>2103</v>
      </c>
      <c r="Q485" t="s">
        <v>1288</v>
      </c>
      <c r="R485" t="s">
        <v>3205</v>
      </c>
      <c r="S485" s="19" t="s">
        <v>3213</v>
      </c>
    </row>
    <row r="486" spans="1:33" s="16" customFormat="1">
      <c r="A486">
        <f t="shared" si="7"/>
        <v>486</v>
      </c>
      <c r="B486" t="s">
        <v>1219</v>
      </c>
      <c r="C486" t="s">
        <v>1220</v>
      </c>
      <c r="D486" s="2"/>
      <c r="E486" s="12">
        <v>7719</v>
      </c>
      <c r="F486" t="s">
        <v>20</v>
      </c>
      <c r="G486" t="s">
        <v>801</v>
      </c>
      <c r="H486" t="s">
        <v>1201</v>
      </c>
      <c r="I486" t="s">
        <v>1201</v>
      </c>
      <c r="J486" t="s">
        <v>1201</v>
      </c>
      <c r="K486" t="s">
        <v>1219</v>
      </c>
      <c r="L486" t="s">
        <v>1221</v>
      </c>
      <c r="M486" t="s">
        <v>1222</v>
      </c>
      <c r="N486">
        <v>66.379000000000005</v>
      </c>
      <c r="O486" t="s">
        <v>3072</v>
      </c>
      <c r="P486">
        <v>2103</v>
      </c>
      <c r="Q486" t="s">
        <v>1223</v>
      </c>
      <c r="R486" t="s">
        <v>3205</v>
      </c>
      <c r="S486" s="19" t="s">
        <v>3213</v>
      </c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>
      <c r="A487">
        <f t="shared" si="7"/>
        <v>487</v>
      </c>
      <c r="B487" t="s">
        <v>1169</v>
      </c>
      <c r="C487" t="s">
        <v>1170</v>
      </c>
      <c r="D487" s="2"/>
      <c r="E487" s="12">
        <v>7705</v>
      </c>
      <c r="F487" t="s">
        <v>20</v>
      </c>
      <c r="G487" t="s">
        <v>801</v>
      </c>
      <c r="H487" t="s">
        <v>1150</v>
      </c>
      <c r="I487" t="s">
        <v>52</v>
      </c>
      <c r="J487" t="s">
        <v>1201</v>
      </c>
      <c r="K487" t="s">
        <v>1169</v>
      </c>
      <c r="L487" t="s">
        <v>1171</v>
      </c>
      <c r="M487" t="s">
        <v>1172</v>
      </c>
      <c r="N487">
        <v>571.29300000000001</v>
      </c>
      <c r="O487" t="s">
        <v>3072</v>
      </c>
      <c r="P487">
        <v>2103</v>
      </c>
      <c r="Q487" t="s">
        <v>3508</v>
      </c>
      <c r="R487" t="s">
        <v>3204</v>
      </c>
      <c r="S487" s="19" t="s">
        <v>3213</v>
      </c>
    </row>
    <row r="488" spans="1:33">
      <c r="A488">
        <f t="shared" si="7"/>
        <v>488</v>
      </c>
      <c r="B488" t="s">
        <v>1335</v>
      </c>
      <c r="C488" t="s">
        <v>1336</v>
      </c>
      <c r="D488" s="2"/>
      <c r="E488" s="12">
        <v>7746</v>
      </c>
      <c r="F488" t="s">
        <v>20</v>
      </c>
      <c r="G488" t="s">
        <v>801</v>
      </c>
      <c r="H488" t="s">
        <v>1331</v>
      </c>
      <c r="I488" t="s">
        <v>1331</v>
      </c>
      <c r="J488" t="s">
        <v>1201</v>
      </c>
      <c r="K488" t="s">
        <v>1335</v>
      </c>
      <c r="L488" t="s">
        <v>1337</v>
      </c>
      <c r="M488" t="s">
        <v>1338</v>
      </c>
      <c r="N488">
        <v>336.81</v>
      </c>
      <c r="O488" t="s">
        <v>3072</v>
      </c>
      <c r="P488">
        <v>2103</v>
      </c>
      <c r="Q488" t="s">
        <v>1339</v>
      </c>
      <c r="R488" t="s">
        <v>3205</v>
      </c>
      <c r="S488" s="19" t="s">
        <v>3213</v>
      </c>
    </row>
    <row r="489" spans="1:33">
      <c r="A489">
        <f t="shared" si="7"/>
        <v>489</v>
      </c>
      <c r="B489" t="s">
        <v>1189</v>
      </c>
      <c r="C489" t="s">
        <v>1190</v>
      </c>
      <c r="D489" s="2"/>
      <c r="E489" s="12">
        <v>7710</v>
      </c>
      <c r="F489" t="s">
        <v>20</v>
      </c>
      <c r="G489" t="s">
        <v>801</v>
      </c>
      <c r="H489" t="s">
        <v>1150</v>
      </c>
      <c r="I489" t="s">
        <v>52</v>
      </c>
      <c r="J489" t="s">
        <v>1201</v>
      </c>
      <c r="K489" t="s">
        <v>1189</v>
      </c>
      <c r="L489" t="s">
        <v>1191</v>
      </c>
      <c r="M489" t="s">
        <v>1192</v>
      </c>
      <c r="N489">
        <v>1062.5260000000001</v>
      </c>
      <c r="O489" t="s">
        <v>3072</v>
      </c>
      <c r="P489">
        <v>2103</v>
      </c>
      <c r="Q489" t="s">
        <v>3509</v>
      </c>
      <c r="R489" t="s">
        <v>3204</v>
      </c>
      <c r="S489" s="19" t="s">
        <v>3213</v>
      </c>
    </row>
    <row r="490" spans="1:33">
      <c r="A490">
        <f t="shared" si="7"/>
        <v>490</v>
      </c>
      <c r="B490" t="s">
        <v>2272</v>
      </c>
      <c r="C490" t="s">
        <v>2273</v>
      </c>
      <c r="D490" s="2"/>
      <c r="E490" s="12">
        <v>7801</v>
      </c>
      <c r="F490" t="s">
        <v>20</v>
      </c>
      <c r="G490" t="s">
        <v>801</v>
      </c>
      <c r="H490" t="s">
        <v>3334</v>
      </c>
      <c r="I490" t="s">
        <v>3334</v>
      </c>
      <c r="J490" t="s">
        <v>3334</v>
      </c>
      <c r="K490" t="s">
        <v>2272</v>
      </c>
      <c r="L490" t="s">
        <v>2274</v>
      </c>
      <c r="M490" t="s">
        <v>2275</v>
      </c>
      <c r="N490">
        <v>2043.127</v>
      </c>
      <c r="O490" t="s">
        <v>3072</v>
      </c>
      <c r="P490">
        <v>2103</v>
      </c>
      <c r="Q490" t="s">
        <v>2870</v>
      </c>
      <c r="R490" t="s">
        <v>3204</v>
      </c>
      <c r="S490" s="19" t="s">
        <v>3213</v>
      </c>
    </row>
    <row r="491" spans="1:33">
      <c r="A491">
        <f t="shared" si="7"/>
        <v>491</v>
      </c>
      <c r="B491" t="s">
        <v>1224</v>
      </c>
      <c r="C491" t="s">
        <v>1225</v>
      </c>
      <c r="D491" s="2"/>
      <c r="E491" s="12">
        <v>7721</v>
      </c>
      <c r="F491" t="s">
        <v>20</v>
      </c>
      <c r="G491" t="s">
        <v>801</v>
      </c>
      <c r="H491" t="s">
        <v>1201</v>
      </c>
      <c r="I491" t="s">
        <v>1201</v>
      </c>
      <c r="J491" t="s">
        <v>1201</v>
      </c>
      <c r="K491" t="s">
        <v>1224</v>
      </c>
      <c r="L491" t="s">
        <v>1226</v>
      </c>
      <c r="M491" t="s">
        <v>1227</v>
      </c>
      <c r="N491">
        <v>-3.5000000000000003E-2</v>
      </c>
      <c r="O491" t="s">
        <v>3072</v>
      </c>
      <c r="P491">
        <v>2103</v>
      </c>
      <c r="Q491" t="s">
        <v>1228</v>
      </c>
      <c r="R491" t="s">
        <v>3205</v>
      </c>
      <c r="S491" s="19" t="s">
        <v>3213</v>
      </c>
    </row>
    <row r="492" spans="1:33">
      <c r="A492">
        <f t="shared" si="7"/>
        <v>492</v>
      </c>
      <c r="B492" t="s">
        <v>1229</v>
      </c>
      <c r="C492" t="s">
        <v>1230</v>
      </c>
      <c r="D492" s="2"/>
      <c r="E492" s="12">
        <v>7722</v>
      </c>
      <c r="F492" t="s">
        <v>20</v>
      </c>
      <c r="G492" t="s">
        <v>801</v>
      </c>
      <c r="H492" t="s">
        <v>1201</v>
      </c>
      <c r="I492" t="s">
        <v>1201</v>
      </c>
      <c r="J492" t="s">
        <v>1201</v>
      </c>
      <c r="K492" t="s">
        <v>1229</v>
      </c>
      <c r="L492" t="s">
        <v>1231</v>
      </c>
      <c r="M492" t="s">
        <v>1232</v>
      </c>
      <c r="N492">
        <v>209.58</v>
      </c>
      <c r="O492" t="s">
        <v>3072</v>
      </c>
      <c r="P492">
        <v>2103</v>
      </c>
      <c r="Q492" t="s">
        <v>1233</v>
      </c>
      <c r="R492" t="s">
        <v>3205</v>
      </c>
      <c r="S492" s="19" t="s">
        <v>3213</v>
      </c>
    </row>
    <row r="493" spans="1:33">
      <c r="A493">
        <f t="shared" si="7"/>
        <v>493</v>
      </c>
      <c r="B493" t="s">
        <v>1468</v>
      </c>
      <c r="C493" t="s">
        <v>1469</v>
      </c>
      <c r="D493" s="2"/>
      <c r="E493" s="12">
        <v>7250</v>
      </c>
      <c r="F493" t="s">
        <v>20</v>
      </c>
      <c r="G493" t="s">
        <v>801</v>
      </c>
      <c r="H493" t="s">
        <v>3334</v>
      </c>
      <c r="I493" t="s">
        <v>3334</v>
      </c>
      <c r="J493" t="s">
        <v>3334</v>
      </c>
      <c r="K493" t="s">
        <v>1468</v>
      </c>
      <c r="L493" t="s">
        <v>1470</v>
      </c>
      <c r="M493" t="s">
        <v>1471</v>
      </c>
      <c r="N493">
        <v>102.157</v>
      </c>
      <c r="O493" t="s">
        <v>3072</v>
      </c>
      <c r="P493">
        <v>2103</v>
      </c>
      <c r="Q493" t="s">
        <v>1472</v>
      </c>
      <c r="R493" t="s">
        <v>3204</v>
      </c>
      <c r="S493" s="19" t="s">
        <v>3213</v>
      </c>
    </row>
    <row r="494" spans="1:33" s="16" customFormat="1">
      <c r="A494">
        <f t="shared" si="7"/>
        <v>494</v>
      </c>
      <c r="B494" s="34" t="s">
        <v>3093</v>
      </c>
      <c r="C494" s="32" t="s">
        <v>3139</v>
      </c>
      <c r="D494" s="2"/>
      <c r="E494">
        <v>7946</v>
      </c>
      <c r="F494" t="s">
        <v>20</v>
      </c>
      <c r="G494" t="s">
        <v>801</v>
      </c>
      <c r="H494" t="s">
        <v>3334</v>
      </c>
      <c r="I494" t="s">
        <v>3334</v>
      </c>
      <c r="J494" t="s">
        <v>3334</v>
      </c>
      <c r="K494" s="34" t="s">
        <v>3093</v>
      </c>
      <c r="L494" s="33" t="s">
        <v>3158</v>
      </c>
      <c r="M494" s="33" t="s">
        <v>3177</v>
      </c>
      <c r="N494" s="35">
        <v>2157.7267999999999</v>
      </c>
      <c r="O494" t="s">
        <v>3072</v>
      </c>
      <c r="P494">
        <v>2103</v>
      </c>
      <c r="Q494" s="34" t="s">
        <v>3120</v>
      </c>
      <c r="R494" t="s">
        <v>3204</v>
      </c>
      <c r="S494" s="19" t="s">
        <v>3213</v>
      </c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>
      <c r="A495">
        <f t="shared" si="7"/>
        <v>495</v>
      </c>
      <c r="B495" s="34" t="s">
        <v>3084</v>
      </c>
      <c r="C495" s="32" t="s">
        <v>3140</v>
      </c>
      <c r="D495" s="2"/>
      <c r="E495">
        <v>7947</v>
      </c>
      <c r="F495" t="s">
        <v>20</v>
      </c>
      <c r="G495" t="s">
        <v>801</v>
      </c>
      <c r="H495" t="s">
        <v>3334</v>
      </c>
      <c r="I495" t="s">
        <v>3334</v>
      </c>
      <c r="J495" t="s">
        <v>3334</v>
      </c>
      <c r="K495" s="34" t="s">
        <v>3084</v>
      </c>
      <c r="L495" s="33" t="s">
        <v>3159</v>
      </c>
      <c r="M495" s="33" t="s">
        <v>3178</v>
      </c>
      <c r="N495" s="35">
        <v>1729.8605</v>
      </c>
      <c r="O495" t="s">
        <v>3072</v>
      </c>
      <c r="P495">
        <v>2103</v>
      </c>
      <c r="Q495" s="34" t="s">
        <v>3121</v>
      </c>
      <c r="R495" t="s">
        <v>3204</v>
      </c>
      <c r="S495" s="19" t="s">
        <v>3213</v>
      </c>
    </row>
    <row r="496" spans="1:33">
      <c r="A496">
        <f t="shared" si="7"/>
        <v>496</v>
      </c>
      <c r="B496" t="s">
        <v>2317</v>
      </c>
      <c r="C496" t="s">
        <v>2318</v>
      </c>
      <c r="D496" s="2"/>
      <c r="E496" s="12">
        <v>7829</v>
      </c>
      <c r="F496" t="s">
        <v>20</v>
      </c>
      <c r="G496" t="s">
        <v>801</v>
      </c>
      <c r="H496" t="s">
        <v>3334</v>
      </c>
      <c r="I496" t="s">
        <v>3334</v>
      </c>
      <c r="J496" t="s">
        <v>3334</v>
      </c>
      <c r="K496" t="s">
        <v>2317</v>
      </c>
      <c r="L496" t="s">
        <v>2319</v>
      </c>
      <c r="M496" t="s">
        <v>2320</v>
      </c>
      <c r="N496">
        <v>339.815</v>
      </c>
      <c r="O496" t="s">
        <v>3072</v>
      </c>
      <c r="P496">
        <v>2103</v>
      </c>
      <c r="Q496" t="s">
        <v>2915</v>
      </c>
      <c r="R496" t="s">
        <v>3204</v>
      </c>
      <c r="S496" s="19" t="s">
        <v>3213</v>
      </c>
    </row>
    <row r="497" spans="1:33">
      <c r="A497">
        <f t="shared" si="7"/>
        <v>497</v>
      </c>
      <c r="B497" t="s">
        <v>1803</v>
      </c>
      <c r="C497" t="s">
        <v>1804</v>
      </c>
      <c r="D497" s="2"/>
      <c r="E497" s="12">
        <v>7480</v>
      </c>
      <c r="F497" t="s">
        <v>20</v>
      </c>
      <c r="G497" t="s">
        <v>801</v>
      </c>
      <c r="H497" t="s">
        <v>3334</v>
      </c>
      <c r="I497" t="s">
        <v>3334</v>
      </c>
      <c r="J497" t="s">
        <v>3334</v>
      </c>
      <c r="K497" t="s">
        <v>1803</v>
      </c>
      <c r="L497" t="s">
        <v>1805</v>
      </c>
      <c r="M497" t="s">
        <v>1806</v>
      </c>
      <c r="N497">
        <v>342.69799999999998</v>
      </c>
      <c r="O497" t="s">
        <v>3072</v>
      </c>
      <c r="P497">
        <v>2103</v>
      </c>
      <c r="Q497" t="s">
        <v>1807</v>
      </c>
      <c r="R497" t="s">
        <v>3204</v>
      </c>
      <c r="S497" s="19" t="s">
        <v>3213</v>
      </c>
    </row>
    <row r="498" spans="1:33">
      <c r="A498">
        <f t="shared" si="7"/>
        <v>498</v>
      </c>
      <c r="B498" t="s">
        <v>1993</v>
      </c>
      <c r="C498" t="s">
        <v>1994</v>
      </c>
      <c r="D498" s="2"/>
      <c r="E498" s="12">
        <v>7535</v>
      </c>
      <c r="F498" t="s">
        <v>20</v>
      </c>
      <c r="G498" t="s">
        <v>801</v>
      </c>
      <c r="H498" t="s">
        <v>3334</v>
      </c>
      <c r="I498" t="s">
        <v>3334</v>
      </c>
      <c r="J498" t="s">
        <v>3334</v>
      </c>
      <c r="K498" t="s">
        <v>1993</v>
      </c>
      <c r="L498" t="s">
        <v>1995</v>
      </c>
      <c r="M498" t="s">
        <v>1996</v>
      </c>
      <c r="N498">
        <v>72.299000000000007</v>
      </c>
      <c r="O498" t="s">
        <v>3072</v>
      </c>
      <c r="P498">
        <v>2103</v>
      </c>
      <c r="Q498" t="s">
        <v>1997</v>
      </c>
      <c r="R498" t="s">
        <v>3205</v>
      </c>
      <c r="S498" s="19" t="s">
        <v>3213</v>
      </c>
    </row>
    <row r="499" spans="1:33">
      <c r="A499">
        <f t="shared" si="7"/>
        <v>499</v>
      </c>
      <c r="B499" t="s">
        <v>2333</v>
      </c>
      <c r="C499" t="s">
        <v>2334</v>
      </c>
      <c r="D499" s="2"/>
      <c r="E499" s="12">
        <v>7833</v>
      </c>
      <c r="F499" t="s">
        <v>20</v>
      </c>
      <c r="G499" t="s">
        <v>801</v>
      </c>
      <c r="H499" t="s">
        <v>3334</v>
      </c>
      <c r="I499" t="s">
        <v>3334</v>
      </c>
      <c r="J499" t="s">
        <v>3334</v>
      </c>
      <c r="K499" t="s">
        <v>2333</v>
      </c>
      <c r="L499" t="s">
        <v>2335</v>
      </c>
      <c r="M499" t="s">
        <v>2336</v>
      </c>
      <c r="N499">
        <v>67.081000000000003</v>
      </c>
      <c r="O499" t="s">
        <v>3072</v>
      </c>
      <c r="P499">
        <v>2103</v>
      </c>
      <c r="Q499" t="s">
        <v>2919</v>
      </c>
      <c r="R499" t="s">
        <v>3205</v>
      </c>
      <c r="S499" s="19" t="s">
        <v>3213</v>
      </c>
    </row>
    <row r="500" spans="1:33">
      <c r="A500">
        <f t="shared" si="7"/>
        <v>500</v>
      </c>
      <c r="B500" t="s">
        <v>2337</v>
      </c>
      <c r="C500" t="s">
        <v>2338</v>
      </c>
      <c r="D500" s="2"/>
      <c r="E500" s="12">
        <v>7834</v>
      </c>
      <c r="F500" t="s">
        <v>20</v>
      </c>
      <c r="G500" t="s">
        <v>801</v>
      </c>
      <c r="H500" t="s">
        <v>3334</v>
      </c>
      <c r="I500" t="s">
        <v>3334</v>
      </c>
      <c r="J500" t="s">
        <v>3334</v>
      </c>
      <c r="K500" t="s">
        <v>2337</v>
      </c>
      <c r="L500" t="s">
        <v>2339</v>
      </c>
      <c r="M500" t="s">
        <v>2340</v>
      </c>
      <c r="N500">
        <v>235.61500000000001</v>
      </c>
      <c r="O500" t="s">
        <v>3072</v>
      </c>
      <c r="P500">
        <v>2103</v>
      </c>
      <c r="Q500" t="s">
        <v>2920</v>
      </c>
      <c r="R500" t="s">
        <v>3205</v>
      </c>
      <c r="S500" s="19" t="s">
        <v>3213</v>
      </c>
    </row>
    <row r="501" spans="1:33" s="16" customFormat="1">
      <c r="A501">
        <f t="shared" si="7"/>
        <v>501</v>
      </c>
      <c r="B501" t="s">
        <v>2357</v>
      </c>
      <c r="C501" t="s">
        <v>2358</v>
      </c>
      <c r="D501" s="2"/>
      <c r="E501" s="12">
        <v>7839</v>
      </c>
      <c r="F501" t="s">
        <v>20</v>
      </c>
      <c r="G501" t="s">
        <v>801</v>
      </c>
      <c r="H501" t="s">
        <v>3334</v>
      </c>
      <c r="I501" t="s">
        <v>3334</v>
      </c>
      <c r="J501" t="s">
        <v>3334</v>
      </c>
      <c r="K501" t="s">
        <v>2357</v>
      </c>
      <c r="L501" t="s">
        <v>2359</v>
      </c>
      <c r="M501" t="s">
        <v>2360</v>
      </c>
      <c r="N501">
        <v>3.5840000000000001</v>
      </c>
      <c r="O501" t="s">
        <v>3072</v>
      </c>
      <c r="P501">
        <v>2103</v>
      </c>
      <c r="Q501" t="s">
        <v>2925</v>
      </c>
      <c r="R501" t="s">
        <v>3204</v>
      </c>
      <c r="S501" s="19" t="s">
        <v>3213</v>
      </c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>
      <c r="A502">
        <f t="shared" si="7"/>
        <v>502</v>
      </c>
      <c r="B502" t="s">
        <v>2361</v>
      </c>
      <c r="C502" t="s">
        <v>2362</v>
      </c>
      <c r="D502" s="2"/>
      <c r="E502" s="12">
        <v>7840</v>
      </c>
      <c r="F502" t="s">
        <v>20</v>
      </c>
      <c r="G502" t="s">
        <v>801</v>
      </c>
      <c r="H502" t="s">
        <v>3334</v>
      </c>
      <c r="I502" t="s">
        <v>3334</v>
      </c>
      <c r="J502" t="s">
        <v>3334</v>
      </c>
      <c r="K502" t="s">
        <v>2361</v>
      </c>
      <c r="L502" t="s">
        <v>2363</v>
      </c>
      <c r="M502" t="s">
        <v>2364</v>
      </c>
      <c r="N502">
        <v>61.085999999999999</v>
      </c>
      <c r="O502" t="s">
        <v>3072</v>
      </c>
      <c r="P502">
        <v>2103</v>
      </c>
      <c r="Q502" t="s">
        <v>2926</v>
      </c>
      <c r="R502" t="s">
        <v>3204</v>
      </c>
      <c r="S502" s="19" t="s">
        <v>3213</v>
      </c>
    </row>
    <row r="503" spans="1:33">
      <c r="A503">
        <f t="shared" si="7"/>
        <v>503</v>
      </c>
      <c r="B503" t="s">
        <v>2023</v>
      </c>
      <c r="C503" t="s">
        <v>2024</v>
      </c>
      <c r="D503" s="2"/>
      <c r="E503" s="12">
        <v>7541</v>
      </c>
      <c r="F503" t="s">
        <v>20</v>
      </c>
      <c r="G503" t="s">
        <v>801</v>
      </c>
      <c r="H503" t="s">
        <v>3334</v>
      </c>
      <c r="I503" t="s">
        <v>3334</v>
      </c>
      <c r="J503" t="s">
        <v>3334</v>
      </c>
      <c r="K503" t="s">
        <v>2023</v>
      </c>
      <c r="L503" t="s">
        <v>2025</v>
      </c>
      <c r="M503" t="s">
        <v>2026</v>
      </c>
      <c r="N503">
        <v>37.125</v>
      </c>
      <c r="O503" t="s">
        <v>3072</v>
      </c>
      <c r="P503">
        <v>2103</v>
      </c>
      <c r="Q503" t="s">
        <v>2027</v>
      </c>
      <c r="R503" t="s">
        <v>3205</v>
      </c>
      <c r="S503" s="19" t="s">
        <v>3213</v>
      </c>
    </row>
    <row r="504" spans="1:33">
      <c r="A504">
        <f t="shared" si="7"/>
        <v>504</v>
      </c>
      <c r="B504" t="s">
        <v>2098</v>
      </c>
      <c r="C504" t="s">
        <v>2099</v>
      </c>
      <c r="D504" s="2"/>
      <c r="E504" s="12">
        <v>7556</v>
      </c>
      <c r="F504" t="s">
        <v>20</v>
      </c>
      <c r="G504" t="s">
        <v>801</v>
      </c>
      <c r="H504" t="s">
        <v>3334</v>
      </c>
      <c r="I504" t="s">
        <v>3334</v>
      </c>
      <c r="J504" t="s">
        <v>3334</v>
      </c>
      <c r="K504" t="s">
        <v>2098</v>
      </c>
      <c r="L504" t="s">
        <v>2100</v>
      </c>
      <c r="M504" t="s">
        <v>2101</v>
      </c>
      <c r="N504">
        <v>167.62799999999999</v>
      </c>
      <c r="O504" t="s">
        <v>3072</v>
      </c>
      <c r="P504">
        <v>2103</v>
      </c>
      <c r="Q504" t="s">
        <v>2102</v>
      </c>
      <c r="R504" t="s">
        <v>3205</v>
      </c>
      <c r="S504" s="19" t="s">
        <v>3213</v>
      </c>
    </row>
    <row r="505" spans="1:33">
      <c r="A505">
        <f t="shared" si="7"/>
        <v>505</v>
      </c>
      <c r="B505" t="s">
        <v>2365</v>
      </c>
      <c r="C505" t="s">
        <v>2366</v>
      </c>
      <c r="D505" s="2"/>
      <c r="E505" s="12">
        <v>7841</v>
      </c>
      <c r="F505" t="s">
        <v>20</v>
      </c>
      <c r="G505" t="s">
        <v>801</v>
      </c>
      <c r="H505" t="s">
        <v>3334</v>
      </c>
      <c r="I505" t="s">
        <v>3334</v>
      </c>
      <c r="J505" t="s">
        <v>3334</v>
      </c>
      <c r="K505" t="s">
        <v>2365</v>
      </c>
      <c r="L505" t="s">
        <v>2367</v>
      </c>
      <c r="M505" t="s">
        <v>2368</v>
      </c>
      <c r="N505">
        <v>73.805999999999997</v>
      </c>
      <c r="O505" t="s">
        <v>3072</v>
      </c>
      <c r="P505">
        <v>2103</v>
      </c>
      <c r="Q505" t="s">
        <v>2927</v>
      </c>
      <c r="R505" t="s">
        <v>3205</v>
      </c>
      <c r="S505" s="19" t="s">
        <v>3213</v>
      </c>
    </row>
    <row r="506" spans="1:33" s="15" customFormat="1" ht="15" customHeight="1">
      <c r="A506">
        <f t="shared" si="7"/>
        <v>506</v>
      </c>
      <c r="B506" t="s">
        <v>2369</v>
      </c>
      <c r="C506" t="s">
        <v>2370</v>
      </c>
      <c r="D506" s="2"/>
      <c r="E506" s="12">
        <v>7842</v>
      </c>
      <c r="F506" t="s">
        <v>20</v>
      </c>
      <c r="G506" t="s">
        <v>801</v>
      </c>
      <c r="H506" t="s">
        <v>3334</v>
      </c>
      <c r="I506" t="s">
        <v>3334</v>
      </c>
      <c r="J506" t="s">
        <v>3334</v>
      </c>
      <c r="K506" t="s">
        <v>2369</v>
      </c>
      <c r="L506" t="s">
        <v>2371</v>
      </c>
      <c r="M506" t="s">
        <v>2372</v>
      </c>
      <c r="N506">
        <v>337.46100000000001</v>
      </c>
      <c r="O506" t="s">
        <v>3072</v>
      </c>
      <c r="P506">
        <v>2103</v>
      </c>
      <c r="Q506" t="s">
        <v>2928</v>
      </c>
      <c r="R506" t="s">
        <v>3205</v>
      </c>
      <c r="S506" s="19" t="s">
        <v>3213</v>
      </c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>
      <c r="A507">
        <f t="shared" si="7"/>
        <v>507</v>
      </c>
      <c r="B507" t="s">
        <v>2373</v>
      </c>
      <c r="C507" t="s">
        <v>2374</v>
      </c>
      <c r="D507" s="2"/>
      <c r="E507" s="12">
        <v>7844</v>
      </c>
      <c r="F507" t="s">
        <v>20</v>
      </c>
      <c r="G507" t="s">
        <v>801</v>
      </c>
      <c r="H507" t="s">
        <v>3334</v>
      </c>
      <c r="I507" t="s">
        <v>3334</v>
      </c>
      <c r="J507" t="s">
        <v>3334</v>
      </c>
      <c r="K507" t="s">
        <v>2373</v>
      </c>
      <c r="L507" t="s">
        <v>2375</v>
      </c>
      <c r="M507" t="s">
        <v>2376</v>
      </c>
      <c r="N507">
        <v>301.39999999999998</v>
      </c>
      <c r="O507" t="s">
        <v>3072</v>
      </c>
      <c r="P507">
        <v>2103</v>
      </c>
      <c r="Q507" t="s">
        <v>2929</v>
      </c>
      <c r="R507" t="s">
        <v>3205</v>
      </c>
      <c r="S507" s="19" t="s">
        <v>3213</v>
      </c>
      <c r="T507" s="24"/>
    </row>
    <row r="508" spans="1:33">
      <c r="A508">
        <f t="shared" si="7"/>
        <v>508</v>
      </c>
      <c r="B508" t="s">
        <v>2103</v>
      </c>
      <c r="C508" t="s">
        <v>2104</v>
      </c>
      <c r="D508" s="2"/>
      <c r="E508" s="12">
        <v>7557</v>
      </c>
      <c r="F508" t="s">
        <v>20</v>
      </c>
      <c r="G508" t="s">
        <v>801</v>
      </c>
      <c r="H508" t="s">
        <v>3334</v>
      </c>
      <c r="I508" t="s">
        <v>3334</v>
      </c>
      <c r="J508" t="s">
        <v>3334</v>
      </c>
      <c r="K508" t="s">
        <v>2103</v>
      </c>
      <c r="L508" t="s">
        <v>2105</v>
      </c>
      <c r="M508" t="s">
        <v>2106</v>
      </c>
      <c r="N508">
        <v>705.78300000000002</v>
      </c>
      <c r="O508" t="s">
        <v>3072</v>
      </c>
      <c r="P508">
        <v>2103</v>
      </c>
      <c r="Q508" t="s">
        <v>2107</v>
      </c>
      <c r="R508" t="s">
        <v>3205</v>
      </c>
      <c r="S508" s="19" t="s">
        <v>3213</v>
      </c>
    </row>
    <row r="509" spans="1:33">
      <c r="A509">
        <f t="shared" si="7"/>
        <v>509</v>
      </c>
      <c r="B509" t="s">
        <v>1703</v>
      </c>
      <c r="C509" t="s">
        <v>1704</v>
      </c>
      <c r="D509" s="2"/>
      <c r="E509" s="12">
        <v>7459</v>
      </c>
      <c r="F509" t="s">
        <v>20</v>
      </c>
      <c r="G509" t="s">
        <v>801</v>
      </c>
      <c r="H509" t="s">
        <v>3334</v>
      </c>
      <c r="I509" t="s">
        <v>3334</v>
      </c>
      <c r="J509" t="s">
        <v>3334</v>
      </c>
      <c r="K509" t="s">
        <v>1703</v>
      </c>
      <c r="L509" t="s">
        <v>1705</v>
      </c>
      <c r="M509" t="s">
        <v>1706</v>
      </c>
      <c r="N509">
        <v>117.678</v>
      </c>
      <c r="O509" t="s">
        <v>3072</v>
      </c>
      <c r="P509">
        <v>2103</v>
      </c>
      <c r="Q509" t="s">
        <v>1707</v>
      </c>
      <c r="R509" t="s">
        <v>3205</v>
      </c>
      <c r="S509" s="19" t="s">
        <v>3213</v>
      </c>
      <c r="T509" s="8"/>
    </row>
    <row r="510" spans="1:33">
      <c r="A510">
        <f t="shared" si="7"/>
        <v>510</v>
      </c>
      <c r="B510" t="s">
        <v>2377</v>
      </c>
      <c r="C510" t="s">
        <v>2378</v>
      </c>
      <c r="D510" s="2"/>
      <c r="E510" s="12">
        <v>7845</v>
      </c>
      <c r="F510" t="s">
        <v>20</v>
      </c>
      <c r="G510" t="s">
        <v>801</v>
      </c>
      <c r="H510" t="s">
        <v>3334</v>
      </c>
      <c r="I510" t="s">
        <v>3334</v>
      </c>
      <c r="J510" t="s">
        <v>3334</v>
      </c>
      <c r="K510" t="s">
        <v>2377</v>
      </c>
      <c r="L510" t="s">
        <v>2379</v>
      </c>
      <c r="M510" t="s">
        <v>2380</v>
      </c>
      <c r="N510">
        <v>197.37899999999999</v>
      </c>
      <c r="O510" t="s">
        <v>3072</v>
      </c>
      <c r="P510">
        <v>2103</v>
      </c>
      <c r="Q510" t="s">
        <v>2930</v>
      </c>
      <c r="R510" t="s">
        <v>3204</v>
      </c>
      <c r="S510" s="19" t="s">
        <v>3213</v>
      </c>
      <c r="T510" s="8"/>
    </row>
    <row r="511" spans="1:33">
      <c r="A511">
        <f t="shared" si="7"/>
        <v>511</v>
      </c>
      <c r="B511" t="s">
        <v>2381</v>
      </c>
      <c r="C511" t="s">
        <v>2382</v>
      </c>
      <c r="D511" s="2"/>
      <c r="E511" s="12">
        <v>7846</v>
      </c>
      <c r="F511" t="s">
        <v>20</v>
      </c>
      <c r="G511" t="s">
        <v>801</v>
      </c>
      <c r="H511" t="s">
        <v>3334</v>
      </c>
      <c r="I511" t="s">
        <v>3334</v>
      </c>
      <c r="J511" t="s">
        <v>3334</v>
      </c>
      <c r="K511" t="s">
        <v>2381</v>
      </c>
      <c r="L511" t="s">
        <v>2383</v>
      </c>
      <c r="M511" t="s">
        <v>2384</v>
      </c>
      <c r="N511">
        <v>93.131</v>
      </c>
      <c r="O511" t="s">
        <v>3072</v>
      </c>
      <c r="P511">
        <v>2103</v>
      </c>
      <c r="Q511" t="s">
        <v>2931</v>
      </c>
      <c r="R511" t="s">
        <v>3204</v>
      </c>
      <c r="S511" s="19" t="s">
        <v>3213</v>
      </c>
    </row>
    <row r="512" spans="1:33">
      <c r="A512">
        <f t="shared" si="7"/>
        <v>512</v>
      </c>
      <c r="B512" t="s">
        <v>2385</v>
      </c>
      <c r="C512" t="s">
        <v>2386</v>
      </c>
      <c r="D512" s="2"/>
      <c r="E512" s="12">
        <v>7847</v>
      </c>
      <c r="F512" t="s">
        <v>20</v>
      </c>
      <c r="G512" t="s">
        <v>801</v>
      </c>
      <c r="H512" t="s">
        <v>3334</v>
      </c>
      <c r="I512" t="s">
        <v>3334</v>
      </c>
      <c r="J512" t="s">
        <v>3334</v>
      </c>
      <c r="K512" t="s">
        <v>2385</v>
      </c>
      <c r="L512" t="s">
        <v>2387</v>
      </c>
      <c r="M512" t="s">
        <v>2388</v>
      </c>
      <c r="N512">
        <v>712.125</v>
      </c>
      <c r="O512" t="s">
        <v>3072</v>
      </c>
      <c r="P512">
        <v>2103</v>
      </c>
      <c r="Q512" t="s">
        <v>2932</v>
      </c>
      <c r="R512" t="s">
        <v>3204</v>
      </c>
      <c r="S512" s="19" t="s">
        <v>3213</v>
      </c>
    </row>
    <row r="513" spans="1:33">
      <c r="A513">
        <f t="shared" si="7"/>
        <v>513</v>
      </c>
      <c r="B513" t="s">
        <v>2389</v>
      </c>
      <c r="C513" t="s">
        <v>2390</v>
      </c>
      <c r="D513" s="2"/>
      <c r="E513" s="12">
        <v>7848</v>
      </c>
      <c r="F513" t="s">
        <v>20</v>
      </c>
      <c r="G513" t="s">
        <v>801</v>
      </c>
      <c r="H513" t="s">
        <v>3334</v>
      </c>
      <c r="I513" t="s">
        <v>3334</v>
      </c>
      <c r="J513" t="s">
        <v>3334</v>
      </c>
      <c r="K513" t="s">
        <v>2389</v>
      </c>
      <c r="L513" t="s">
        <v>2391</v>
      </c>
      <c r="M513" t="s">
        <v>2392</v>
      </c>
      <c r="N513">
        <v>19.053000000000001</v>
      </c>
      <c r="O513" t="s">
        <v>3072</v>
      </c>
      <c r="P513">
        <v>2103</v>
      </c>
      <c r="Q513" t="s">
        <v>2933</v>
      </c>
      <c r="R513" t="s">
        <v>3205</v>
      </c>
      <c r="S513" s="19" t="s">
        <v>3213</v>
      </c>
    </row>
    <row r="514" spans="1:33">
      <c r="A514">
        <f t="shared" si="7"/>
        <v>514</v>
      </c>
      <c r="B514" t="s">
        <v>1963</v>
      </c>
      <c r="C514" t="s">
        <v>1964</v>
      </c>
      <c r="D514" s="2"/>
      <c r="E514" s="12">
        <v>7514</v>
      </c>
      <c r="F514" t="s">
        <v>20</v>
      </c>
      <c r="G514" t="s">
        <v>801</v>
      </c>
      <c r="H514" t="s">
        <v>3334</v>
      </c>
      <c r="I514" t="s">
        <v>3334</v>
      </c>
      <c r="J514" t="s">
        <v>3334</v>
      </c>
      <c r="K514" t="s">
        <v>1963</v>
      </c>
      <c r="L514" t="s">
        <v>1965</v>
      </c>
      <c r="M514" t="s">
        <v>1966</v>
      </c>
      <c r="N514">
        <v>26.285</v>
      </c>
      <c r="O514" t="s">
        <v>3072</v>
      </c>
      <c r="P514">
        <v>2103</v>
      </c>
      <c r="Q514" t="s">
        <v>1967</v>
      </c>
      <c r="R514" t="s">
        <v>3205</v>
      </c>
      <c r="S514" s="19" t="s">
        <v>3213</v>
      </c>
    </row>
    <row r="515" spans="1:33" s="1" customFormat="1">
      <c r="A515">
        <f t="shared" si="7"/>
        <v>515</v>
      </c>
      <c r="B515" t="s">
        <v>2393</v>
      </c>
      <c r="C515" t="s">
        <v>2394</v>
      </c>
      <c r="D515" s="2"/>
      <c r="E515" s="12">
        <v>7849</v>
      </c>
      <c r="F515" t="s">
        <v>20</v>
      </c>
      <c r="G515" t="s">
        <v>801</v>
      </c>
      <c r="H515" t="s">
        <v>3334</v>
      </c>
      <c r="I515" t="s">
        <v>3334</v>
      </c>
      <c r="J515" t="s">
        <v>3334</v>
      </c>
      <c r="K515" t="s">
        <v>2393</v>
      </c>
      <c r="L515" t="s">
        <v>2395</v>
      </c>
      <c r="M515" t="s">
        <v>2396</v>
      </c>
      <c r="N515">
        <v>834.774</v>
      </c>
      <c r="O515" t="s">
        <v>3072</v>
      </c>
      <c r="P515">
        <v>2103</v>
      </c>
      <c r="Q515" t="s">
        <v>2934</v>
      </c>
      <c r="R515" t="s">
        <v>3205</v>
      </c>
      <c r="S515" s="19" t="s">
        <v>3213</v>
      </c>
      <c r="T515" s="8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>
      <c r="A516">
        <f t="shared" ref="A516:A579" si="8">A515+1</f>
        <v>516</v>
      </c>
      <c r="B516" t="s">
        <v>2113</v>
      </c>
      <c r="C516" t="s">
        <v>2114</v>
      </c>
      <c r="D516" s="2"/>
      <c r="E516" s="12">
        <v>7559</v>
      </c>
      <c r="F516" t="s">
        <v>20</v>
      </c>
      <c r="G516" t="s">
        <v>801</v>
      </c>
      <c r="H516" t="s">
        <v>3334</v>
      </c>
      <c r="I516" t="s">
        <v>3334</v>
      </c>
      <c r="J516" t="s">
        <v>3334</v>
      </c>
      <c r="K516" t="s">
        <v>2113</v>
      </c>
      <c r="L516" t="s">
        <v>2115</v>
      </c>
      <c r="M516" t="s">
        <v>2116</v>
      </c>
      <c r="N516">
        <v>15.287000000000001</v>
      </c>
      <c r="O516" t="s">
        <v>3072</v>
      </c>
      <c r="P516">
        <v>2103</v>
      </c>
      <c r="Q516" t="s">
        <v>2117</v>
      </c>
      <c r="R516" t="s">
        <v>3204</v>
      </c>
      <c r="S516" s="19" t="s">
        <v>3213</v>
      </c>
    </row>
    <row r="517" spans="1:33" s="1" customFormat="1">
      <c r="A517">
        <f t="shared" si="8"/>
        <v>517</v>
      </c>
      <c r="B517" t="s">
        <v>2397</v>
      </c>
      <c r="C517" t="s">
        <v>2398</v>
      </c>
      <c r="D517" s="2"/>
      <c r="E517" s="12">
        <v>7850</v>
      </c>
      <c r="F517" t="s">
        <v>20</v>
      </c>
      <c r="G517" t="s">
        <v>801</v>
      </c>
      <c r="H517" t="s">
        <v>3334</v>
      </c>
      <c r="I517" t="s">
        <v>3334</v>
      </c>
      <c r="J517" t="s">
        <v>3334</v>
      </c>
      <c r="K517" t="s">
        <v>2397</v>
      </c>
      <c r="L517" t="s">
        <v>2399</v>
      </c>
      <c r="M517" t="s">
        <v>2400</v>
      </c>
      <c r="N517">
        <v>221.31800000000001</v>
      </c>
      <c r="O517" t="s">
        <v>3072</v>
      </c>
      <c r="P517">
        <v>2103</v>
      </c>
      <c r="Q517" t="s">
        <v>2935</v>
      </c>
      <c r="R517" t="s">
        <v>3204</v>
      </c>
      <c r="S517" s="19" t="s">
        <v>3213</v>
      </c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>
      <c r="A518">
        <f t="shared" si="8"/>
        <v>518</v>
      </c>
      <c r="B518" t="s">
        <v>2401</v>
      </c>
      <c r="C518" t="s">
        <v>2402</v>
      </c>
      <c r="D518" s="2"/>
      <c r="E518" s="12">
        <v>7851</v>
      </c>
      <c r="F518" t="s">
        <v>20</v>
      </c>
      <c r="G518" t="s">
        <v>801</v>
      </c>
      <c r="H518" t="s">
        <v>3334</v>
      </c>
      <c r="I518" t="s">
        <v>3334</v>
      </c>
      <c r="J518" t="s">
        <v>3334</v>
      </c>
      <c r="K518" t="s">
        <v>2401</v>
      </c>
      <c r="L518" t="s">
        <v>2403</v>
      </c>
      <c r="M518" t="s">
        <v>2404</v>
      </c>
      <c r="N518">
        <v>1580.4259999999999</v>
      </c>
      <c r="O518" t="s">
        <v>3072</v>
      </c>
      <c r="P518">
        <v>2103</v>
      </c>
      <c r="Q518" t="s">
        <v>2936</v>
      </c>
      <c r="R518" t="s">
        <v>3205</v>
      </c>
      <c r="S518" s="19" t="s">
        <v>3213</v>
      </c>
    </row>
    <row r="519" spans="1:33">
      <c r="A519">
        <f t="shared" si="8"/>
        <v>519</v>
      </c>
      <c r="B519" t="s">
        <v>2409</v>
      </c>
      <c r="C519" t="s">
        <v>2410</v>
      </c>
      <c r="D519" s="2"/>
      <c r="E519" s="12">
        <v>7853</v>
      </c>
      <c r="F519" t="s">
        <v>20</v>
      </c>
      <c r="G519" t="s">
        <v>801</v>
      </c>
      <c r="H519" t="s">
        <v>3334</v>
      </c>
      <c r="I519" t="s">
        <v>3334</v>
      </c>
      <c r="J519" t="s">
        <v>3334</v>
      </c>
      <c r="K519" t="s">
        <v>2409</v>
      </c>
      <c r="L519" t="s">
        <v>2411</v>
      </c>
      <c r="M519" t="s">
        <v>2412</v>
      </c>
      <c r="N519">
        <v>128.80099999999999</v>
      </c>
      <c r="O519" t="s">
        <v>3072</v>
      </c>
      <c r="P519">
        <v>2103</v>
      </c>
      <c r="Q519" t="s">
        <v>2938</v>
      </c>
      <c r="R519" t="s">
        <v>3204</v>
      </c>
      <c r="S519" s="19" t="s">
        <v>3213</v>
      </c>
    </row>
    <row r="520" spans="1:33">
      <c r="A520">
        <f t="shared" si="8"/>
        <v>520</v>
      </c>
      <c r="B520" t="s">
        <v>2413</v>
      </c>
      <c r="C520" t="s">
        <v>2414</v>
      </c>
      <c r="D520" s="2"/>
      <c r="E520" s="12">
        <v>7854</v>
      </c>
      <c r="F520" t="s">
        <v>20</v>
      </c>
      <c r="G520" t="s">
        <v>801</v>
      </c>
      <c r="H520" t="s">
        <v>3334</v>
      </c>
      <c r="I520" t="s">
        <v>3334</v>
      </c>
      <c r="J520" t="s">
        <v>3334</v>
      </c>
      <c r="K520" t="s">
        <v>2413</v>
      </c>
      <c r="L520" t="s">
        <v>2415</v>
      </c>
      <c r="M520" t="s">
        <v>2416</v>
      </c>
      <c r="N520">
        <v>1065.6020000000001</v>
      </c>
      <c r="O520" t="s">
        <v>3072</v>
      </c>
      <c r="P520">
        <v>2103</v>
      </c>
      <c r="Q520" t="s">
        <v>2939</v>
      </c>
      <c r="R520" t="s">
        <v>3205</v>
      </c>
      <c r="S520" s="19" t="s">
        <v>3213</v>
      </c>
    </row>
    <row r="521" spans="1:33">
      <c r="A521">
        <f t="shared" si="8"/>
        <v>521</v>
      </c>
      <c r="B521" t="s">
        <v>1733</v>
      </c>
      <c r="C521" t="s">
        <v>1734</v>
      </c>
      <c r="D521" s="2"/>
      <c r="E521" s="12">
        <v>7465</v>
      </c>
      <c r="F521" t="s">
        <v>20</v>
      </c>
      <c r="G521" t="s">
        <v>801</v>
      </c>
      <c r="H521" t="s">
        <v>3334</v>
      </c>
      <c r="I521" t="s">
        <v>3334</v>
      </c>
      <c r="J521" t="s">
        <v>3334</v>
      </c>
      <c r="K521" t="s">
        <v>1733</v>
      </c>
      <c r="L521" t="s">
        <v>1735</v>
      </c>
      <c r="M521" t="s">
        <v>1736</v>
      </c>
      <c r="N521">
        <v>-30.175999999999998</v>
      </c>
      <c r="O521" t="s">
        <v>3072</v>
      </c>
      <c r="P521">
        <v>2103</v>
      </c>
      <c r="Q521" t="s">
        <v>1737</v>
      </c>
      <c r="R521" t="s">
        <v>3205</v>
      </c>
      <c r="S521" s="19" t="s">
        <v>3213</v>
      </c>
      <c r="T521" s="8"/>
    </row>
    <row r="522" spans="1:33">
      <c r="A522">
        <f t="shared" si="8"/>
        <v>522</v>
      </c>
      <c r="B522" t="s">
        <v>1464</v>
      </c>
      <c r="C522" t="s">
        <v>1465</v>
      </c>
      <c r="D522" s="2"/>
      <c r="E522" s="12">
        <v>7280</v>
      </c>
      <c r="F522" t="s">
        <v>20</v>
      </c>
      <c r="G522" t="s">
        <v>801</v>
      </c>
      <c r="H522" t="s">
        <v>3334</v>
      </c>
      <c r="I522" t="s">
        <v>3334</v>
      </c>
      <c r="J522" t="s">
        <v>3334</v>
      </c>
      <c r="K522" t="s">
        <v>1464</v>
      </c>
      <c r="L522" t="s">
        <v>1466</v>
      </c>
      <c r="M522" t="s">
        <v>1467</v>
      </c>
      <c r="N522">
        <v>-24.155999999999999</v>
      </c>
      <c r="O522" t="s">
        <v>3072</v>
      </c>
      <c r="P522">
        <v>2103</v>
      </c>
      <c r="Q522" t="s">
        <v>3196</v>
      </c>
      <c r="R522" t="s">
        <v>3205</v>
      </c>
      <c r="S522" s="19" t="s">
        <v>3213</v>
      </c>
    </row>
    <row r="523" spans="1:33" s="16" customFormat="1">
      <c r="A523">
        <f t="shared" si="8"/>
        <v>523</v>
      </c>
      <c r="B523" t="s">
        <v>2421</v>
      </c>
      <c r="C523" t="s">
        <v>2422</v>
      </c>
      <c r="D523" s="2"/>
      <c r="E523" s="12">
        <v>7856</v>
      </c>
      <c r="F523" t="s">
        <v>20</v>
      </c>
      <c r="G523" t="s">
        <v>801</v>
      </c>
      <c r="H523" t="s">
        <v>3334</v>
      </c>
      <c r="I523" t="s">
        <v>3334</v>
      </c>
      <c r="J523" t="s">
        <v>3334</v>
      </c>
      <c r="K523" t="s">
        <v>2421</v>
      </c>
      <c r="L523" t="s">
        <v>2423</v>
      </c>
      <c r="M523" t="s">
        <v>2424</v>
      </c>
      <c r="N523">
        <v>4.3689999999999998</v>
      </c>
      <c r="O523" t="s">
        <v>3072</v>
      </c>
      <c r="P523">
        <v>2103</v>
      </c>
      <c r="Q523" t="s">
        <v>2941</v>
      </c>
      <c r="R523" t="s">
        <v>3205</v>
      </c>
      <c r="S523" s="19" t="s">
        <v>3213</v>
      </c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>
      <c r="A524">
        <f t="shared" si="8"/>
        <v>524</v>
      </c>
      <c r="B524" t="s">
        <v>2038</v>
      </c>
      <c r="C524" t="s">
        <v>2039</v>
      </c>
      <c r="D524" s="2"/>
      <c r="E524" s="12">
        <v>7544</v>
      </c>
      <c r="F524" t="s">
        <v>20</v>
      </c>
      <c r="G524" t="s">
        <v>801</v>
      </c>
      <c r="H524" t="s">
        <v>3334</v>
      </c>
      <c r="I524" t="s">
        <v>3334</v>
      </c>
      <c r="J524" t="s">
        <v>3334</v>
      </c>
      <c r="K524" t="s">
        <v>2038</v>
      </c>
      <c r="L524" t="s">
        <v>2040</v>
      </c>
      <c r="M524" t="s">
        <v>2041</v>
      </c>
      <c r="N524">
        <v>115.822</v>
      </c>
      <c r="O524" t="s">
        <v>3072</v>
      </c>
      <c r="P524">
        <v>2103</v>
      </c>
      <c r="Q524" t="s">
        <v>2042</v>
      </c>
      <c r="R524" t="s">
        <v>3205</v>
      </c>
      <c r="S524" s="19" t="s">
        <v>3213</v>
      </c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1:33">
      <c r="A525">
        <f t="shared" si="8"/>
        <v>525</v>
      </c>
      <c r="B525" t="s">
        <v>2453</v>
      </c>
      <c r="C525" t="s">
        <v>2454</v>
      </c>
      <c r="D525" s="2"/>
      <c r="E525" s="12">
        <v>7864</v>
      </c>
      <c r="F525" t="s">
        <v>20</v>
      </c>
      <c r="G525" t="s">
        <v>801</v>
      </c>
      <c r="H525" t="s">
        <v>3334</v>
      </c>
      <c r="I525" t="s">
        <v>3334</v>
      </c>
      <c r="J525" t="s">
        <v>3334</v>
      </c>
      <c r="K525" t="s">
        <v>2453</v>
      </c>
      <c r="L525" t="s">
        <v>2455</v>
      </c>
      <c r="M525" t="s">
        <v>2456</v>
      </c>
      <c r="N525">
        <v>395.29700000000003</v>
      </c>
      <c r="O525" t="s">
        <v>3072</v>
      </c>
      <c r="P525">
        <v>2103</v>
      </c>
      <c r="Q525" t="s">
        <v>2949</v>
      </c>
      <c r="R525" t="s">
        <v>3204</v>
      </c>
      <c r="S525" s="19" t="s">
        <v>3213</v>
      </c>
    </row>
    <row r="526" spans="1:33">
      <c r="A526">
        <f t="shared" si="8"/>
        <v>526</v>
      </c>
      <c r="B526" s="34" t="s">
        <v>3087</v>
      </c>
      <c r="C526" s="32" t="s">
        <v>3145</v>
      </c>
      <c r="D526" s="2"/>
      <c r="E526">
        <v>7952</v>
      </c>
      <c r="F526" t="s">
        <v>20</v>
      </c>
      <c r="G526" t="s">
        <v>801</v>
      </c>
      <c r="H526" t="s">
        <v>3334</v>
      </c>
      <c r="I526" t="s">
        <v>3334</v>
      </c>
      <c r="J526" t="s">
        <v>3334</v>
      </c>
      <c r="K526" s="34" t="s">
        <v>3087</v>
      </c>
      <c r="L526" s="33" t="s">
        <v>3164</v>
      </c>
      <c r="M526" s="33" t="s">
        <v>3183</v>
      </c>
      <c r="N526" s="35">
        <v>434.8143</v>
      </c>
      <c r="O526" t="s">
        <v>3072</v>
      </c>
      <c r="P526">
        <v>2103</v>
      </c>
      <c r="Q526" s="34" t="s">
        <v>3126</v>
      </c>
      <c r="R526" t="s">
        <v>3204</v>
      </c>
      <c r="S526" s="19" t="s">
        <v>3213</v>
      </c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1:33">
      <c r="A527">
        <f t="shared" si="8"/>
        <v>527</v>
      </c>
      <c r="B527" t="s">
        <v>2457</v>
      </c>
      <c r="C527" t="s">
        <v>2458</v>
      </c>
      <c r="D527" s="53" t="s">
        <v>3516</v>
      </c>
      <c r="E527" s="12">
        <v>7865</v>
      </c>
      <c r="F527" t="s">
        <v>20</v>
      </c>
      <c r="G527" t="s">
        <v>801</v>
      </c>
      <c r="H527" t="s">
        <v>3334</v>
      </c>
      <c r="I527" t="s">
        <v>3334</v>
      </c>
      <c r="J527" t="s">
        <v>3334</v>
      </c>
      <c r="K527" t="s">
        <v>2457</v>
      </c>
      <c r="L527" t="s">
        <v>2459</v>
      </c>
      <c r="M527" t="s">
        <v>2460</v>
      </c>
      <c r="N527">
        <v>512.80999999999995</v>
      </c>
      <c r="O527" t="s">
        <v>3072</v>
      </c>
      <c r="P527">
        <v>2103</v>
      </c>
      <c r="Q527" t="s">
        <v>2950</v>
      </c>
      <c r="R527" t="s">
        <v>3204</v>
      </c>
      <c r="S527" s="19" t="s">
        <v>3213</v>
      </c>
    </row>
    <row r="528" spans="1:33">
      <c r="A528">
        <f t="shared" si="8"/>
        <v>528</v>
      </c>
      <c r="B528" s="34" t="s">
        <v>3088</v>
      </c>
      <c r="C528" s="32" t="s">
        <v>3147</v>
      </c>
      <c r="D528" s="2"/>
      <c r="E528">
        <v>7954</v>
      </c>
      <c r="F528" t="s">
        <v>20</v>
      </c>
      <c r="G528" t="s">
        <v>801</v>
      </c>
      <c r="H528" t="s">
        <v>3334</v>
      </c>
      <c r="I528" t="s">
        <v>3334</v>
      </c>
      <c r="J528" t="s">
        <v>3334</v>
      </c>
      <c r="K528" s="34" t="s">
        <v>3088</v>
      </c>
      <c r="L528" s="33" t="s">
        <v>3166</v>
      </c>
      <c r="M528" s="33" t="s">
        <v>3191</v>
      </c>
      <c r="N528" s="35">
        <v>610.351</v>
      </c>
      <c r="O528" t="s">
        <v>3072</v>
      </c>
      <c r="P528">
        <v>2103</v>
      </c>
      <c r="Q528" s="34" t="s">
        <v>3128</v>
      </c>
      <c r="R528" t="s">
        <v>3204</v>
      </c>
      <c r="S528" s="19" t="s">
        <v>3213</v>
      </c>
    </row>
    <row r="529" spans="1:19">
      <c r="A529">
        <f t="shared" si="8"/>
        <v>529</v>
      </c>
      <c r="B529" t="s">
        <v>2461</v>
      </c>
      <c r="C529" t="s">
        <v>2462</v>
      </c>
      <c r="D529" s="2"/>
      <c r="E529" s="12">
        <v>7866</v>
      </c>
      <c r="F529" t="s">
        <v>20</v>
      </c>
      <c r="G529" t="s">
        <v>801</v>
      </c>
      <c r="H529" t="s">
        <v>3334</v>
      </c>
      <c r="I529" t="s">
        <v>3334</v>
      </c>
      <c r="J529" t="s">
        <v>3334</v>
      </c>
      <c r="K529" t="s">
        <v>2461</v>
      </c>
      <c r="L529" t="s">
        <v>2463</v>
      </c>
      <c r="M529" t="s">
        <v>2464</v>
      </c>
      <c r="N529">
        <v>398.30099999999999</v>
      </c>
      <c r="O529" t="s">
        <v>3072</v>
      </c>
      <c r="P529">
        <v>2103</v>
      </c>
      <c r="Q529" t="s">
        <v>2951</v>
      </c>
      <c r="R529" t="s">
        <v>3204</v>
      </c>
      <c r="S529" s="19" t="s">
        <v>3213</v>
      </c>
    </row>
    <row r="530" spans="1:19">
      <c r="A530">
        <f t="shared" si="8"/>
        <v>530</v>
      </c>
      <c r="B530" t="s">
        <v>2465</v>
      </c>
      <c r="C530" t="s">
        <v>2466</v>
      </c>
      <c r="D530" s="2"/>
      <c r="E530" s="12">
        <v>7867</v>
      </c>
      <c r="F530" t="s">
        <v>20</v>
      </c>
      <c r="G530" t="s">
        <v>801</v>
      </c>
      <c r="H530" t="s">
        <v>3334</v>
      </c>
      <c r="I530" t="s">
        <v>3334</v>
      </c>
      <c r="J530" t="s">
        <v>3334</v>
      </c>
      <c r="K530" t="s">
        <v>2465</v>
      </c>
      <c r="L530" t="s">
        <v>2467</v>
      </c>
      <c r="M530" t="s">
        <v>2468</v>
      </c>
      <c r="N530">
        <v>541.24599999999998</v>
      </c>
      <c r="O530" t="s">
        <v>3072</v>
      </c>
      <c r="P530">
        <v>2103</v>
      </c>
      <c r="Q530" t="s">
        <v>2952</v>
      </c>
      <c r="R530" t="s">
        <v>3204</v>
      </c>
      <c r="S530" s="19" t="s">
        <v>3213</v>
      </c>
    </row>
    <row r="531" spans="1:19">
      <c r="A531">
        <f t="shared" si="8"/>
        <v>531</v>
      </c>
      <c r="B531" t="s">
        <v>2469</v>
      </c>
      <c r="C531" t="s">
        <v>2470</v>
      </c>
      <c r="D531" s="2"/>
      <c r="E531" s="12">
        <v>7868</v>
      </c>
      <c r="F531" t="s">
        <v>20</v>
      </c>
      <c r="G531" t="s">
        <v>801</v>
      </c>
      <c r="H531" t="s">
        <v>3334</v>
      </c>
      <c r="I531" t="s">
        <v>3334</v>
      </c>
      <c r="J531" t="s">
        <v>3334</v>
      </c>
      <c r="K531" t="s">
        <v>2469</v>
      </c>
      <c r="L531" t="s">
        <v>2471</v>
      </c>
      <c r="M531" t="s">
        <v>2472</v>
      </c>
      <c r="N531">
        <v>988.34699999999998</v>
      </c>
      <c r="O531" t="s">
        <v>3072</v>
      </c>
      <c r="P531">
        <v>2103</v>
      </c>
      <c r="Q531" t="s">
        <v>2953</v>
      </c>
      <c r="R531" t="s">
        <v>3204</v>
      </c>
      <c r="S531" s="19" t="s">
        <v>3213</v>
      </c>
    </row>
    <row r="532" spans="1:19">
      <c r="A532">
        <f t="shared" si="8"/>
        <v>532</v>
      </c>
      <c r="B532" t="s">
        <v>2473</v>
      </c>
      <c r="C532" t="s">
        <v>2474</v>
      </c>
      <c r="D532" s="2"/>
      <c r="E532" s="12">
        <v>7869</v>
      </c>
      <c r="F532" t="s">
        <v>20</v>
      </c>
      <c r="G532" t="s">
        <v>801</v>
      </c>
      <c r="H532" t="s">
        <v>3334</v>
      </c>
      <c r="I532" t="s">
        <v>3334</v>
      </c>
      <c r="J532" t="s">
        <v>3334</v>
      </c>
      <c r="K532" t="s">
        <v>2473</v>
      </c>
      <c r="L532" t="s">
        <v>2475</v>
      </c>
      <c r="M532" t="s">
        <v>2476</v>
      </c>
      <c r="N532">
        <v>510.00599999999997</v>
      </c>
      <c r="O532" t="s">
        <v>3072</v>
      </c>
      <c r="P532">
        <v>2103</v>
      </c>
      <c r="Q532" t="s">
        <v>2954</v>
      </c>
      <c r="R532" t="s">
        <v>3204</v>
      </c>
      <c r="S532" s="19" t="s">
        <v>3213</v>
      </c>
    </row>
    <row r="533" spans="1:19">
      <c r="A533">
        <f t="shared" si="8"/>
        <v>533</v>
      </c>
      <c r="B533" t="s">
        <v>2485</v>
      </c>
      <c r="C533" t="s">
        <v>2486</v>
      </c>
      <c r="D533" s="2"/>
      <c r="E533" s="12">
        <v>7872</v>
      </c>
      <c r="F533" t="s">
        <v>20</v>
      </c>
      <c r="G533" t="s">
        <v>801</v>
      </c>
      <c r="H533" t="s">
        <v>3334</v>
      </c>
      <c r="I533" t="s">
        <v>3334</v>
      </c>
      <c r="J533" t="s">
        <v>3334</v>
      </c>
      <c r="K533" t="s">
        <v>2485</v>
      </c>
      <c r="L533" t="s">
        <v>2487</v>
      </c>
      <c r="M533" t="s">
        <v>2488</v>
      </c>
      <c r="N533">
        <v>89.802000000000007</v>
      </c>
      <c r="O533" t="s">
        <v>3072</v>
      </c>
      <c r="P533">
        <v>2103</v>
      </c>
      <c r="Q533" t="s">
        <v>2957</v>
      </c>
      <c r="R533" t="s">
        <v>3204</v>
      </c>
      <c r="S533" s="19" t="s">
        <v>3213</v>
      </c>
    </row>
    <row r="534" spans="1:19">
      <c r="A534">
        <f t="shared" si="8"/>
        <v>534</v>
      </c>
      <c r="B534" t="s">
        <v>2489</v>
      </c>
      <c r="C534" t="s">
        <v>2490</v>
      </c>
      <c r="D534" s="2"/>
      <c r="E534" s="12">
        <v>7873</v>
      </c>
      <c r="F534" t="s">
        <v>20</v>
      </c>
      <c r="G534" t="s">
        <v>801</v>
      </c>
      <c r="H534" t="s">
        <v>3334</v>
      </c>
      <c r="I534" t="s">
        <v>3334</v>
      </c>
      <c r="J534" t="s">
        <v>3334</v>
      </c>
      <c r="K534" t="s">
        <v>2489</v>
      </c>
      <c r="L534" t="s">
        <v>2491</v>
      </c>
      <c r="M534" t="s">
        <v>2492</v>
      </c>
      <c r="N534">
        <v>-1.4670000000000001</v>
      </c>
      <c r="O534" t="s">
        <v>3072</v>
      </c>
      <c r="P534">
        <v>2103</v>
      </c>
      <c r="Q534" t="s">
        <v>2958</v>
      </c>
      <c r="R534" t="s">
        <v>3205</v>
      </c>
      <c r="S534" s="19" t="s">
        <v>3213</v>
      </c>
    </row>
    <row r="535" spans="1:19">
      <c r="A535">
        <f t="shared" si="8"/>
        <v>535</v>
      </c>
      <c r="B535" t="s">
        <v>1743</v>
      </c>
      <c r="C535" t="s">
        <v>1744</v>
      </c>
      <c r="D535" s="2"/>
      <c r="E535" s="12">
        <v>7477</v>
      </c>
      <c r="F535" t="s">
        <v>20</v>
      </c>
      <c r="G535" t="s">
        <v>801</v>
      </c>
      <c r="H535" t="s">
        <v>3334</v>
      </c>
      <c r="I535" t="s">
        <v>3334</v>
      </c>
      <c r="J535" t="s">
        <v>3334</v>
      </c>
      <c r="K535" t="s">
        <v>1743</v>
      </c>
      <c r="L535" t="s">
        <v>1745</v>
      </c>
      <c r="M535" t="s">
        <v>1746</v>
      </c>
      <c r="N535">
        <v>17.602</v>
      </c>
      <c r="O535" t="s">
        <v>3072</v>
      </c>
      <c r="P535">
        <v>2103</v>
      </c>
      <c r="Q535" t="s">
        <v>1747</v>
      </c>
      <c r="R535" t="s">
        <v>3204</v>
      </c>
      <c r="S535" s="19" t="s">
        <v>3213</v>
      </c>
    </row>
    <row r="536" spans="1:19">
      <c r="A536">
        <f t="shared" si="8"/>
        <v>536</v>
      </c>
      <c r="B536" s="34" t="s">
        <v>3089</v>
      </c>
      <c r="C536" s="32" t="s">
        <v>3148</v>
      </c>
      <c r="D536" s="2"/>
      <c r="E536">
        <v>7955</v>
      </c>
      <c r="F536" t="s">
        <v>20</v>
      </c>
      <c r="G536" t="s">
        <v>801</v>
      </c>
      <c r="H536" t="s">
        <v>3334</v>
      </c>
      <c r="I536" t="s">
        <v>3334</v>
      </c>
      <c r="J536" t="s">
        <v>3334</v>
      </c>
      <c r="K536" s="34" t="s">
        <v>3089</v>
      </c>
      <c r="L536" s="33" t="s">
        <v>3167</v>
      </c>
      <c r="M536" s="33" t="s">
        <v>3185</v>
      </c>
      <c r="N536" s="35">
        <v>49.802399999999999</v>
      </c>
      <c r="O536" t="s">
        <v>3072</v>
      </c>
      <c r="P536">
        <v>2103</v>
      </c>
      <c r="Q536" s="34" t="s">
        <v>3129</v>
      </c>
      <c r="R536" t="s">
        <v>3205</v>
      </c>
      <c r="S536" s="19" t="s">
        <v>3213</v>
      </c>
    </row>
    <row r="537" spans="1:19">
      <c r="A537">
        <f t="shared" si="8"/>
        <v>537</v>
      </c>
      <c r="B537" t="s">
        <v>2497</v>
      </c>
      <c r="C537" t="s">
        <v>2498</v>
      </c>
      <c r="D537" s="2"/>
      <c r="E537" s="12">
        <v>7875</v>
      </c>
      <c r="F537" t="s">
        <v>20</v>
      </c>
      <c r="G537" t="s">
        <v>801</v>
      </c>
      <c r="H537" t="s">
        <v>3334</v>
      </c>
      <c r="I537" t="s">
        <v>3334</v>
      </c>
      <c r="J537" t="s">
        <v>3334</v>
      </c>
      <c r="K537" t="s">
        <v>2497</v>
      </c>
      <c r="L537" t="s">
        <v>2499</v>
      </c>
      <c r="M537" t="s">
        <v>2500</v>
      </c>
      <c r="N537">
        <v>3699.2649999999999</v>
      </c>
      <c r="O537" t="s">
        <v>3072</v>
      </c>
      <c r="P537">
        <v>2103</v>
      </c>
      <c r="Q537" t="s">
        <v>2960</v>
      </c>
      <c r="R537" t="s">
        <v>3204</v>
      </c>
      <c r="S537" s="19" t="s">
        <v>3213</v>
      </c>
    </row>
    <row r="538" spans="1:19">
      <c r="A538">
        <f t="shared" si="8"/>
        <v>538</v>
      </c>
      <c r="B538" t="s">
        <v>2522</v>
      </c>
      <c r="C538" t="s">
        <v>2523</v>
      </c>
      <c r="D538" s="2"/>
      <c r="E538" s="12">
        <v>7883</v>
      </c>
      <c r="F538" t="s">
        <v>20</v>
      </c>
      <c r="G538" t="s">
        <v>801</v>
      </c>
      <c r="H538" t="s">
        <v>3334</v>
      </c>
      <c r="I538" t="s">
        <v>3334</v>
      </c>
      <c r="J538" t="s">
        <v>3334</v>
      </c>
      <c r="K538" t="s">
        <v>2522</v>
      </c>
      <c r="L538" t="s">
        <v>2524</v>
      </c>
      <c r="M538" t="s">
        <v>2525</v>
      </c>
      <c r="N538">
        <v>1327.682</v>
      </c>
      <c r="O538" t="s">
        <v>3072</v>
      </c>
      <c r="P538">
        <v>2103</v>
      </c>
      <c r="Q538" t="s">
        <v>2967</v>
      </c>
      <c r="R538" t="s">
        <v>3204</v>
      </c>
      <c r="S538" s="19" t="s">
        <v>3213</v>
      </c>
    </row>
    <row r="539" spans="1:19">
      <c r="A539">
        <f t="shared" si="8"/>
        <v>539</v>
      </c>
      <c r="B539" s="34" t="s">
        <v>3090</v>
      </c>
      <c r="C539" s="32" t="s">
        <v>3150</v>
      </c>
      <c r="D539" s="2"/>
      <c r="E539">
        <v>7957</v>
      </c>
      <c r="F539" t="s">
        <v>20</v>
      </c>
      <c r="G539" t="s">
        <v>801</v>
      </c>
      <c r="H539" t="s">
        <v>3334</v>
      </c>
      <c r="I539" t="s">
        <v>3334</v>
      </c>
      <c r="J539" t="s">
        <v>3334</v>
      </c>
      <c r="K539" s="34" t="s">
        <v>3090</v>
      </c>
      <c r="L539" s="33" t="s">
        <v>3169</v>
      </c>
      <c r="M539" s="33" t="s">
        <v>3187</v>
      </c>
      <c r="N539" s="35">
        <v>2902.1885000000002</v>
      </c>
      <c r="O539" t="s">
        <v>3072</v>
      </c>
      <c r="P539">
        <v>2103</v>
      </c>
      <c r="Q539" s="34" t="s">
        <v>3131</v>
      </c>
      <c r="R539" t="s">
        <v>3204</v>
      </c>
      <c r="S539" s="19" t="s">
        <v>3213</v>
      </c>
    </row>
    <row r="540" spans="1:19">
      <c r="A540">
        <f t="shared" si="8"/>
        <v>540</v>
      </c>
      <c r="B540" t="s">
        <v>1523</v>
      </c>
      <c r="C540" t="s">
        <v>1524</v>
      </c>
      <c r="D540" s="2"/>
      <c r="E540" s="12">
        <v>7422</v>
      </c>
      <c r="F540" t="s">
        <v>20</v>
      </c>
      <c r="G540" t="s">
        <v>801</v>
      </c>
      <c r="H540" t="s">
        <v>3334</v>
      </c>
      <c r="I540" t="s">
        <v>3334</v>
      </c>
      <c r="J540" t="s">
        <v>3334</v>
      </c>
      <c r="K540" t="s">
        <v>1523</v>
      </c>
      <c r="L540" t="s">
        <v>1525</v>
      </c>
      <c r="M540" t="s">
        <v>1526</v>
      </c>
      <c r="N540">
        <v>2853.9470000000001</v>
      </c>
      <c r="O540" t="s">
        <v>3072</v>
      </c>
      <c r="P540">
        <v>2103</v>
      </c>
      <c r="Q540" t="s">
        <v>1527</v>
      </c>
      <c r="R540" t="s">
        <v>3204</v>
      </c>
      <c r="S540" s="19" t="s">
        <v>3213</v>
      </c>
    </row>
    <row r="541" spans="1:19">
      <c r="A541">
        <f t="shared" si="8"/>
        <v>541</v>
      </c>
      <c r="B541" t="s">
        <v>2183</v>
      </c>
      <c r="C541" t="s">
        <v>2184</v>
      </c>
      <c r="D541" s="2"/>
      <c r="E541" s="12">
        <v>7770</v>
      </c>
      <c r="F541" t="s">
        <v>20</v>
      </c>
      <c r="G541" t="s">
        <v>801</v>
      </c>
      <c r="H541" t="s">
        <v>3334</v>
      </c>
      <c r="I541" t="s">
        <v>3334</v>
      </c>
      <c r="J541" t="s">
        <v>3334</v>
      </c>
      <c r="K541" t="s">
        <v>2183</v>
      </c>
      <c r="L541" t="s">
        <v>2185</v>
      </c>
      <c r="M541" t="s">
        <v>2186</v>
      </c>
      <c r="N541">
        <v>394.27699999999999</v>
      </c>
      <c r="O541" t="s">
        <v>3072</v>
      </c>
      <c r="P541">
        <v>2103</v>
      </c>
      <c r="Q541" t="s">
        <v>2886</v>
      </c>
      <c r="R541" t="s">
        <v>3204</v>
      </c>
      <c r="S541" s="19" t="s">
        <v>3213</v>
      </c>
    </row>
    <row r="542" spans="1:19">
      <c r="A542">
        <f t="shared" si="8"/>
        <v>542</v>
      </c>
      <c r="B542" t="s">
        <v>2562</v>
      </c>
      <c r="C542" t="s">
        <v>2563</v>
      </c>
      <c r="D542" s="2"/>
      <c r="E542" s="12">
        <v>7894</v>
      </c>
      <c r="F542" t="s">
        <v>20</v>
      </c>
      <c r="G542" t="s">
        <v>801</v>
      </c>
      <c r="H542" t="s">
        <v>3334</v>
      </c>
      <c r="I542" t="s">
        <v>3334</v>
      </c>
      <c r="J542" t="s">
        <v>3334</v>
      </c>
      <c r="K542" t="s">
        <v>2562</v>
      </c>
      <c r="L542" t="s">
        <v>2564</v>
      </c>
      <c r="M542" t="s">
        <v>2565</v>
      </c>
      <c r="N542">
        <v>635.87199999999996</v>
      </c>
      <c r="O542" t="s">
        <v>3072</v>
      </c>
      <c r="P542">
        <v>2103</v>
      </c>
      <c r="Q542" t="s">
        <v>2977</v>
      </c>
      <c r="R542" t="s">
        <v>3204</v>
      </c>
      <c r="S542" s="19" t="s">
        <v>3213</v>
      </c>
    </row>
    <row r="543" spans="1:19">
      <c r="A543">
        <f t="shared" si="8"/>
        <v>543</v>
      </c>
      <c r="B543" t="s">
        <v>2566</v>
      </c>
      <c r="C543" t="s">
        <v>2567</v>
      </c>
      <c r="D543" s="2"/>
      <c r="E543" s="12">
        <v>7895</v>
      </c>
      <c r="F543" t="s">
        <v>20</v>
      </c>
      <c r="G543" t="s">
        <v>801</v>
      </c>
      <c r="H543" t="s">
        <v>3334</v>
      </c>
      <c r="I543" t="s">
        <v>3334</v>
      </c>
      <c r="J543" t="s">
        <v>3334</v>
      </c>
      <c r="K543" t="s">
        <v>2566</v>
      </c>
      <c r="L543" t="s">
        <v>2568</v>
      </c>
      <c r="M543" t="s">
        <v>2569</v>
      </c>
      <c r="N543">
        <v>46.491</v>
      </c>
      <c r="O543" t="s">
        <v>3072</v>
      </c>
      <c r="P543">
        <v>2103</v>
      </c>
      <c r="Q543" t="s">
        <v>2978</v>
      </c>
      <c r="R543" t="s">
        <v>3204</v>
      </c>
      <c r="S543" s="19" t="s">
        <v>3213</v>
      </c>
    </row>
    <row r="544" spans="1:19">
      <c r="A544">
        <f t="shared" si="8"/>
        <v>544</v>
      </c>
      <c r="B544" t="s">
        <v>2602</v>
      </c>
      <c r="C544" t="s">
        <v>2603</v>
      </c>
      <c r="D544" s="2"/>
      <c r="E544" s="12">
        <v>7904</v>
      </c>
      <c r="F544" t="s">
        <v>20</v>
      </c>
      <c r="G544" t="s">
        <v>801</v>
      </c>
      <c r="H544" t="s">
        <v>3334</v>
      </c>
      <c r="I544" t="s">
        <v>3334</v>
      </c>
      <c r="J544" t="s">
        <v>3334</v>
      </c>
      <c r="K544" t="s">
        <v>2602</v>
      </c>
      <c r="L544" t="s">
        <v>2604</v>
      </c>
      <c r="M544" t="s">
        <v>2605</v>
      </c>
      <c r="N544">
        <v>938.07600000000002</v>
      </c>
      <c r="O544" t="s">
        <v>3072</v>
      </c>
      <c r="P544">
        <v>2103</v>
      </c>
      <c r="Q544" t="s">
        <v>2987</v>
      </c>
      <c r="R544" t="s">
        <v>3204</v>
      </c>
      <c r="S544" s="19" t="s">
        <v>3213</v>
      </c>
    </row>
    <row r="545" spans="1:33">
      <c r="A545">
        <f t="shared" si="8"/>
        <v>545</v>
      </c>
      <c r="B545" s="34" t="s">
        <v>3091</v>
      </c>
      <c r="C545" s="32" t="s">
        <v>3154</v>
      </c>
      <c r="D545" s="2"/>
      <c r="E545">
        <v>7963</v>
      </c>
      <c r="F545" t="s">
        <v>20</v>
      </c>
      <c r="G545" t="s">
        <v>801</v>
      </c>
      <c r="H545" t="s">
        <v>3334</v>
      </c>
      <c r="I545" t="s">
        <v>3334</v>
      </c>
      <c r="J545" t="s">
        <v>3334</v>
      </c>
      <c r="K545" s="34" t="s">
        <v>3091</v>
      </c>
      <c r="L545" s="33" t="s">
        <v>3174</v>
      </c>
      <c r="M545" s="33" t="s">
        <v>3193</v>
      </c>
      <c r="N545" s="35">
        <v>431.17320000000001</v>
      </c>
      <c r="O545" t="s">
        <v>3072</v>
      </c>
      <c r="P545">
        <v>2103</v>
      </c>
      <c r="Q545" s="34" t="s">
        <v>3136</v>
      </c>
      <c r="R545" t="s">
        <v>3204</v>
      </c>
      <c r="S545" s="19" t="s">
        <v>3213</v>
      </c>
    </row>
    <row r="546" spans="1:33">
      <c r="A546">
        <f t="shared" si="8"/>
        <v>546</v>
      </c>
      <c r="B546" t="s">
        <v>2634</v>
      </c>
      <c r="C546" t="s">
        <v>2635</v>
      </c>
      <c r="D546" s="2"/>
      <c r="E546" s="12">
        <v>7912</v>
      </c>
      <c r="F546" t="s">
        <v>20</v>
      </c>
      <c r="G546" t="s">
        <v>801</v>
      </c>
      <c r="H546" t="s">
        <v>3334</v>
      </c>
      <c r="I546" t="s">
        <v>3334</v>
      </c>
      <c r="J546" t="s">
        <v>3334</v>
      </c>
      <c r="K546" t="s">
        <v>2634</v>
      </c>
      <c r="L546" t="s">
        <v>2636</v>
      </c>
      <c r="M546" t="s">
        <v>2637</v>
      </c>
      <c r="N546">
        <v>2726.28</v>
      </c>
      <c r="O546" t="s">
        <v>3072</v>
      </c>
      <c r="P546">
        <v>2103</v>
      </c>
      <c r="Q546" t="s">
        <v>2995</v>
      </c>
      <c r="R546" t="s">
        <v>3204</v>
      </c>
      <c r="S546" s="19" t="s">
        <v>3213</v>
      </c>
    </row>
    <row r="547" spans="1:33">
      <c r="A547">
        <f t="shared" si="8"/>
        <v>547</v>
      </c>
      <c r="B547" t="s">
        <v>2638</v>
      </c>
      <c r="C547" t="s">
        <v>2639</v>
      </c>
      <c r="D547" s="2"/>
      <c r="E547" s="12">
        <v>7913</v>
      </c>
      <c r="F547" t="s">
        <v>20</v>
      </c>
      <c r="G547" t="s">
        <v>801</v>
      </c>
      <c r="H547" t="s">
        <v>3334</v>
      </c>
      <c r="I547" t="s">
        <v>3334</v>
      </c>
      <c r="J547" t="s">
        <v>3334</v>
      </c>
      <c r="K547" t="s">
        <v>2638</v>
      </c>
      <c r="L547" t="s">
        <v>2640</v>
      </c>
      <c r="M547" t="s">
        <v>2641</v>
      </c>
      <c r="N547">
        <v>2527.7890000000002</v>
      </c>
      <c r="O547" t="s">
        <v>3072</v>
      </c>
      <c r="P547">
        <v>2103</v>
      </c>
      <c r="Q547" t="s">
        <v>2996</v>
      </c>
      <c r="R547" t="s">
        <v>3205</v>
      </c>
      <c r="S547" s="19" t="s">
        <v>3213</v>
      </c>
    </row>
    <row r="548" spans="1:33">
      <c r="A548">
        <f t="shared" si="8"/>
        <v>548</v>
      </c>
      <c r="B548" t="s">
        <v>2642</v>
      </c>
      <c r="C548" t="s">
        <v>2643</v>
      </c>
      <c r="D548" s="2"/>
      <c r="E548" s="12">
        <v>7914</v>
      </c>
      <c r="F548" t="s">
        <v>20</v>
      </c>
      <c r="G548" t="s">
        <v>801</v>
      </c>
      <c r="H548" t="s">
        <v>3334</v>
      </c>
      <c r="I548" t="s">
        <v>3334</v>
      </c>
      <c r="J548" t="s">
        <v>3334</v>
      </c>
      <c r="K548" t="s">
        <v>2642</v>
      </c>
      <c r="L548" t="s">
        <v>2644</v>
      </c>
      <c r="M548" t="s">
        <v>2645</v>
      </c>
      <c r="N548">
        <v>3459.241</v>
      </c>
      <c r="O548" t="s">
        <v>3072</v>
      </c>
      <c r="P548">
        <v>2103</v>
      </c>
      <c r="Q548" t="s">
        <v>2997</v>
      </c>
      <c r="R548" t="s">
        <v>3205</v>
      </c>
      <c r="S548" s="19" t="s">
        <v>3213</v>
      </c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1:33">
      <c r="A549">
        <f t="shared" si="8"/>
        <v>549</v>
      </c>
      <c r="B549" t="s">
        <v>2646</v>
      </c>
      <c r="C549" t="s">
        <v>2758</v>
      </c>
      <c r="D549" s="2"/>
      <c r="E549" s="12">
        <v>7915</v>
      </c>
      <c r="F549" t="s">
        <v>20</v>
      </c>
      <c r="G549" t="s">
        <v>801</v>
      </c>
      <c r="H549" t="s">
        <v>3334</v>
      </c>
      <c r="I549" t="s">
        <v>3334</v>
      </c>
      <c r="J549" t="s">
        <v>3334</v>
      </c>
      <c r="K549" t="s">
        <v>2646</v>
      </c>
      <c r="L549" t="s">
        <v>2773</v>
      </c>
      <c r="M549" t="s">
        <v>2774</v>
      </c>
      <c r="N549">
        <v>2102.6296000000002</v>
      </c>
      <c r="O549" t="s">
        <v>3072</v>
      </c>
      <c r="P549">
        <v>2103</v>
      </c>
      <c r="Q549" t="s">
        <v>2998</v>
      </c>
      <c r="R549" t="s">
        <v>3205</v>
      </c>
      <c r="S549" s="19" t="s">
        <v>3213</v>
      </c>
    </row>
    <row r="550" spans="1:33">
      <c r="A550">
        <f t="shared" si="8"/>
        <v>550</v>
      </c>
      <c r="B550" t="s">
        <v>2647</v>
      </c>
      <c r="C550" t="s">
        <v>2648</v>
      </c>
      <c r="D550" s="2"/>
      <c r="E550" s="12">
        <v>7916</v>
      </c>
      <c r="F550" t="s">
        <v>20</v>
      </c>
      <c r="G550" t="s">
        <v>801</v>
      </c>
      <c r="H550" t="s">
        <v>3334</v>
      </c>
      <c r="I550" t="s">
        <v>3334</v>
      </c>
      <c r="J550" t="s">
        <v>3334</v>
      </c>
      <c r="K550" t="s">
        <v>2647</v>
      </c>
      <c r="L550" t="s">
        <v>2649</v>
      </c>
      <c r="M550" t="s">
        <v>2650</v>
      </c>
      <c r="N550">
        <v>2298.797</v>
      </c>
      <c r="O550" t="s">
        <v>3072</v>
      </c>
      <c r="P550">
        <v>2103</v>
      </c>
      <c r="Q550" t="s">
        <v>2999</v>
      </c>
      <c r="R550" t="s">
        <v>3205</v>
      </c>
      <c r="S550" s="19" t="s">
        <v>3213</v>
      </c>
    </row>
    <row r="551" spans="1:33">
      <c r="A551">
        <f t="shared" si="8"/>
        <v>551</v>
      </c>
      <c r="B551" t="s">
        <v>2651</v>
      </c>
      <c r="C551" t="s">
        <v>2652</v>
      </c>
      <c r="D551" s="2"/>
      <c r="E551" s="12">
        <v>7917</v>
      </c>
      <c r="F551" t="s">
        <v>20</v>
      </c>
      <c r="G551" t="s">
        <v>801</v>
      </c>
      <c r="H551" t="s">
        <v>3334</v>
      </c>
      <c r="I551" t="s">
        <v>3334</v>
      </c>
      <c r="J551" t="s">
        <v>3334</v>
      </c>
      <c r="K551" t="s">
        <v>2651</v>
      </c>
      <c r="L551" t="s">
        <v>2653</v>
      </c>
      <c r="M551" t="s">
        <v>2654</v>
      </c>
      <c r="N551">
        <v>3865.9140000000002</v>
      </c>
      <c r="O551" t="s">
        <v>3072</v>
      </c>
      <c r="P551">
        <v>2103</v>
      </c>
      <c r="Q551" t="s">
        <v>3000</v>
      </c>
      <c r="R551" t="s">
        <v>3205</v>
      </c>
      <c r="S551" s="19" t="s">
        <v>3213</v>
      </c>
    </row>
    <row r="552" spans="1:33">
      <c r="A552">
        <f t="shared" si="8"/>
        <v>552</v>
      </c>
      <c r="B552" t="s">
        <v>2655</v>
      </c>
      <c r="C552" t="s">
        <v>2656</v>
      </c>
      <c r="D552" s="2"/>
      <c r="E552" s="12">
        <v>7918</v>
      </c>
      <c r="F552" t="s">
        <v>20</v>
      </c>
      <c r="G552" t="s">
        <v>801</v>
      </c>
      <c r="H552" t="s">
        <v>3334</v>
      </c>
      <c r="I552" t="s">
        <v>3334</v>
      </c>
      <c r="J552" t="s">
        <v>3334</v>
      </c>
      <c r="K552" t="s">
        <v>2655</v>
      </c>
      <c r="L552" t="s">
        <v>2657</v>
      </c>
      <c r="M552" t="s">
        <v>2658</v>
      </c>
      <c r="N552">
        <v>1826.9090000000001</v>
      </c>
      <c r="O552" t="s">
        <v>3072</v>
      </c>
      <c r="P552">
        <v>2103</v>
      </c>
      <c r="Q552" t="s">
        <v>3001</v>
      </c>
      <c r="R552" t="s">
        <v>3205</v>
      </c>
      <c r="S552" s="19" t="s">
        <v>3213</v>
      </c>
    </row>
    <row r="553" spans="1:33" s="1" customFormat="1">
      <c r="A553">
        <f t="shared" si="8"/>
        <v>553</v>
      </c>
      <c r="B553" t="s">
        <v>1938</v>
      </c>
      <c r="C553" t="s">
        <v>1939</v>
      </c>
      <c r="D553" s="2"/>
      <c r="E553" s="12">
        <v>7509</v>
      </c>
      <c r="F553" t="s">
        <v>20</v>
      </c>
      <c r="G553" t="s">
        <v>801</v>
      </c>
      <c r="H553" t="s">
        <v>3334</v>
      </c>
      <c r="I553" t="s">
        <v>3334</v>
      </c>
      <c r="J553" t="s">
        <v>3334</v>
      </c>
      <c r="K553" t="s">
        <v>1938</v>
      </c>
      <c r="L553" t="s">
        <v>1940</v>
      </c>
      <c r="M553" t="s">
        <v>1941</v>
      </c>
      <c r="N553">
        <v>331.548</v>
      </c>
      <c r="O553" t="s">
        <v>3072</v>
      </c>
      <c r="P553">
        <v>2103</v>
      </c>
      <c r="Q553" t="s">
        <v>1942</v>
      </c>
      <c r="R553" t="s">
        <v>3205</v>
      </c>
      <c r="S553" s="19" t="s">
        <v>3213</v>
      </c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s="1" customFormat="1">
      <c r="A554">
        <f t="shared" si="8"/>
        <v>554</v>
      </c>
      <c r="B554" t="s">
        <v>2695</v>
      </c>
      <c r="C554" t="s">
        <v>2696</v>
      </c>
      <c r="D554" s="2"/>
      <c r="E554" s="12">
        <v>7928</v>
      </c>
      <c r="F554" t="s">
        <v>20</v>
      </c>
      <c r="G554" t="s">
        <v>801</v>
      </c>
      <c r="H554" t="s">
        <v>3334</v>
      </c>
      <c r="I554" t="s">
        <v>3334</v>
      </c>
      <c r="J554" t="s">
        <v>3334</v>
      </c>
      <c r="K554" t="s">
        <v>2695</v>
      </c>
      <c r="L554" t="s">
        <v>2697</v>
      </c>
      <c r="M554" t="s">
        <v>2698</v>
      </c>
      <c r="N554">
        <v>2677.8389999999999</v>
      </c>
      <c r="O554" t="s">
        <v>3072</v>
      </c>
      <c r="P554">
        <v>2103</v>
      </c>
      <c r="Q554" t="s">
        <v>3011</v>
      </c>
      <c r="R554" t="s">
        <v>3204</v>
      </c>
      <c r="S554" s="19" t="s">
        <v>3213</v>
      </c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>
      <c r="A555">
        <f t="shared" si="8"/>
        <v>555</v>
      </c>
      <c r="B555" s="34" t="s">
        <v>3102</v>
      </c>
      <c r="C555" s="32" t="s">
        <v>3156</v>
      </c>
      <c r="D555" s="2"/>
      <c r="E555">
        <v>7965</v>
      </c>
      <c r="F555" t="s">
        <v>20</v>
      </c>
      <c r="G555" t="s">
        <v>801</v>
      </c>
      <c r="H555" t="s">
        <v>3334</v>
      </c>
      <c r="I555" t="s">
        <v>3334</v>
      </c>
      <c r="J555" t="s">
        <v>3334</v>
      </c>
      <c r="K555" s="34" t="s">
        <v>3102</v>
      </c>
      <c r="L555" s="33" t="s">
        <v>3176</v>
      </c>
      <c r="M555" s="33" t="s">
        <v>3195</v>
      </c>
      <c r="N555" s="35">
        <v>114.1923</v>
      </c>
      <c r="O555" t="s">
        <v>3072</v>
      </c>
      <c r="P555">
        <v>2103</v>
      </c>
      <c r="Q555" s="34" t="s">
        <v>3138</v>
      </c>
      <c r="R555" t="s">
        <v>3204</v>
      </c>
      <c r="S555" s="19" t="s">
        <v>3213</v>
      </c>
    </row>
    <row r="556" spans="1:33">
      <c r="A556">
        <f t="shared" si="8"/>
        <v>556</v>
      </c>
      <c r="B556" t="s">
        <v>1173</v>
      </c>
      <c r="C556" t="s">
        <v>1174</v>
      </c>
      <c r="D556" s="2"/>
      <c r="E556" s="12">
        <v>7706</v>
      </c>
      <c r="F556" t="s">
        <v>20</v>
      </c>
      <c r="G556" t="s">
        <v>801</v>
      </c>
      <c r="H556" t="s">
        <v>1150</v>
      </c>
      <c r="I556" t="s">
        <v>52</v>
      </c>
      <c r="J556" t="s">
        <v>1201</v>
      </c>
      <c r="K556" t="s">
        <v>1173</v>
      </c>
      <c r="L556" t="s">
        <v>1175</v>
      </c>
      <c r="M556" t="s">
        <v>1176</v>
      </c>
      <c r="N556">
        <v>597.74099999999999</v>
      </c>
      <c r="O556" t="s">
        <v>3072</v>
      </c>
      <c r="P556">
        <v>2103</v>
      </c>
      <c r="Q556" t="s">
        <v>3510</v>
      </c>
      <c r="R556" t="s">
        <v>3204</v>
      </c>
      <c r="S556" s="19" t="s">
        <v>3213</v>
      </c>
    </row>
    <row r="557" spans="1:33">
      <c r="A557">
        <f t="shared" si="8"/>
        <v>557</v>
      </c>
      <c r="B557" t="s">
        <v>1234</v>
      </c>
      <c r="C557" t="s">
        <v>1235</v>
      </c>
      <c r="D557" s="2"/>
      <c r="E557" s="12">
        <v>7723</v>
      </c>
      <c r="F557" t="s">
        <v>20</v>
      </c>
      <c r="G557" t="s">
        <v>801</v>
      </c>
      <c r="H557" t="s">
        <v>1201</v>
      </c>
      <c r="I557" t="s">
        <v>1201</v>
      </c>
      <c r="J557" t="s">
        <v>1201</v>
      </c>
      <c r="K557" t="s">
        <v>1234</v>
      </c>
      <c r="L557" t="s">
        <v>1236</v>
      </c>
      <c r="M557" t="s">
        <v>1237</v>
      </c>
      <c r="N557">
        <v>146.238</v>
      </c>
      <c r="O557" t="s">
        <v>3072</v>
      </c>
      <c r="P557">
        <v>2103</v>
      </c>
      <c r="Q557" t="s">
        <v>1238</v>
      </c>
      <c r="R557" t="s">
        <v>3205</v>
      </c>
      <c r="S557" s="19" t="s">
        <v>3213</v>
      </c>
    </row>
    <row r="558" spans="1:33">
      <c r="A558">
        <f t="shared" si="8"/>
        <v>558</v>
      </c>
      <c r="B558" t="s">
        <v>1193</v>
      </c>
      <c r="C558" t="s">
        <v>1194</v>
      </c>
      <c r="D558" s="2"/>
      <c r="E558" s="12">
        <v>7711</v>
      </c>
      <c r="F558" t="s">
        <v>20</v>
      </c>
      <c r="G558" t="s">
        <v>801</v>
      </c>
      <c r="H558" t="s">
        <v>1150</v>
      </c>
      <c r="I558" t="s">
        <v>52</v>
      </c>
      <c r="J558" t="s">
        <v>1201</v>
      </c>
      <c r="K558" t="s">
        <v>1193</v>
      </c>
      <c r="L558" t="s">
        <v>1195</v>
      </c>
      <c r="M558" t="s">
        <v>1196</v>
      </c>
      <c r="N558">
        <v>839.41700000000003</v>
      </c>
      <c r="O558" t="s">
        <v>3072</v>
      </c>
      <c r="P558">
        <v>2103</v>
      </c>
      <c r="Q558" t="s">
        <v>3511</v>
      </c>
      <c r="R558" t="s">
        <v>3204</v>
      </c>
      <c r="S558" s="19" t="s">
        <v>3213</v>
      </c>
    </row>
    <row r="559" spans="1:33">
      <c r="A559">
        <f t="shared" si="8"/>
        <v>559</v>
      </c>
      <c r="B559" t="s">
        <v>1340</v>
      </c>
      <c r="C559" t="s">
        <v>1341</v>
      </c>
      <c r="D559" s="2"/>
      <c r="E559" s="12">
        <v>7748</v>
      </c>
      <c r="F559" t="s">
        <v>20</v>
      </c>
      <c r="G559" t="s">
        <v>801</v>
      </c>
      <c r="H559" t="s">
        <v>1331</v>
      </c>
      <c r="I559" t="s">
        <v>1331</v>
      </c>
      <c r="J559" t="s">
        <v>1201</v>
      </c>
      <c r="K559" t="s">
        <v>1340</v>
      </c>
      <c r="L559" t="s">
        <v>1342</v>
      </c>
      <c r="M559" t="s">
        <v>1343</v>
      </c>
      <c r="N559">
        <v>582.54200000000003</v>
      </c>
      <c r="O559" t="s">
        <v>3072</v>
      </c>
      <c r="P559">
        <v>2103</v>
      </c>
      <c r="Q559" t="s">
        <v>1344</v>
      </c>
      <c r="R559" t="s">
        <v>3205</v>
      </c>
      <c r="S559" s="19" t="s">
        <v>3213</v>
      </c>
    </row>
    <row r="560" spans="1:33">
      <c r="A560">
        <f t="shared" si="8"/>
        <v>560</v>
      </c>
      <c r="B560" t="s">
        <v>2723</v>
      </c>
      <c r="C560" t="s">
        <v>2724</v>
      </c>
      <c r="D560" s="2"/>
      <c r="E560" s="12">
        <v>7937</v>
      </c>
      <c r="F560" t="s">
        <v>20</v>
      </c>
      <c r="G560" t="s">
        <v>801</v>
      </c>
      <c r="H560" t="s">
        <v>3334</v>
      </c>
      <c r="I560" t="s">
        <v>3334</v>
      </c>
      <c r="J560" t="s">
        <v>3334</v>
      </c>
      <c r="K560" t="s">
        <v>2723</v>
      </c>
      <c r="L560" t="s">
        <v>2725</v>
      </c>
      <c r="M560" t="s">
        <v>2726</v>
      </c>
      <c r="N560">
        <v>496.28399999999999</v>
      </c>
      <c r="O560" t="s">
        <v>3072</v>
      </c>
      <c r="P560">
        <v>2103</v>
      </c>
      <c r="Q560" t="s">
        <v>3018</v>
      </c>
      <c r="R560" t="s">
        <v>3205</v>
      </c>
      <c r="S560" s="19" t="s">
        <v>3213</v>
      </c>
    </row>
    <row r="561" spans="1:33">
      <c r="A561">
        <f t="shared" si="8"/>
        <v>561</v>
      </c>
      <c r="B561" t="s">
        <v>1304</v>
      </c>
      <c r="C561" t="s">
        <v>1305</v>
      </c>
      <c r="D561" s="2"/>
      <c r="E561" s="12">
        <v>7741</v>
      </c>
      <c r="F561" t="s">
        <v>20</v>
      </c>
      <c r="G561" t="s">
        <v>801</v>
      </c>
      <c r="H561" t="s">
        <v>1201</v>
      </c>
      <c r="I561" t="s">
        <v>1201</v>
      </c>
      <c r="J561" t="s">
        <v>1201</v>
      </c>
      <c r="K561" t="s">
        <v>1304</v>
      </c>
      <c r="L561" t="s">
        <v>1306</v>
      </c>
      <c r="M561" t="s">
        <v>1307</v>
      </c>
      <c r="N561">
        <v>360.38400000000001</v>
      </c>
      <c r="O561" t="s">
        <v>3072</v>
      </c>
      <c r="P561">
        <v>2103</v>
      </c>
      <c r="Q561" t="s">
        <v>1308</v>
      </c>
      <c r="R561" t="s">
        <v>3204</v>
      </c>
      <c r="S561" s="19" t="s">
        <v>3213</v>
      </c>
    </row>
    <row r="562" spans="1:33">
      <c r="A562">
        <f t="shared" si="8"/>
        <v>562</v>
      </c>
      <c r="B562" t="s">
        <v>1239</v>
      </c>
      <c r="C562" t="s">
        <v>1240</v>
      </c>
      <c r="D562" s="2"/>
      <c r="E562" s="12">
        <v>7724</v>
      </c>
      <c r="F562" t="s">
        <v>20</v>
      </c>
      <c r="G562" t="s">
        <v>801</v>
      </c>
      <c r="H562" t="s">
        <v>1201</v>
      </c>
      <c r="I562" t="s">
        <v>1201</v>
      </c>
      <c r="J562" t="s">
        <v>1201</v>
      </c>
      <c r="K562" t="s">
        <v>1239</v>
      </c>
      <c r="L562" t="s">
        <v>1241</v>
      </c>
      <c r="M562" t="s">
        <v>1242</v>
      </c>
      <c r="N562">
        <v>-12.708</v>
      </c>
      <c r="O562" t="s">
        <v>3072</v>
      </c>
      <c r="P562">
        <v>2103</v>
      </c>
      <c r="Q562" t="s">
        <v>1243</v>
      </c>
      <c r="R562" t="s">
        <v>3205</v>
      </c>
      <c r="S562" s="19" t="s">
        <v>3213</v>
      </c>
    </row>
    <row r="563" spans="1:33">
      <c r="A563">
        <f t="shared" si="8"/>
        <v>563</v>
      </c>
      <c r="B563" t="s">
        <v>1345</v>
      </c>
      <c r="C563" t="s">
        <v>1346</v>
      </c>
      <c r="D563" s="2"/>
      <c r="E563" s="12">
        <v>7749</v>
      </c>
      <c r="F563" t="s">
        <v>20</v>
      </c>
      <c r="G563" t="s">
        <v>801</v>
      </c>
      <c r="H563" t="s">
        <v>1331</v>
      </c>
      <c r="I563" t="s">
        <v>1331</v>
      </c>
      <c r="J563" t="s">
        <v>1201</v>
      </c>
      <c r="K563" t="s">
        <v>1345</v>
      </c>
      <c r="L563" t="s">
        <v>1347</v>
      </c>
      <c r="M563" t="s">
        <v>1348</v>
      </c>
      <c r="N563">
        <v>419.834</v>
      </c>
      <c r="O563" t="s">
        <v>3072</v>
      </c>
      <c r="P563">
        <v>2103</v>
      </c>
      <c r="Q563" t="s">
        <v>1349</v>
      </c>
      <c r="R563" t="s">
        <v>3205</v>
      </c>
      <c r="S563" s="19" t="s">
        <v>3213</v>
      </c>
    </row>
    <row r="564" spans="1:33">
      <c r="A564">
        <f t="shared" si="8"/>
        <v>564</v>
      </c>
      <c r="B564" t="s">
        <v>1244</v>
      </c>
      <c r="C564" t="s">
        <v>1245</v>
      </c>
      <c r="D564" s="2"/>
      <c r="E564" s="12">
        <v>7725</v>
      </c>
      <c r="F564" t="s">
        <v>20</v>
      </c>
      <c r="G564" t="s">
        <v>801</v>
      </c>
      <c r="H564" t="s">
        <v>1201</v>
      </c>
      <c r="I564" t="s">
        <v>1201</v>
      </c>
      <c r="J564" t="s">
        <v>1201</v>
      </c>
      <c r="K564" t="s">
        <v>1244</v>
      </c>
      <c r="L564" t="s">
        <v>1246</v>
      </c>
      <c r="M564" t="s">
        <v>1247</v>
      </c>
      <c r="N564">
        <v>986.07500000000005</v>
      </c>
      <c r="O564" t="s">
        <v>3072</v>
      </c>
      <c r="P564">
        <v>2103</v>
      </c>
      <c r="Q564" t="s">
        <v>1248</v>
      </c>
      <c r="R564" t="s">
        <v>3205</v>
      </c>
      <c r="S564" s="19" t="s">
        <v>3213</v>
      </c>
    </row>
    <row r="565" spans="1:33">
      <c r="A565">
        <f t="shared" si="8"/>
        <v>565</v>
      </c>
      <c r="B565" t="s">
        <v>1324</v>
      </c>
      <c r="C565" t="s">
        <v>1325</v>
      </c>
      <c r="D565" s="2"/>
      <c r="E565" s="12">
        <v>7753</v>
      </c>
      <c r="F565" t="s">
        <v>20</v>
      </c>
      <c r="G565" t="s">
        <v>801</v>
      </c>
      <c r="H565" t="s">
        <v>1201</v>
      </c>
      <c r="I565" t="s">
        <v>1201</v>
      </c>
      <c r="J565" t="s">
        <v>1201</v>
      </c>
      <c r="K565" t="s">
        <v>1324</v>
      </c>
      <c r="L565" t="s">
        <v>1326</v>
      </c>
      <c r="M565" t="s">
        <v>1327</v>
      </c>
      <c r="N565">
        <v>55.167000000000002</v>
      </c>
      <c r="O565" t="s">
        <v>3072</v>
      </c>
      <c r="P565">
        <v>2103</v>
      </c>
      <c r="Q565" t="s">
        <v>1328</v>
      </c>
      <c r="R565" t="s">
        <v>3205</v>
      </c>
      <c r="S565" s="19" t="s">
        <v>3213</v>
      </c>
    </row>
    <row r="566" spans="1:33">
      <c r="A566">
        <f t="shared" si="8"/>
        <v>566</v>
      </c>
      <c r="B566" t="s">
        <v>1249</v>
      </c>
      <c r="C566" t="s">
        <v>1250</v>
      </c>
      <c r="D566" s="2"/>
      <c r="E566" s="12">
        <v>7726</v>
      </c>
      <c r="F566" t="s">
        <v>20</v>
      </c>
      <c r="G566" t="s">
        <v>801</v>
      </c>
      <c r="H566" t="s">
        <v>1201</v>
      </c>
      <c r="I566" t="s">
        <v>1201</v>
      </c>
      <c r="J566" t="s">
        <v>1201</v>
      </c>
      <c r="K566" t="s">
        <v>1249</v>
      </c>
      <c r="L566" t="s">
        <v>1251</v>
      </c>
      <c r="M566" t="s">
        <v>1252</v>
      </c>
      <c r="N566">
        <v>-27.058</v>
      </c>
      <c r="O566" t="s">
        <v>3072</v>
      </c>
      <c r="P566">
        <v>2103</v>
      </c>
      <c r="Q566" t="s">
        <v>1253</v>
      </c>
      <c r="R566" t="s">
        <v>3205</v>
      </c>
      <c r="S566" s="19" t="s">
        <v>3213</v>
      </c>
    </row>
    <row r="567" spans="1:33">
      <c r="A567">
        <f t="shared" si="8"/>
        <v>567</v>
      </c>
      <c r="B567" t="s">
        <v>1350</v>
      </c>
      <c r="C567" t="s">
        <v>1351</v>
      </c>
      <c r="D567" s="2"/>
      <c r="E567" s="12">
        <v>7750</v>
      </c>
      <c r="F567" t="s">
        <v>20</v>
      </c>
      <c r="G567" t="s">
        <v>801</v>
      </c>
      <c r="H567" t="s">
        <v>1331</v>
      </c>
      <c r="I567" t="s">
        <v>1331</v>
      </c>
      <c r="J567" t="s">
        <v>1201</v>
      </c>
      <c r="K567" t="s">
        <v>1350</v>
      </c>
      <c r="L567" t="s">
        <v>1352</v>
      </c>
      <c r="M567" t="s">
        <v>1353</v>
      </c>
      <c r="N567">
        <v>349.81400000000002</v>
      </c>
      <c r="O567" t="s">
        <v>3072</v>
      </c>
      <c r="P567">
        <v>2103</v>
      </c>
      <c r="Q567" t="s">
        <v>1354</v>
      </c>
      <c r="R567" t="s">
        <v>3205</v>
      </c>
      <c r="S567" s="19" t="s">
        <v>3213</v>
      </c>
    </row>
    <row r="568" spans="1:33" s="15" customFormat="1">
      <c r="A568">
        <f t="shared" si="8"/>
        <v>568</v>
      </c>
      <c r="B568" t="s">
        <v>1355</v>
      </c>
      <c r="C568" t="s">
        <v>1356</v>
      </c>
      <c r="D568" s="2"/>
      <c r="E568" s="12">
        <v>7751</v>
      </c>
      <c r="F568" t="s">
        <v>20</v>
      </c>
      <c r="G568" t="s">
        <v>801</v>
      </c>
      <c r="H568" t="s">
        <v>1331</v>
      </c>
      <c r="I568" t="s">
        <v>1331</v>
      </c>
      <c r="J568" t="s">
        <v>1201</v>
      </c>
      <c r="K568" t="s">
        <v>1355</v>
      </c>
      <c r="L568" t="s">
        <v>1357</v>
      </c>
      <c r="M568" t="s">
        <v>1358</v>
      </c>
      <c r="N568">
        <v>732.87800000000004</v>
      </c>
      <c r="O568" t="s">
        <v>3072</v>
      </c>
      <c r="P568">
        <v>2103</v>
      </c>
      <c r="Q568" t="s">
        <v>1359</v>
      </c>
      <c r="R568" t="s">
        <v>3205</v>
      </c>
      <c r="S568" s="19" t="s">
        <v>3213</v>
      </c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>
      <c r="A569">
        <f t="shared" si="8"/>
        <v>569</v>
      </c>
      <c r="B569" t="s">
        <v>1254</v>
      </c>
      <c r="C569" t="s">
        <v>1255</v>
      </c>
      <c r="D569" s="2"/>
      <c r="E569" s="12">
        <v>7727</v>
      </c>
      <c r="F569" t="s">
        <v>20</v>
      </c>
      <c r="G569" t="s">
        <v>801</v>
      </c>
      <c r="H569" t="s">
        <v>1201</v>
      </c>
      <c r="I569" t="s">
        <v>1201</v>
      </c>
      <c r="J569" t="s">
        <v>1201</v>
      </c>
      <c r="K569" t="s">
        <v>1254</v>
      </c>
      <c r="L569" t="s">
        <v>1256</v>
      </c>
      <c r="M569" t="s">
        <v>1257</v>
      </c>
      <c r="N569">
        <v>-20.585000000000001</v>
      </c>
      <c r="O569" t="s">
        <v>3072</v>
      </c>
      <c r="P569">
        <v>2103</v>
      </c>
      <c r="Q569" t="s">
        <v>1258</v>
      </c>
      <c r="R569" t="s">
        <v>3205</v>
      </c>
      <c r="S569" s="19" t="s">
        <v>3213</v>
      </c>
    </row>
    <row r="570" spans="1:33">
      <c r="A570">
        <f t="shared" si="8"/>
        <v>570</v>
      </c>
      <c r="B570" t="s">
        <v>1360</v>
      </c>
      <c r="C570" t="s">
        <v>1361</v>
      </c>
      <c r="D570" s="2"/>
      <c r="E570" s="12">
        <v>7752</v>
      </c>
      <c r="F570" t="s">
        <v>20</v>
      </c>
      <c r="G570" t="s">
        <v>801</v>
      </c>
      <c r="H570" t="s">
        <v>1331</v>
      </c>
      <c r="I570" t="s">
        <v>1331</v>
      </c>
      <c r="J570" t="s">
        <v>1201</v>
      </c>
      <c r="K570" t="s">
        <v>1360</v>
      </c>
      <c r="L570" t="s">
        <v>1362</v>
      </c>
      <c r="M570" t="s">
        <v>1363</v>
      </c>
      <c r="N570">
        <v>218.12100000000001</v>
      </c>
      <c r="O570" t="s">
        <v>3072</v>
      </c>
      <c r="P570">
        <v>2103</v>
      </c>
      <c r="Q570" t="s">
        <v>1364</v>
      </c>
      <c r="R570" t="s">
        <v>3205</v>
      </c>
      <c r="S570" s="19" t="s">
        <v>3213</v>
      </c>
    </row>
    <row r="571" spans="1:33">
      <c r="A571">
        <f t="shared" si="8"/>
        <v>571</v>
      </c>
      <c r="B571" t="s">
        <v>1259</v>
      </c>
      <c r="C571" t="s">
        <v>1260</v>
      </c>
      <c r="D571" s="2"/>
      <c r="E571" s="12">
        <v>7728</v>
      </c>
      <c r="F571" t="s">
        <v>20</v>
      </c>
      <c r="G571" t="s">
        <v>801</v>
      </c>
      <c r="H571" t="s">
        <v>1201</v>
      </c>
      <c r="I571" t="s">
        <v>1201</v>
      </c>
      <c r="J571" t="s">
        <v>1201</v>
      </c>
      <c r="K571" t="s">
        <v>1259</v>
      </c>
      <c r="L571" t="s">
        <v>1261</v>
      </c>
      <c r="M571" t="s">
        <v>1262</v>
      </c>
      <c r="N571">
        <v>155.11699999999999</v>
      </c>
      <c r="O571" t="s">
        <v>3072</v>
      </c>
      <c r="P571">
        <v>2103</v>
      </c>
      <c r="Q571" t="s">
        <v>1263</v>
      </c>
      <c r="R571" t="s">
        <v>3205</v>
      </c>
      <c r="S571" s="19" t="s">
        <v>3213</v>
      </c>
    </row>
    <row r="572" spans="1:33">
      <c r="A572">
        <f t="shared" si="8"/>
        <v>572</v>
      </c>
      <c r="B572" t="s">
        <v>2743</v>
      </c>
      <c r="C572" t="s">
        <v>2744</v>
      </c>
      <c r="D572" s="2"/>
      <c r="E572" s="12">
        <v>7944</v>
      </c>
      <c r="F572" t="s">
        <v>20</v>
      </c>
      <c r="G572" t="s">
        <v>801</v>
      </c>
      <c r="H572" t="s">
        <v>3334</v>
      </c>
      <c r="I572" t="s">
        <v>3334</v>
      </c>
      <c r="J572" t="s">
        <v>3334</v>
      </c>
      <c r="K572" t="s">
        <v>2743</v>
      </c>
      <c r="L572" t="s">
        <v>2745</v>
      </c>
      <c r="M572" t="s">
        <v>2746</v>
      </c>
      <c r="N572">
        <v>-27.122</v>
      </c>
      <c r="O572" t="s">
        <v>3072</v>
      </c>
      <c r="P572">
        <v>2103</v>
      </c>
      <c r="Q572" t="s">
        <v>3023</v>
      </c>
      <c r="R572" t="s">
        <v>3205</v>
      </c>
      <c r="S572" s="19" t="s">
        <v>3213</v>
      </c>
    </row>
    <row r="573" spans="1:33">
      <c r="A573">
        <f t="shared" si="8"/>
        <v>573</v>
      </c>
      <c r="B573" s="1" t="s">
        <v>3215</v>
      </c>
      <c r="C573" s="1" t="s">
        <v>3221</v>
      </c>
      <c r="D573" s="4"/>
      <c r="E573" s="1" t="s">
        <v>3332</v>
      </c>
      <c r="F573" s="1"/>
      <c r="G573" s="1"/>
      <c r="H573" s="1"/>
      <c r="S573" s="19"/>
    </row>
    <row r="574" spans="1:33">
      <c r="A574">
        <f t="shared" si="8"/>
        <v>574</v>
      </c>
      <c r="B574" t="s">
        <v>3517</v>
      </c>
      <c r="C574" s="63" t="s">
        <v>3531</v>
      </c>
      <c r="D574" s="2"/>
      <c r="E574" s="12">
        <v>7080</v>
      </c>
      <c r="F574" t="s">
        <v>20</v>
      </c>
      <c r="G574" t="s">
        <v>3335</v>
      </c>
      <c r="H574" t="s">
        <v>3568</v>
      </c>
      <c r="I574" t="s">
        <v>3568</v>
      </c>
      <c r="J574" t="s">
        <v>3568</v>
      </c>
      <c r="K574" t="s">
        <v>3517</v>
      </c>
      <c r="L574" s="86" t="s">
        <v>3536</v>
      </c>
      <c r="M574" s="87" t="s">
        <v>3545</v>
      </c>
      <c r="N574" s="88">
        <v>-18.733000000000001</v>
      </c>
      <c r="O574" t="s">
        <v>3072</v>
      </c>
      <c r="P574">
        <v>2104</v>
      </c>
      <c r="Q574" t="s">
        <v>3524</v>
      </c>
      <c r="R574" t="s">
        <v>3207</v>
      </c>
      <c r="S574" s="19" t="s">
        <v>3214</v>
      </c>
      <c r="T574" s="6" t="s">
        <v>3331</v>
      </c>
      <c r="U574" s="6"/>
      <c r="V574" s="6"/>
    </row>
    <row r="575" spans="1:33" s="8" customFormat="1">
      <c r="A575">
        <f t="shared" si="8"/>
        <v>575</v>
      </c>
      <c r="B575" t="s">
        <v>3571</v>
      </c>
      <c r="C575" t="s">
        <v>3572</v>
      </c>
      <c r="D575" s="2"/>
      <c r="E575" s="12">
        <v>7312</v>
      </c>
      <c r="F575" t="s">
        <v>20</v>
      </c>
      <c r="G575" t="s">
        <v>3335</v>
      </c>
      <c r="H575" t="s">
        <v>3568</v>
      </c>
      <c r="I575" t="s">
        <v>3568</v>
      </c>
      <c r="J575" t="s">
        <v>3568</v>
      </c>
      <c r="K575" t="s">
        <v>3571</v>
      </c>
      <c r="L575" s="6" t="s">
        <v>3573</v>
      </c>
      <c r="M575" s="6" t="s">
        <v>3574</v>
      </c>
      <c r="N575" s="6">
        <v>43.296999999999997</v>
      </c>
      <c r="O575" s="8" t="s">
        <v>3072</v>
      </c>
      <c r="P575" s="7">
        <v>2104</v>
      </c>
      <c r="Q575" t="s">
        <v>3575</v>
      </c>
      <c r="R575" t="s">
        <v>3202</v>
      </c>
      <c r="S575" s="19" t="s">
        <v>3214</v>
      </c>
      <c r="T575" s="6" t="s">
        <v>3612</v>
      </c>
      <c r="U575" s="6"/>
      <c r="V575" s="6"/>
      <c r="W575" s="6"/>
      <c r="X575"/>
      <c r="Y575"/>
      <c r="Z575"/>
      <c r="AA575"/>
      <c r="AB575"/>
      <c r="AC575"/>
      <c r="AD575"/>
      <c r="AE575"/>
      <c r="AF575"/>
      <c r="AG575"/>
    </row>
    <row r="576" spans="1:33" s="15" customFormat="1">
      <c r="A576">
        <f t="shared" si="8"/>
        <v>576</v>
      </c>
      <c r="B576" s="8" t="s">
        <v>2256</v>
      </c>
      <c r="C576" s="8" t="s">
        <v>2257</v>
      </c>
      <c r="D576" s="23"/>
      <c r="E576" s="12">
        <v>7793</v>
      </c>
      <c r="F576" s="8" t="s">
        <v>20</v>
      </c>
      <c r="G576" s="8" t="s">
        <v>21</v>
      </c>
      <c r="H576" s="8" t="s">
        <v>3334</v>
      </c>
      <c r="I576" s="8" t="s">
        <v>3334</v>
      </c>
      <c r="J576" s="8" t="s">
        <v>3334</v>
      </c>
      <c r="K576" s="8" t="s">
        <v>2256</v>
      </c>
      <c r="L576" s="8" t="s">
        <v>2258</v>
      </c>
      <c r="M576" s="8" t="s">
        <v>2259</v>
      </c>
      <c r="N576" s="8">
        <v>-8.6630000000000003</v>
      </c>
      <c r="O576" s="8" t="s">
        <v>3072</v>
      </c>
      <c r="P576" s="8">
        <v>2104</v>
      </c>
      <c r="Q576" s="8" t="s">
        <v>2866</v>
      </c>
      <c r="R576" t="s">
        <v>3206</v>
      </c>
      <c r="S576" s="19" t="s">
        <v>3214</v>
      </c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>
      <c r="A577">
        <f t="shared" si="8"/>
        <v>577</v>
      </c>
      <c r="B577" t="s">
        <v>1953</v>
      </c>
      <c r="C577" t="s">
        <v>1954</v>
      </c>
      <c r="D577" s="2"/>
      <c r="E577" s="12">
        <v>7512</v>
      </c>
      <c r="F577" t="s">
        <v>20</v>
      </c>
      <c r="G577" s="7" t="s">
        <v>21</v>
      </c>
      <c r="H577" t="s">
        <v>3334</v>
      </c>
      <c r="I577" t="s">
        <v>3334</v>
      </c>
      <c r="J577" t="s">
        <v>3334</v>
      </c>
      <c r="K577" t="s">
        <v>1953</v>
      </c>
      <c r="L577" t="s">
        <v>1955</v>
      </c>
      <c r="M577" t="s">
        <v>1956</v>
      </c>
      <c r="N577">
        <v>1000.558</v>
      </c>
      <c r="O577" t="s">
        <v>3072</v>
      </c>
      <c r="P577" s="8">
        <v>2104</v>
      </c>
      <c r="Q577" t="s">
        <v>1957</v>
      </c>
      <c r="R577" t="s">
        <v>3207</v>
      </c>
      <c r="S577" s="19" t="s">
        <v>3214</v>
      </c>
    </row>
    <row r="578" spans="1:33" s="8" customFormat="1">
      <c r="A578">
        <f t="shared" si="8"/>
        <v>578</v>
      </c>
      <c r="B578" t="s">
        <v>3593</v>
      </c>
      <c r="C578" t="s">
        <v>3594</v>
      </c>
      <c r="D578" s="2"/>
      <c r="E578" s="12">
        <v>7323</v>
      </c>
      <c r="F578" t="s">
        <v>20</v>
      </c>
      <c r="G578" t="s">
        <v>3335</v>
      </c>
      <c r="H578" t="s">
        <v>3568</v>
      </c>
      <c r="I578" t="s">
        <v>3568</v>
      </c>
      <c r="J578" t="s">
        <v>3568</v>
      </c>
      <c r="K578" t="s">
        <v>3593</v>
      </c>
      <c r="L578" s="89" t="s">
        <v>3610</v>
      </c>
      <c r="M578" s="89" t="s">
        <v>3611</v>
      </c>
      <c r="N578" s="90">
        <v>152.57499999999999</v>
      </c>
      <c r="O578" s="8" t="s">
        <v>3072</v>
      </c>
      <c r="P578" s="7">
        <v>2104</v>
      </c>
      <c r="Q578" t="s">
        <v>3595</v>
      </c>
      <c r="R578" t="s">
        <v>3207</v>
      </c>
      <c r="S578" s="19" t="s">
        <v>3214</v>
      </c>
      <c r="T578" s="6" t="s">
        <v>3612</v>
      </c>
      <c r="U578" s="6"/>
      <c r="V578" s="6"/>
      <c r="W578" s="6"/>
      <c r="X578"/>
      <c r="Y578"/>
      <c r="Z578"/>
      <c r="AA578"/>
      <c r="AB578"/>
      <c r="AC578"/>
      <c r="AD578"/>
      <c r="AE578"/>
      <c r="AF578"/>
      <c r="AG578"/>
    </row>
    <row r="579" spans="1:33">
      <c r="A579">
        <f t="shared" si="8"/>
        <v>579</v>
      </c>
      <c r="B579" t="s">
        <v>2268</v>
      </c>
      <c r="C579" t="s">
        <v>2269</v>
      </c>
      <c r="D579" s="2"/>
      <c r="E579" s="12">
        <v>7800</v>
      </c>
      <c r="F579" t="s">
        <v>20</v>
      </c>
      <c r="G579" t="s">
        <v>21</v>
      </c>
      <c r="H579" t="s">
        <v>3334</v>
      </c>
      <c r="I579" t="s">
        <v>3334</v>
      </c>
      <c r="J579" t="s">
        <v>3334</v>
      </c>
      <c r="K579" t="s">
        <v>2268</v>
      </c>
      <c r="L579" t="s">
        <v>2270</v>
      </c>
      <c r="M579" t="s">
        <v>2271</v>
      </c>
      <c r="N579">
        <v>1710.9690000000001</v>
      </c>
      <c r="O579" t="s">
        <v>3072</v>
      </c>
      <c r="P579" s="8">
        <v>2104</v>
      </c>
      <c r="Q579" t="s">
        <v>2869</v>
      </c>
      <c r="R579" t="s">
        <v>3208</v>
      </c>
      <c r="S579" s="19" t="s">
        <v>3214</v>
      </c>
    </row>
    <row r="580" spans="1:33" s="8" customFormat="1">
      <c r="A580">
        <f t="shared" ref="A580:A643" si="9">A579+1</f>
        <v>580</v>
      </c>
      <c r="B580" t="s">
        <v>3596</v>
      </c>
      <c r="C580" t="s">
        <v>3597</v>
      </c>
      <c r="D580" s="2"/>
      <c r="E580" s="12">
        <v>7318</v>
      </c>
      <c r="F580" t="s">
        <v>20</v>
      </c>
      <c r="G580" t="s">
        <v>3335</v>
      </c>
      <c r="H580" t="s">
        <v>3568</v>
      </c>
      <c r="I580" t="s">
        <v>3568</v>
      </c>
      <c r="J580" t="s">
        <v>3568</v>
      </c>
      <c r="K580" t="s">
        <v>3596</v>
      </c>
      <c r="L580" s="6" t="s">
        <v>3613</v>
      </c>
      <c r="M580" s="6" t="s">
        <v>3614</v>
      </c>
      <c r="N580" s="91">
        <v>1925.9159999999999</v>
      </c>
      <c r="O580" s="8" t="s">
        <v>3072</v>
      </c>
      <c r="P580" s="7">
        <v>2104</v>
      </c>
      <c r="Q580" t="s">
        <v>3598</v>
      </c>
      <c r="R580" t="s">
        <v>3206</v>
      </c>
      <c r="S580" s="19" t="s">
        <v>3214</v>
      </c>
      <c r="T580" s="6" t="s">
        <v>3612</v>
      </c>
      <c r="U580" s="6"/>
      <c r="V580" s="6"/>
      <c r="W580" s="6"/>
      <c r="X580"/>
      <c r="Y580"/>
      <c r="Z580"/>
      <c r="AA580"/>
      <c r="AB580"/>
      <c r="AC580"/>
      <c r="AD580"/>
      <c r="AE580"/>
      <c r="AF580"/>
      <c r="AG580"/>
    </row>
    <row r="581" spans="1:33">
      <c r="A581">
        <f t="shared" si="9"/>
        <v>581</v>
      </c>
      <c r="B581" t="s">
        <v>1748</v>
      </c>
      <c r="C581" t="s">
        <v>1749</v>
      </c>
      <c r="D581" s="2"/>
      <c r="E581" s="12">
        <v>7467</v>
      </c>
      <c r="F581" t="s">
        <v>20</v>
      </c>
      <c r="G581" s="7" t="s">
        <v>21</v>
      </c>
      <c r="H581" t="s">
        <v>3334</v>
      </c>
      <c r="I581" t="s">
        <v>3334</v>
      </c>
      <c r="J581" t="s">
        <v>3334</v>
      </c>
      <c r="K581" t="s">
        <v>1748</v>
      </c>
      <c r="L581" t="s">
        <v>1750</v>
      </c>
      <c r="M581" t="s">
        <v>1751</v>
      </c>
      <c r="N581">
        <v>21.831</v>
      </c>
      <c r="O581" t="s">
        <v>3072</v>
      </c>
      <c r="P581" s="8">
        <v>2104</v>
      </c>
      <c r="Q581" t="s">
        <v>1752</v>
      </c>
      <c r="R581" t="s">
        <v>3207</v>
      </c>
      <c r="S581" s="19" t="s">
        <v>3214</v>
      </c>
    </row>
    <row r="582" spans="1:33">
      <c r="A582">
        <f t="shared" si="9"/>
        <v>582</v>
      </c>
      <c r="B582" t="s">
        <v>1473</v>
      </c>
      <c r="C582" t="s">
        <v>1474</v>
      </c>
      <c r="D582" s="2"/>
      <c r="E582" s="12">
        <v>7412</v>
      </c>
      <c r="F582" t="s">
        <v>20</v>
      </c>
      <c r="G582" s="7" t="s">
        <v>21</v>
      </c>
      <c r="H582" t="s">
        <v>3334</v>
      </c>
      <c r="I582" t="s">
        <v>3334</v>
      </c>
      <c r="J582" t="s">
        <v>3334</v>
      </c>
      <c r="K582" t="s">
        <v>1473</v>
      </c>
      <c r="L582" t="s">
        <v>1475</v>
      </c>
      <c r="M582" t="s">
        <v>1476</v>
      </c>
      <c r="N582">
        <v>-10.843</v>
      </c>
      <c r="O582" t="s">
        <v>3072</v>
      </c>
      <c r="P582" s="8">
        <v>2104</v>
      </c>
      <c r="Q582" t="s">
        <v>1477</v>
      </c>
      <c r="R582" t="s">
        <v>3207</v>
      </c>
      <c r="S582" s="19" t="s">
        <v>3214</v>
      </c>
    </row>
    <row r="583" spans="1:33">
      <c r="A583">
        <f t="shared" si="9"/>
        <v>583</v>
      </c>
      <c r="B583" t="s">
        <v>2296</v>
      </c>
      <c r="C583" t="s">
        <v>2297</v>
      </c>
      <c r="D583" s="2"/>
      <c r="E583" s="12">
        <v>7822</v>
      </c>
      <c r="F583" t="s">
        <v>20</v>
      </c>
      <c r="G583" t="s">
        <v>21</v>
      </c>
      <c r="H583" t="s">
        <v>3334</v>
      </c>
      <c r="I583" t="s">
        <v>3334</v>
      </c>
      <c r="J583" t="s">
        <v>3334</v>
      </c>
      <c r="K583" t="s">
        <v>2296</v>
      </c>
      <c r="L583" t="s">
        <v>2298</v>
      </c>
      <c r="M583" t="s">
        <v>2299</v>
      </c>
      <c r="N583">
        <v>1886.556</v>
      </c>
      <c r="O583" t="s">
        <v>3072</v>
      </c>
      <c r="P583" s="8">
        <v>2104</v>
      </c>
      <c r="Q583" t="s">
        <v>2909</v>
      </c>
      <c r="R583" t="s">
        <v>3211</v>
      </c>
      <c r="S583" s="19" t="s">
        <v>3214</v>
      </c>
    </row>
    <row r="584" spans="1:33">
      <c r="A584">
        <f t="shared" si="9"/>
        <v>584</v>
      </c>
      <c r="B584" t="s">
        <v>2300</v>
      </c>
      <c r="C584" t="s">
        <v>2301</v>
      </c>
      <c r="D584" s="2"/>
      <c r="E584" s="12">
        <v>7824</v>
      </c>
      <c r="F584" t="s">
        <v>20</v>
      </c>
      <c r="G584" t="s">
        <v>21</v>
      </c>
      <c r="H584" t="s">
        <v>3334</v>
      </c>
      <c r="I584" t="s">
        <v>3334</v>
      </c>
      <c r="J584" t="s">
        <v>3334</v>
      </c>
      <c r="K584" t="s">
        <v>2300</v>
      </c>
      <c r="L584" t="s">
        <v>2302</v>
      </c>
      <c r="M584" t="s">
        <v>2303</v>
      </c>
      <c r="N584">
        <v>1523.529</v>
      </c>
      <c r="O584" t="s">
        <v>3072</v>
      </c>
      <c r="P584" s="8">
        <v>2104</v>
      </c>
      <c r="Q584" t="s">
        <v>2910</v>
      </c>
      <c r="R584" t="s">
        <v>3211</v>
      </c>
      <c r="S584" s="19" t="s">
        <v>3214</v>
      </c>
    </row>
    <row r="585" spans="1:33">
      <c r="A585">
        <f t="shared" si="9"/>
        <v>585</v>
      </c>
      <c r="B585" t="s">
        <v>1478</v>
      </c>
      <c r="C585" t="s">
        <v>1479</v>
      </c>
      <c r="D585" s="2"/>
      <c r="E585" s="12">
        <v>7413</v>
      </c>
      <c r="F585" t="s">
        <v>20</v>
      </c>
      <c r="G585" t="s">
        <v>21</v>
      </c>
      <c r="H585" t="s">
        <v>3334</v>
      </c>
      <c r="I585" t="s">
        <v>3334</v>
      </c>
      <c r="J585" t="s">
        <v>3334</v>
      </c>
      <c r="K585" t="s">
        <v>1478</v>
      </c>
      <c r="L585" t="s">
        <v>1480</v>
      </c>
      <c r="M585" t="s">
        <v>1481</v>
      </c>
      <c r="N585">
        <v>1079.758</v>
      </c>
      <c r="O585" t="s">
        <v>3072</v>
      </c>
      <c r="P585" s="8">
        <v>2104</v>
      </c>
      <c r="Q585" t="s">
        <v>1482</v>
      </c>
      <c r="R585" t="s">
        <v>3206</v>
      </c>
      <c r="S585" s="19" t="s">
        <v>3214</v>
      </c>
    </row>
    <row r="586" spans="1:33">
      <c r="A586">
        <f t="shared" si="9"/>
        <v>586</v>
      </c>
      <c r="B586" t="s">
        <v>2308</v>
      </c>
      <c r="C586" t="s">
        <v>2309</v>
      </c>
      <c r="D586" s="2"/>
      <c r="E586" s="12">
        <v>7826</v>
      </c>
      <c r="F586" t="s">
        <v>20</v>
      </c>
      <c r="G586" t="s">
        <v>21</v>
      </c>
      <c r="H586" t="s">
        <v>3334</v>
      </c>
      <c r="I586" t="s">
        <v>3334</v>
      </c>
      <c r="J586" t="s">
        <v>3334</v>
      </c>
      <c r="K586" t="s">
        <v>2308</v>
      </c>
      <c r="L586" t="s">
        <v>2310</v>
      </c>
      <c r="M586" t="s">
        <v>2311</v>
      </c>
      <c r="N586">
        <v>1785.4690000000001</v>
      </c>
      <c r="O586" t="s">
        <v>3072</v>
      </c>
      <c r="P586" s="8">
        <v>2104</v>
      </c>
      <c r="Q586" t="s">
        <v>2912</v>
      </c>
      <c r="R586" t="s">
        <v>3211</v>
      </c>
      <c r="S586" s="19" t="s">
        <v>3214</v>
      </c>
    </row>
    <row r="587" spans="1:33">
      <c r="A587">
        <f t="shared" si="9"/>
        <v>587</v>
      </c>
      <c r="B587" s="8" t="s">
        <v>2123</v>
      </c>
      <c r="C587" s="8" t="s">
        <v>2124</v>
      </c>
      <c r="D587" s="23"/>
      <c r="E587" s="12">
        <v>7755</v>
      </c>
      <c r="F587" s="8" t="s">
        <v>20</v>
      </c>
      <c r="G587" s="8" t="s">
        <v>21</v>
      </c>
      <c r="H587" s="8" t="s">
        <v>3334</v>
      </c>
      <c r="I587" s="8" t="s">
        <v>3334</v>
      </c>
      <c r="J587" s="8" t="s">
        <v>3334</v>
      </c>
      <c r="K587" s="8" t="s">
        <v>2123</v>
      </c>
      <c r="L587" s="8" t="s">
        <v>2125</v>
      </c>
      <c r="M587" s="8" t="s">
        <v>2126</v>
      </c>
      <c r="N587" s="8">
        <v>1734.144</v>
      </c>
      <c r="O587" s="8" t="s">
        <v>3072</v>
      </c>
      <c r="P587" s="8">
        <v>2104</v>
      </c>
      <c r="Q587" s="8" t="s">
        <v>2871</v>
      </c>
      <c r="R587" t="s">
        <v>3206</v>
      </c>
      <c r="S587" s="19" t="s">
        <v>3214</v>
      </c>
    </row>
    <row r="588" spans="1:33">
      <c r="A588">
        <f t="shared" si="9"/>
        <v>588</v>
      </c>
      <c r="B588" t="s">
        <v>1968</v>
      </c>
      <c r="C588" t="s">
        <v>1969</v>
      </c>
      <c r="D588" s="2"/>
      <c r="E588" s="12">
        <v>7530</v>
      </c>
      <c r="F588" t="s">
        <v>20</v>
      </c>
      <c r="G588" t="s">
        <v>21</v>
      </c>
      <c r="H588" t="s">
        <v>3334</v>
      </c>
      <c r="I588" t="s">
        <v>3334</v>
      </c>
      <c r="J588" t="s">
        <v>3334</v>
      </c>
      <c r="K588" t="s">
        <v>1968</v>
      </c>
      <c r="L588" t="s">
        <v>1970</v>
      </c>
      <c r="M588" t="s">
        <v>1971</v>
      </c>
      <c r="N588">
        <v>1437.383</v>
      </c>
      <c r="O588" t="s">
        <v>3072</v>
      </c>
      <c r="P588" s="8">
        <v>2104</v>
      </c>
      <c r="Q588" t="s">
        <v>1972</v>
      </c>
      <c r="R588" t="s">
        <v>3206</v>
      </c>
      <c r="S588" s="19" t="s">
        <v>3214</v>
      </c>
    </row>
    <row r="589" spans="1:33">
      <c r="A589">
        <f t="shared" si="9"/>
        <v>589</v>
      </c>
      <c r="B589" s="24" t="s">
        <v>2127</v>
      </c>
      <c r="C589" s="24" t="s">
        <v>2128</v>
      </c>
      <c r="D589" s="53" t="s">
        <v>3516</v>
      </c>
      <c r="E589" s="12">
        <v>7756</v>
      </c>
      <c r="F589" s="24" t="s">
        <v>20</v>
      </c>
      <c r="G589" s="24" t="s">
        <v>21</v>
      </c>
      <c r="H589" s="24" t="s">
        <v>3334</v>
      </c>
      <c r="I589" s="24" t="s">
        <v>3334</v>
      </c>
      <c r="J589" s="24" t="s">
        <v>3334</v>
      </c>
      <c r="K589" s="24" t="s">
        <v>2127</v>
      </c>
      <c r="L589" s="24" t="s">
        <v>2129</v>
      </c>
      <c r="M589" s="24" t="s">
        <v>2130</v>
      </c>
      <c r="N589" s="24">
        <v>2347.8159999999998</v>
      </c>
      <c r="O589" s="24" t="s">
        <v>3072</v>
      </c>
      <c r="P589" s="24">
        <v>2104</v>
      </c>
      <c r="Q589" s="24" t="s">
        <v>2872</v>
      </c>
      <c r="R589" t="s">
        <v>3206</v>
      </c>
      <c r="S589" s="19" t="s">
        <v>3214</v>
      </c>
    </row>
    <row r="590" spans="1:33">
      <c r="A590">
        <f t="shared" si="9"/>
        <v>590</v>
      </c>
      <c r="B590" t="s">
        <v>1973</v>
      </c>
      <c r="C590" t="s">
        <v>1974</v>
      </c>
      <c r="D590" s="2"/>
      <c r="E590" s="12">
        <v>7531</v>
      </c>
      <c r="F590" t="s">
        <v>20</v>
      </c>
      <c r="G590" t="s">
        <v>21</v>
      </c>
      <c r="H590" t="s">
        <v>3334</v>
      </c>
      <c r="I590" t="s">
        <v>3334</v>
      </c>
      <c r="J590" t="s">
        <v>3334</v>
      </c>
      <c r="K590" t="s">
        <v>1973</v>
      </c>
      <c r="L590" t="s">
        <v>1975</v>
      </c>
      <c r="M590" t="s">
        <v>1976</v>
      </c>
      <c r="N590">
        <v>2489.4250000000002</v>
      </c>
      <c r="O590" t="s">
        <v>3072</v>
      </c>
      <c r="P590" s="8">
        <v>2104</v>
      </c>
      <c r="Q590" t="s">
        <v>1977</v>
      </c>
      <c r="R590" t="s">
        <v>3207</v>
      </c>
      <c r="S590" s="19" t="s">
        <v>3214</v>
      </c>
    </row>
    <row r="591" spans="1:33">
      <c r="A591">
        <f t="shared" si="9"/>
        <v>591</v>
      </c>
      <c r="B591" t="s">
        <v>1978</v>
      </c>
      <c r="C591" t="s">
        <v>1979</v>
      </c>
      <c r="D591" s="2"/>
      <c r="E591" s="12">
        <v>7532</v>
      </c>
      <c r="F591" t="s">
        <v>20</v>
      </c>
      <c r="G591" s="7" t="s">
        <v>21</v>
      </c>
      <c r="H591" t="s">
        <v>3334</v>
      </c>
      <c r="I591" t="s">
        <v>3334</v>
      </c>
      <c r="J591" t="s">
        <v>3334</v>
      </c>
      <c r="K591" t="s">
        <v>1978</v>
      </c>
      <c r="L591" t="s">
        <v>1980</v>
      </c>
      <c r="M591" t="s">
        <v>1981</v>
      </c>
      <c r="N591">
        <v>2635.2240000000002</v>
      </c>
      <c r="O591" t="s">
        <v>3072</v>
      </c>
      <c r="P591" s="8">
        <v>2104</v>
      </c>
      <c r="Q591" t="s">
        <v>1982</v>
      </c>
      <c r="R591" t="s">
        <v>3206</v>
      </c>
      <c r="S591" s="19" t="s">
        <v>3214</v>
      </c>
    </row>
    <row r="592" spans="1:33">
      <c r="A592">
        <f t="shared" si="9"/>
        <v>592</v>
      </c>
      <c r="B592" t="s">
        <v>2312</v>
      </c>
      <c r="C592" t="s">
        <v>2313</v>
      </c>
      <c r="D592" s="2"/>
      <c r="E592" s="12">
        <v>7827</v>
      </c>
      <c r="F592" t="s">
        <v>20</v>
      </c>
      <c r="G592" s="7" t="s">
        <v>21</v>
      </c>
      <c r="H592" t="s">
        <v>3334</v>
      </c>
      <c r="I592" t="s">
        <v>3334</v>
      </c>
      <c r="J592" t="s">
        <v>3334</v>
      </c>
      <c r="K592" t="s">
        <v>2312</v>
      </c>
      <c r="L592" t="s">
        <v>2314</v>
      </c>
      <c r="M592" t="s">
        <v>2315</v>
      </c>
      <c r="N592">
        <v>2619.623</v>
      </c>
      <c r="O592" t="s">
        <v>3072</v>
      </c>
      <c r="P592" s="8">
        <v>2104</v>
      </c>
      <c r="Q592" t="s">
        <v>2913</v>
      </c>
      <c r="R592" t="s">
        <v>3206</v>
      </c>
      <c r="S592" s="19" t="s">
        <v>3214</v>
      </c>
    </row>
    <row r="593" spans="1:20">
      <c r="A593">
        <f t="shared" si="9"/>
        <v>593</v>
      </c>
      <c r="B593" t="s">
        <v>1563</v>
      </c>
      <c r="C593" t="s">
        <v>1564</v>
      </c>
      <c r="D593" s="2"/>
      <c r="E593" s="12">
        <v>7431</v>
      </c>
      <c r="F593" t="s">
        <v>20</v>
      </c>
      <c r="G593" t="s">
        <v>21</v>
      </c>
      <c r="H593" t="s">
        <v>3334</v>
      </c>
      <c r="I593" t="s">
        <v>3334</v>
      </c>
      <c r="J593" t="s">
        <v>3334</v>
      </c>
      <c r="K593" t="s">
        <v>1563</v>
      </c>
      <c r="L593" t="s">
        <v>1565</v>
      </c>
      <c r="M593" t="s">
        <v>1566</v>
      </c>
      <c r="N593">
        <v>320.29599999999999</v>
      </c>
      <c r="O593" t="s">
        <v>3072</v>
      </c>
      <c r="P593" s="8">
        <v>2104</v>
      </c>
      <c r="Q593" t="s">
        <v>1567</v>
      </c>
      <c r="R593" t="s">
        <v>3207</v>
      </c>
      <c r="S593" s="19" t="s">
        <v>3214</v>
      </c>
    </row>
    <row r="594" spans="1:20">
      <c r="A594">
        <f t="shared" si="9"/>
        <v>594</v>
      </c>
      <c r="B594" t="s">
        <v>1568</v>
      </c>
      <c r="C594" t="s">
        <v>1569</v>
      </c>
      <c r="D594" s="2"/>
      <c r="E594" s="12">
        <v>7432</v>
      </c>
      <c r="F594" t="s">
        <v>20</v>
      </c>
      <c r="G594" t="s">
        <v>21</v>
      </c>
      <c r="H594" t="s">
        <v>3334</v>
      </c>
      <c r="I594" t="s">
        <v>3334</v>
      </c>
      <c r="J594" t="s">
        <v>3334</v>
      </c>
      <c r="K594" t="s">
        <v>1568</v>
      </c>
      <c r="L594" t="s">
        <v>1570</v>
      </c>
      <c r="M594" t="s">
        <v>1571</v>
      </c>
      <c r="N594">
        <v>696.22799999999995</v>
      </c>
      <c r="O594" t="s">
        <v>3072</v>
      </c>
      <c r="P594" s="8">
        <v>2104</v>
      </c>
      <c r="Q594" t="s">
        <v>1572</v>
      </c>
      <c r="R594" t="s">
        <v>3207</v>
      </c>
      <c r="S594" s="19" t="s">
        <v>3214</v>
      </c>
      <c r="T594" s="8"/>
    </row>
    <row r="595" spans="1:20">
      <c r="A595">
        <f t="shared" si="9"/>
        <v>595</v>
      </c>
      <c r="B595" t="s">
        <v>1568</v>
      </c>
      <c r="C595" t="s">
        <v>1569</v>
      </c>
      <c r="D595" s="2"/>
      <c r="E595" s="12">
        <v>7469</v>
      </c>
      <c r="F595" t="s">
        <v>20</v>
      </c>
      <c r="G595" t="s">
        <v>21</v>
      </c>
      <c r="H595" t="s">
        <v>3334</v>
      </c>
      <c r="I595" t="s">
        <v>3334</v>
      </c>
      <c r="J595" t="s">
        <v>3334</v>
      </c>
      <c r="K595" t="s">
        <v>1568</v>
      </c>
      <c r="L595" t="s">
        <v>1570</v>
      </c>
      <c r="M595" t="s">
        <v>1571</v>
      </c>
      <c r="N595">
        <v>696.22799999999995</v>
      </c>
      <c r="O595" t="s">
        <v>3072</v>
      </c>
      <c r="P595" s="8">
        <v>2104</v>
      </c>
      <c r="Q595" t="s">
        <v>1572</v>
      </c>
      <c r="R595" t="s">
        <v>3207</v>
      </c>
      <c r="S595" s="19" t="s">
        <v>3214</v>
      </c>
      <c r="T595" s="8"/>
    </row>
    <row r="596" spans="1:20">
      <c r="A596">
        <f t="shared" si="9"/>
        <v>596</v>
      </c>
      <c r="B596" t="s">
        <v>1758</v>
      </c>
      <c r="C596" t="s">
        <v>1759</v>
      </c>
      <c r="D596" s="2"/>
      <c r="E596" s="12">
        <v>7470</v>
      </c>
      <c r="F596" t="s">
        <v>20</v>
      </c>
      <c r="G596" s="7" t="s">
        <v>21</v>
      </c>
      <c r="H596" t="s">
        <v>3334</v>
      </c>
      <c r="I596" t="s">
        <v>3334</v>
      </c>
      <c r="J596" t="s">
        <v>3334</v>
      </c>
      <c r="K596" t="s">
        <v>1758</v>
      </c>
      <c r="L596" t="s">
        <v>1760</v>
      </c>
      <c r="M596" t="s">
        <v>1761</v>
      </c>
      <c r="N596">
        <v>874.12900000000002</v>
      </c>
      <c r="O596" t="s">
        <v>3072</v>
      </c>
      <c r="P596" s="8">
        <v>2104</v>
      </c>
      <c r="Q596" t="s">
        <v>1762</v>
      </c>
      <c r="R596" t="s">
        <v>3207</v>
      </c>
      <c r="S596" s="19" t="s">
        <v>3214</v>
      </c>
    </row>
    <row r="597" spans="1:20">
      <c r="A597">
        <f t="shared" si="9"/>
        <v>597</v>
      </c>
      <c r="B597" t="s">
        <v>1573</v>
      </c>
      <c r="C597" t="s">
        <v>1574</v>
      </c>
      <c r="D597" s="2"/>
      <c r="E597" s="12">
        <v>7433</v>
      </c>
      <c r="F597" t="s">
        <v>20</v>
      </c>
      <c r="G597" s="7" t="s">
        <v>21</v>
      </c>
      <c r="H597" t="s">
        <v>3334</v>
      </c>
      <c r="I597" t="s">
        <v>3334</v>
      </c>
      <c r="J597" t="s">
        <v>3334</v>
      </c>
      <c r="K597" t="s">
        <v>1573</v>
      </c>
      <c r="L597" t="s">
        <v>1575</v>
      </c>
      <c r="M597" t="s">
        <v>1576</v>
      </c>
      <c r="N597">
        <v>608.61900000000003</v>
      </c>
      <c r="O597" t="s">
        <v>3072</v>
      </c>
      <c r="P597" s="8">
        <v>2104</v>
      </c>
      <c r="Q597" t="s">
        <v>1577</v>
      </c>
      <c r="R597" t="s">
        <v>3207</v>
      </c>
      <c r="S597" s="19" t="s">
        <v>3214</v>
      </c>
    </row>
    <row r="598" spans="1:20">
      <c r="A598">
        <f t="shared" si="9"/>
        <v>598</v>
      </c>
      <c r="B598" t="s">
        <v>1763</v>
      </c>
      <c r="C598" t="s">
        <v>1764</v>
      </c>
      <c r="D598" s="2"/>
      <c r="E598" s="12">
        <v>7471</v>
      </c>
      <c r="F598" t="s">
        <v>20</v>
      </c>
      <c r="G598" s="7" t="s">
        <v>21</v>
      </c>
      <c r="H598" t="s">
        <v>3334</v>
      </c>
      <c r="I598" t="s">
        <v>3334</v>
      </c>
      <c r="J598" t="s">
        <v>3334</v>
      </c>
      <c r="K598" t="s">
        <v>1763</v>
      </c>
      <c r="L598" t="s">
        <v>1765</v>
      </c>
      <c r="M598" t="s">
        <v>1766</v>
      </c>
      <c r="N598">
        <v>94.644000000000005</v>
      </c>
      <c r="O598" t="s">
        <v>3072</v>
      </c>
      <c r="P598" s="8">
        <v>2104</v>
      </c>
      <c r="Q598" t="s">
        <v>1767</v>
      </c>
      <c r="R598" t="s">
        <v>3207</v>
      </c>
      <c r="S598" s="19" t="s">
        <v>3214</v>
      </c>
    </row>
    <row r="599" spans="1:20">
      <c r="A599">
        <f t="shared" si="9"/>
        <v>599</v>
      </c>
      <c r="B599" t="s">
        <v>1773</v>
      </c>
      <c r="C599" t="s">
        <v>1774</v>
      </c>
      <c r="D599" s="2"/>
      <c r="E599" s="12">
        <v>7473</v>
      </c>
      <c r="F599" t="s">
        <v>20</v>
      </c>
      <c r="G599" t="s">
        <v>21</v>
      </c>
      <c r="H599" t="s">
        <v>3334</v>
      </c>
      <c r="I599" t="s">
        <v>3334</v>
      </c>
      <c r="J599" t="s">
        <v>3334</v>
      </c>
      <c r="K599" t="s">
        <v>1773</v>
      </c>
      <c r="L599" t="s">
        <v>1775</v>
      </c>
      <c r="M599" t="s">
        <v>1776</v>
      </c>
      <c r="N599">
        <v>-6.0679999999999996</v>
      </c>
      <c r="O599" t="s">
        <v>3072</v>
      </c>
      <c r="P599" s="24">
        <v>2104</v>
      </c>
      <c r="Q599" t="s">
        <v>1777</v>
      </c>
      <c r="R599" t="s">
        <v>3207</v>
      </c>
      <c r="S599" s="19" t="s">
        <v>3214</v>
      </c>
      <c r="T599" s="24"/>
    </row>
    <row r="600" spans="1:20">
      <c r="A600">
        <f t="shared" si="9"/>
        <v>600</v>
      </c>
      <c r="B600" t="s">
        <v>1983</v>
      </c>
      <c r="C600" t="s">
        <v>1984</v>
      </c>
      <c r="D600" s="29" t="s">
        <v>3515</v>
      </c>
      <c r="E600" s="12">
        <v>7533</v>
      </c>
      <c r="F600" t="s">
        <v>20</v>
      </c>
      <c r="G600" t="s">
        <v>21</v>
      </c>
      <c r="H600" t="s">
        <v>3334</v>
      </c>
      <c r="I600" t="s">
        <v>3334</v>
      </c>
      <c r="J600" t="s">
        <v>3334</v>
      </c>
      <c r="K600" t="s">
        <v>1983</v>
      </c>
      <c r="L600" t="s">
        <v>1985</v>
      </c>
      <c r="M600" t="s">
        <v>1986</v>
      </c>
      <c r="N600">
        <v>425.69600000000003</v>
      </c>
      <c r="O600" t="s">
        <v>3072</v>
      </c>
      <c r="P600" s="24">
        <v>2104</v>
      </c>
      <c r="Q600" t="s">
        <v>1987</v>
      </c>
      <c r="R600" t="s">
        <v>3207</v>
      </c>
      <c r="S600" s="19" t="s">
        <v>3214</v>
      </c>
    </row>
    <row r="601" spans="1:20">
      <c r="A601">
        <f t="shared" si="9"/>
        <v>601</v>
      </c>
      <c r="B601" t="s">
        <v>1578</v>
      </c>
      <c r="C601" t="s">
        <v>1579</v>
      </c>
      <c r="D601" s="29" t="s">
        <v>3515</v>
      </c>
      <c r="E601" s="12">
        <v>7434</v>
      </c>
      <c r="F601" t="s">
        <v>20</v>
      </c>
      <c r="G601" t="s">
        <v>21</v>
      </c>
      <c r="H601" t="s">
        <v>3334</v>
      </c>
      <c r="I601" t="s">
        <v>3334</v>
      </c>
      <c r="J601" t="s">
        <v>3334</v>
      </c>
      <c r="K601" t="s">
        <v>1578</v>
      </c>
      <c r="L601" t="s">
        <v>1580</v>
      </c>
      <c r="M601" t="s">
        <v>1581</v>
      </c>
      <c r="N601">
        <v>546.07399999999996</v>
      </c>
      <c r="O601" t="s">
        <v>3072</v>
      </c>
      <c r="P601" s="24">
        <v>2104</v>
      </c>
      <c r="Q601" t="s">
        <v>1582</v>
      </c>
      <c r="R601" t="s">
        <v>3207</v>
      </c>
      <c r="S601" s="19" t="s">
        <v>3214</v>
      </c>
    </row>
    <row r="602" spans="1:20">
      <c r="A602">
        <f t="shared" si="9"/>
        <v>602</v>
      </c>
      <c r="B602" t="s">
        <v>1783</v>
      </c>
      <c r="C602" t="s">
        <v>1784</v>
      </c>
      <c r="D602" s="2"/>
      <c r="E602" s="12">
        <v>7475</v>
      </c>
      <c r="F602" t="s">
        <v>20</v>
      </c>
      <c r="G602" t="s">
        <v>21</v>
      </c>
      <c r="H602" t="s">
        <v>3334</v>
      </c>
      <c r="I602" t="s">
        <v>3334</v>
      </c>
      <c r="J602" t="s">
        <v>3334</v>
      </c>
      <c r="K602" t="s">
        <v>1783</v>
      </c>
      <c r="L602" t="s">
        <v>1785</v>
      </c>
      <c r="M602" t="s">
        <v>1786</v>
      </c>
      <c r="N602">
        <v>665.71400000000006</v>
      </c>
      <c r="O602" t="s">
        <v>3072</v>
      </c>
      <c r="P602" s="8">
        <v>2104</v>
      </c>
      <c r="Q602" t="s">
        <v>1787</v>
      </c>
      <c r="R602" t="s">
        <v>3207</v>
      </c>
      <c r="S602" s="19" t="s">
        <v>3214</v>
      </c>
    </row>
    <row r="603" spans="1:20">
      <c r="A603">
        <f t="shared" si="9"/>
        <v>603</v>
      </c>
      <c r="B603" t="s">
        <v>1788</v>
      </c>
      <c r="C603" t="s">
        <v>1789</v>
      </c>
      <c r="D603" s="53" t="s">
        <v>3516</v>
      </c>
      <c r="E603" s="12">
        <v>7476</v>
      </c>
      <c r="F603" t="s">
        <v>20</v>
      </c>
      <c r="G603" t="s">
        <v>21</v>
      </c>
      <c r="H603" t="s">
        <v>3334</v>
      </c>
      <c r="I603" t="s">
        <v>3334</v>
      </c>
      <c r="J603" t="s">
        <v>3334</v>
      </c>
      <c r="K603" t="s">
        <v>1788</v>
      </c>
      <c r="L603" t="s">
        <v>1790</v>
      </c>
      <c r="M603" t="s">
        <v>1791</v>
      </c>
      <c r="N603">
        <v>1021.572</v>
      </c>
      <c r="O603" t="s">
        <v>3072</v>
      </c>
      <c r="P603" s="24">
        <v>2104</v>
      </c>
      <c r="Q603" t="s">
        <v>1792</v>
      </c>
      <c r="R603" t="s">
        <v>3207</v>
      </c>
      <c r="S603" s="19" t="s">
        <v>3214</v>
      </c>
    </row>
    <row r="604" spans="1:20">
      <c r="A604">
        <f t="shared" si="9"/>
        <v>604</v>
      </c>
      <c r="B604" t="s">
        <v>1583</v>
      </c>
      <c r="C604" t="s">
        <v>1584</v>
      </c>
      <c r="D604" s="2"/>
      <c r="E604" s="12">
        <v>7435</v>
      </c>
      <c r="F604" t="s">
        <v>20</v>
      </c>
      <c r="G604" t="s">
        <v>21</v>
      </c>
      <c r="H604" t="s">
        <v>3334</v>
      </c>
      <c r="I604" t="s">
        <v>3334</v>
      </c>
      <c r="J604" t="s">
        <v>3334</v>
      </c>
      <c r="K604" t="s">
        <v>1583</v>
      </c>
      <c r="L604" t="s">
        <v>1585</v>
      </c>
      <c r="M604" t="s">
        <v>1586</v>
      </c>
      <c r="N604">
        <v>1093.894</v>
      </c>
      <c r="O604" t="s">
        <v>3072</v>
      </c>
      <c r="P604" s="8">
        <v>2104</v>
      </c>
      <c r="Q604" t="s">
        <v>1587</v>
      </c>
      <c r="R604" t="s">
        <v>3207</v>
      </c>
      <c r="S604" s="19" t="s">
        <v>3214</v>
      </c>
    </row>
    <row r="605" spans="1:20">
      <c r="A605">
        <f t="shared" si="9"/>
        <v>605</v>
      </c>
      <c r="B605" t="s">
        <v>1793</v>
      </c>
      <c r="C605" t="s">
        <v>1794</v>
      </c>
      <c r="D605" s="2"/>
      <c r="E605" s="12">
        <v>7478</v>
      </c>
      <c r="F605" t="s">
        <v>20</v>
      </c>
      <c r="G605" t="s">
        <v>21</v>
      </c>
      <c r="H605" t="s">
        <v>3334</v>
      </c>
      <c r="I605" t="s">
        <v>3334</v>
      </c>
      <c r="J605" t="s">
        <v>3334</v>
      </c>
      <c r="K605" t="s">
        <v>1793</v>
      </c>
      <c r="L605" t="s">
        <v>1795</v>
      </c>
      <c r="M605" t="s">
        <v>1796</v>
      </c>
      <c r="N605">
        <v>689.80600000000004</v>
      </c>
      <c r="O605" t="s">
        <v>3072</v>
      </c>
      <c r="P605" s="8">
        <v>2104</v>
      </c>
      <c r="Q605" t="s">
        <v>1797</v>
      </c>
      <c r="R605" t="s">
        <v>3207</v>
      </c>
      <c r="S605" s="19" t="s">
        <v>3214</v>
      </c>
    </row>
    <row r="606" spans="1:20">
      <c r="A606">
        <f t="shared" si="9"/>
        <v>606</v>
      </c>
      <c r="B606" t="s">
        <v>1798</v>
      </c>
      <c r="C606" t="s">
        <v>1799</v>
      </c>
      <c r="D606" s="2"/>
      <c r="E606" s="12">
        <v>7479</v>
      </c>
      <c r="F606" t="s">
        <v>20</v>
      </c>
      <c r="G606" t="s">
        <v>21</v>
      </c>
      <c r="H606" t="s">
        <v>3334</v>
      </c>
      <c r="I606" t="s">
        <v>3334</v>
      </c>
      <c r="J606" t="s">
        <v>3334</v>
      </c>
      <c r="K606" t="s">
        <v>1798</v>
      </c>
      <c r="L606" t="s">
        <v>1800</v>
      </c>
      <c r="M606" t="s">
        <v>1801</v>
      </c>
      <c r="N606">
        <v>918.56</v>
      </c>
      <c r="O606" t="s">
        <v>3072</v>
      </c>
      <c r="P606" s="8">
        <v>2104</v>
      </c>
      <c r="Q606" t="s">
        <v>1802</v>
      </c>
      <c r="R606" t="s">
        <v>3207</v>
      </c>
      <c r="S606" s="19" t="s">
        <v>3214</v>
      </c>
    </row>
    <row r="607" spans="1:20">
      <c r="A607">
        <f t="shared" si="9"/>
        <v>607</v>
      </c>
      <c r="B607" t="s">
        <v>2325</v>
      </c>
      <c r="C607" t="s">
        <v>2326</v>
      </c>
      <c r="D607" s="2"/>
      <c r="E607" s="12">
        <v>7831</v>
      </c>
      <c r="F607" t="s">
        <v>20</v>
      </c>
      <c r="G607" t="s">
        <v>21</v>
      </c>
      <c r="H607" t="s">
        <v>3334</v>
      </c>
      <c r="I607" t="s">
        <v>3334</v>
      </c>
      <c r="J607" t="s">
        <v>3334</v>
      </c>
      <c r="K607" t="s">
        <v>2325</v>
      </c>
      <c r="L607" t="s">
        <v>2327</v>
      </c>
      <c r="M607" t="s">
        <v>2328</v>
      </c>
      <c r="N607">
        <v>402.60199999999998</v>
      </c>
      <c r="O607" t="s">
        <v>3072</v>
      </c>
      <c r="P607" s="8">
        <v>2104</v>
      </c>
      <c r="Q607" t="s">
        <v>2917</v>
      </c>
      <c r="R607" t="s">
        <v>3208</v>
      </c>
      <c r="S607" s="19" t="s">
        <v>3214</v>
      </c>
    </row>
    <row r="608" spans="1:20">
      <c r="A608">
        <f t="shared" si="9"/>
        <v>608</v>
      </c>
      <c r="B608" t="s">
        <v>1998</v>
      </c>
      <c r="C608" t="s">
        <v>1999</v>
      </c>
      <c r="D608" s="2"/>
      <c r="E608" s="12">
        <v>7536</v>
      </c>
      <c r="F608" t="s">
        <v>20</v>
      </c>
      <c r="G608" t="s">
        <v>21</v>
      </c>
      <c r="H608" t="s">
        <v>3334</v>
      </c>
      <c r="I608" t="s">
        <v>3334</v>
      </c>
      <c r="J608" t="s">
        <v>3334</v>
      </c>
      <c r="K608" t="s">
        <v>1998</v>
      </c>
      <c r="L608" t="s">
        <v>2000</v>
      </c>
      <c r="M608" t="s">
        <v>2001</v>
      </c>
      <c r="N608">
        <v>397.267</v>
      </c>
      <c r="O608" t="s">
        <v>3072</v>
      </c>
      <c r="P608" s="8">
        <v>2104</v>
      </c>
      <c r="Q608" t="s">
        <v>2002</v>
      </c>
      <c r="R608" t="s">
        <v>3206</v>
      </c>
      <c r="S608" s="19" t="s">
        <v>3214</v>
      </c>
    </row>
    <row r="609" spans="1:33">
      <c r="A609">
        <f t="shared" si="9"/>
        <v>609</v>
      </c>
      <c r="B609" t="s">
        <v>2003</v>
      </c>
      <c r="C609" t="s">
        <v>2004</v>
      </c>
      <c r="D609" s="2"/>
      <c r="E609" s="12">
        <v>7537</v>
      </c>
      <c r="F609" t="s">
        <v>20</v>
      </c>
      <c r="G609" t="s">
        <v>21</v>
      </c>
      <c r="H609" t="s">
        <v>3334</v>
      </c>
      <c r="I609" t="s">
        <v>3334</v>
      </c>
      <c r="J609" t="s">
        <v>3334</v>
      </c>
      <c r="K609" t="s">
        <v>2003</v>
      </c>
      <c r="L609" t="s">
        <v>2005</v>
      </c>
      <c r="M609" t="s">
        <v>2006</v>
      </c>
      <c r="N609">
        <v>10.88</v>
      </c>
      <c r="O609" t="s">
        <v>3072</v>
      </c>
      <c r="P609" s="8">
        <v>2104</v>
      </c>
      <c r="Q609" t="s">
        <v>2007</v>
      </c>
      <c r="R609" t="s">
        <v>3206</v>
      </c>
      <c r="S609" s="19" t="s">
        <v>3214</v>
      </c>
    </row>
    <row r="610" spans="1:33">
      <c r="A610">
        <f t="shared" si="9"/>
        <v>610</v>
      </c>
      <c r="B610" t="s">
        <v>1628</v>
      </c>
      <c r="C610" t="s">
        <v>1629</v>
      </c>
      <c r="D610" s="2"/>
      <c r="E610" s="12">
        <v>7444</v>
      </c>
      <c r="F610" t="s">
        <v>20</v>
      </c>
      <c r="G610" t="s">
        <v>21</v>
      </c>
      <c r="H610" t="s">
        <v>3334</v>
      </c>
      <c r="I610" t="s">
        <v>3334</v>
      </c>
      <c r="J610" t="s">
        <v>3334</v>
      </c>
      <c r="K610" t="s">
        <v>1628</v>
      </c>
      <c r="L610" t="s">
        <v>1630</v>
      </c>
      <c r="M610" t="s">
        <v>1631</v>
      </c>
      <c r="N610">
        <v>146.798</v>
      </c>
      <c r="O610" t="s">
        <v>3072</v>
      </c>
      <c r="P610" s="8">
        <v>2104</v>
      </c>
      <c r="Q610" t="s">
        <v>1632</v>
      </c>
      <c r="R610" t="s">
        <v>3206</v>
      </c>
      <c r="S610" s="19" t="s">
        <v>3214</v>
      </c>
    </row>
    <row r="611" spans="1:33">
      <c r="A611">
        <f t="shared" si="9"/>
        <v>611</v>
      </c>
      <c r="B611" t="s">
        <v>1813</v>
      </c>
      <c r="C611" t="s">
        <v>1814</v>
      </c>
      <c r="D611" s="2"/>
      <c r="E611" s="12">
        <v>7482</v>
      </c>
      <c r="F611" t="s">
        <v>20</v>
      </c>
      <c r="G611" t="s">
        <v>21</v>
      </c>
      <c r="H611" t="s">
        <v>3334</v>
      </c>
      <c r="I611" t="s">
        <v>3334</v>
      </c>
      <c r="J611" t="s">
        <v>3334</v>
      </c>
      <c r="K611" t="s">
        <v>1813</v>
      </c>
      <c r="L611" t="s">
        <v>1815</v>
      </c>
      <c r="M611" t="s">
        <v>1816</v>
      </c>
      <c r="N611">
        <v>164.476</v>
      </c>
      <c r="O611" t="s">
        <v>3072</v>
      </c>
      <c r="P611" s="8">
        <v>2104</v>
      </c>
      <c r="Q611" t="s">
        <v>1817</v>
      </c>
      <c r="R611" t="s">
        <v>3206</v>
      </c>
      <c r="S611" s="19" t="s">
        <v>3214</v>
      </c>
    </row>
    <row r="612" spans="1:33">
      <c r="A612">
        <f t="shared" si="9"/>
        <v>612</v>
      </c>
      <c r="B612" t="s">
        <v>1823</v>
      </c>
      <c r="C612" t="s">
        <v>1824</v>
      </c>
      <c r="D612" s="2"/>
      <c r="E612" s="12">
        <v>7494</v>
      </c>
      <c r="F612" t="s">
        <v>20</v>
      </c>
      <c r="G612" t="s">
        <v>21</v>
      </c>
      <c r="H612" t="s">
        <v>3334</v>
      </c>
      <c r="I612" t="s">
        <v>3334</v>
      </c>
      <c r="J612" t="s">
        <v>3334</v>
      </c>
      <c r="K612" t="s">
        <v>1823</v>
      </c>
      <c r="L612" t="s">
        <v>1825</v>
      </c>
      <c r="M612" t="s">
        <v>1826</v>
      </c>
      <c r="N612">
        <v>203.28100000000001</v>
      </c>
      <c r="O612" t="s">
        <v>3072</v>
      </c>
      <c r="P612" s="8">
        <v>2104</v>
      </c>
      <c r="Q612" t="s">
        <v>1827</v>
      </c>
      <c r="R612" t="s">
        <v>3206</v>
      </c>
      <c r="S612" s="19" t="s">
        <v>3214</v>
      </c>
    </row>
    <row r="613" spans="1:33">
      <c r="A613">
        <f t="shared" si="9"/>
        <v>613</v>
      </c>
      <c r="B613" t="s">
        <v>2329</v>
      </c>
      <c r="C613" t="s">
        <v>2330</v>
      </c>
      <c r="D613" s="2"/>
      <c r="E613" s="12">
        <v>7832</v>
      </c>
      <c r="F613" t="s">
        <v>20</v>
      </c>
      <c r="G613" t="s">
        <v>21</v>
      </c>
      <c r="H613" t="s">
        <v>3334</v>
      </c>
      <c r="I613" t="s">
        <v>3334</v>
      </c>
      <c r="J613" t="s">
        <v>3334</v>
      </c>
      <c r="K613" t="s">
        <v>2329</v>
      </c>
      <c r="L613" t="s">
        <v>2331</v>
      </c>
      <c r="M613" t="s">
        <v>2332</v>
      </c>
      <c r="N613">
        <v>371.786</v>
      </c>
      <c r="O613" t="s">
        <v>3072</v>
      </c>
      <c r="P613" s="8">
        <v>2104</v>
      </c>
      <c r="Q613" t="s">
        <v>2918</v>
      </c>
      <c r="R613" t="s">
        <v>3208</v>
      </c>
      <c r="S613" s="19" t="s">
        <v>3214</v>
      </c>
    </row>
    <row r="614" spans="1:33">
      <c r="A614">
        <f t="shared" si="9"/>
        <v>614</v>
      </c>
      <c r="B614" t="s">
        <v>1828</v>
      </c>
      <c r="C614" t="s">
        <v>1829</v>
      </c>
      <c r="D614" s="2"/>
      <c r="E614" s="12">
        <v>7485</v>
      </c>
      <c r="F614" t="s">
        <v>20</v>
      </c>
      <c r="G614" t="s">
        <v>21</v>
      </c>
      <c r="H614" t="s">
        <v>3334</v>
      </c>
      <c r="I614" t="s">
        <v>3334</v>
      </c>
      <c r="J614" t="s">
        <v>3334</v>
      </c>
      <c r="K614" t="s">
        <v>1828</v>
      </c>
      <c r="L614" t="s">
        <v>1830</v>
      </c>
      <c r="M614" t="s">
        <v>1831</v>
      </c>
      <c r="N614">
        <v>260.17599999999999</v>
      </c>
      <c r="O614" t="s">
        <v>3072</v>
      </c>
      <c r="P614" s="8">
        <v>2104</v>
      </c>
      <c r="Q614" t="s">
        <v>1832</v>
      </c>
      <c r="R614" t="s">
        <v>3206</v>
      </c>
      <c r="S614" s="19" t="s">
        <v>3214</v>
      </c>
    </row>
    <row r="615" spans="1:33">
      <c r="A615">
        <f t="shared" si="9"/>
        <v>615</v>
      </c>
      <c r="B615" t="s">
        <v>1493</v>
      </c>
      <c r="C615" t="s">
        <v>1494</v>
      </c>
      <c r="D615" s="2"/>
      <c r="E615" s="12">
        <v>7416</v>
      </c>
      <c r="F615" t="s">
        <v>20</v>
      </c>
      <c r="G615" t="s">
        <v>21</v>
      </c>
      <c r="H615" t="s">
        <v>3334</v>
      </c>
      <c r="I615" t="s">
        <v>3334</v>
      </c>
      <c r="J615" t="s">
        <v>3334</v>
      </c>
      <c r="K615" t="s">
        <v>1493</v>
      </c>
      <c r="L615" t="s">
        <v>1495</v>
      </c>
      <c r="M615" t="s">
        <v>1496</v>
      </c>
      <c r="N615">
        <v>91.019000000000005</v>
      </c>
      <c r="O615" t="s">
        <v>3072</v>
      </c>
      <c r="P615" s="8">
        <v>2104</v>
      </c>
      <c r="Q615" t="s">
        <v>1497</v>
      </c>
      <c r="R615" t="s">
        <v>3206</v>
      </c>
      <c r="S615" s="19" t="s">
        <v>3214</v>
      </c>
    </row>
    <row r="616" spans="1:33">
      <c r="A616">
        <f t="shared" si="9"/>
        <v>616</v>
      </c>
      <c r="B616" t="s">
        <v>2078</v>
      </c>
      <c r="C616" t="s">
        <v>2079</v>
      </c>
      <c r="D616" s="55" t="s">
        <v>3074</v>
      </c>
      <c r="E616" s="12">
        <v>7552</v>
      </c>
      <c r="F616" t="s">
        <v>20</v>
      </c>
      <c r="G616" t="s">
        <v>21</v>
      </c>
      <c r="H616" t="s">
        <v>3334</v>
      </c>
      <c r="I616" t="s">
        <v>3334</v>
      </c>
      <c r="J616" t="s">
        <v>3334</v>
      </c>
      <c r="K616" t="s">
        <v>2078</v>
      </c>
      <c r="L616" t="s">
        <v>2080</v>
      </c>
      <c r="M616" t="s">
        <v>2081</v>
      </c>
      <c r="N616">
        <v>0.50700000000000001</v>
      </c>
      <c r="O616" t="s">
        <v>3072</v>
      </c>
      <c r="P616" s="8">
        <v>2104</v>
      </c>
      <c r="Q616" t="s">
        <v>2082</v>
      </c>
      <c r="R616" t="s">
        <v>3206</v>
      </c>
      <c r="S616" s="19" t="s">
        <v>3214</v>
      </c>
    </row>
    <row r="617" spans="1:33">
      <c r="A617">
        <f t="shared" si="9"/>
        <v>617</v>
      </c>
      <c r="B617" t="s">
        <v>2083</v>
      </c>
      <c r="C617" t="s">
        <v>2084</v>
      </c>
      <c r="D617" s="55" t="s">
        <v>3074</v>
      </c>
      <c r="E617" s="12">
        <v>7553</v>
      </c>
      <c r="F617" t="s">
        <v>20</v>
      </c>
      <c r="G617" t="s">
        <v>21</v>
      </c>
      <c r="H617" t="s">
        <v>3334</v>
      </c>
      <c r="I617" t="s">
        <v>3334</v>
      </c>
      <c r="J617" t="s">
        <v>3334</v>
      </c>
      <c r="K617" t="s">
        <v>2083</v>
      </c>
      <c r="L617" t="s">
        <v>2085</v>
      </c>
      <c r="M617" t="s">
        <v>2086</v>
      </c>
      <c r="N617">
        <v>-4.1280000000000001</v>
      </c>
      <c r="O617" t="s">
        <v>3072</v>
      </c>
      <c r="P617" s="8">
        <v>2104</v>
      </c>
      <c r="Q617" t="s">
        <v>2087</v>
      </c>
      <c r="R617" t="s">
        <v>3206</v>
      </c>
      <c r="S617" s="19" t="s">
        <v>3214</v>
      </c>
    </row>
    <row r="618" spans="1:33">
      <c r="A618">
        <f t="shared" si="9"/>
        <v>618</v>
      </c>
      <c r="B618" t="s">
        <v>2088</v>
      </c>
      <c r="C618" t="s">
        <v>2089</v>
      </c>
      <c r="D618" s="55" t="s">
        <v>3074</v>
      </c>
      <c r="E618" s="12">
        <v>7554</v>
      </c>
      <c r="F618" t="s">
        <v>20</v>
      </c>
      <c r="G618" t="s">
        <v>21</v>
      </c>
      <c r="H618" t="s">
        <v>3334</v>
      </c>
      <c r="I618" t="s">
        <v>3334</v>
      </c>
      <c r="J618" t="s">
        <v>3334</v>
      </c>
      <c r="K618" t="s">
        <v>2088</v>
      </c>
      <c r="L618" t="s">
        <v>2090</v>
      </c>
      <c r="M618" t="s">
        <v>2091</v>
      </c>
      <c r="N618">
        <v>56.149000000000001</v>
      </c>
      <c r="O618" t="s">
        <v>3072</v>
      </c>
      <c r="P618" s="8">
        <v>2104</v>
      </c>
      <c r="Q618" t="s">
        <v>2092</v>
      </c>
      <c r="R618" t="s">
        <v>3206</v>
      </c>
      <c r="S618" s="19" t="s">
        <v>3214</v>
      </c>
    </row>
    <row r="619" spans="1:33">
      <c r="A619">
        <f t="shared" si="9"/>
        <v>619</v>
      </c>
      <c r="B619" t="s">
        <v>2341</v>
      </c>
      <c r="C619" t="s">
        <v>2342</v>
      </c>
      <c r="D619" s="2"/>
      <c r="E619" s="12">
        <v>7835</v>
      </c>
      <c r="F619" t="s">
        <v>20</v>
      </c>
      <c r="G619" t="s">
        <v>21</v>
      </c>
      <c r="H619" t="s">
        <v>3334</v>
      </c>
      <c r="I619" t="s">
        <v>3334</v>
      </c>
      <c r="J619" t="s">
        <v>3334</v>
      </c>
      <c r="K619" t="s">
        <v>2341</v>
      </c>
      <c r="L619" t="s">
        <v>2343</v>
      </c>
      <c r="M619" t="s">
        <v>2344</v>
      </c>
      <c r="N619">
        <v>-24.602</v>
      </c>
      <c r="O619" t="s">
        <v>3072</v>
      </c>
      <c r="P619" s="8">
        <v>2104</v>
      </c>
      <c r="Q619" t="s">
        <v>2921</v>
      </c>
      <c r="R619" t="s">
        <v>3206</v>
      </c>
      <c r="S619" s="19" t="s">
        <v>3214</v>
      </c>
    </row>
    <row r="620" spans="1:33">
      <c r="A620">
        <f t="shared" si="9"/>
        <v>620</v>
      </c>
      <c r="B620" t="s">
        <v>2093</v>
      </c>
      <c r="C620" t="s">
        <v>2094</v>
      </c>
      <c r="D620" s="2" t="s">
        <v>3074</v>
      </c>
      <c r="E620" s="12">
        <v>7555</v>
      </c>
      <c r="F620" t="s">
        <v>20</v>
      </c>
      <c r="G620" t="s">
        <v>21</v>
      </c>
      <c r="H620" t="s">
        <v>3334</v>
      </c>
      <c r="I620" t="s">
        <v>3334</v>
      </c>
      <c r="J620" t="s">
        <v>3334</v>
      </c>
      <c r="K620" t="s">
        <v>2093</v>
      </c>
      <c r="L620" t="s">
        <v>2095</v>
      </c>
      <c r="M620" t="s">
        <v>2096</v>
      </c>
      <c r="N620">
        <v>349.83499999999998</v>
      </c>
      <c r="O620" t="s">
        <v>3072</v>
      </c>
      <c r="P620" s="24">
        <v>2104</v>
      </c>
      <c r="Q620" t="s">
        <v>2097</v>
      </c>
      <c r="R620" t="s">
        <v>3206</v>
      </c>
      <c r="S620" s="19" t="s">
        <v>3214</v>
      </c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1:33">
      <c r="A621">
        <f t="shared" si="9"/>
        <v>621</v>
      </c>
      <c r="B621" t="s">
        <v>2013</v>
      </c>
      <c r="C621" t="s">
        <v>2014</v>
      </c>
      <c r="D621" s="2"/>
      <c r="E621" s="12">
        <v>7539</v>
      </c>
      <c r="F621" t="s">
        <v>20</v>
      </c>
      <c r="G621" t="s">
        <v>21</v>
      </c>
      <c r="H621" t="s">
        <v>3334</v>
      </c>
      <c r="I621" t="s">
        <v>3334</v>
      </c>
      <c r="J621" t="s">
        <v>3334</v>
      </c>
      <c r="K621" t="s">
        <v>2013</v>
      </c>
      <c r="L621" t="s">
        <v>2015</v>
      </c>
      <c r="M621" t="s">
        <v>2016</v>
      </c>
      <c r="N621">
        <v>927.18200000000002</v>
      </c>
      <c r="O621" t="s">
        <v>3072</v>
      </c>
      <c r="P621" s="24">
        <v>2104</v>
      </c>
      <c r="Q621" t="s">
        <v>2017</v>
      </c>
      <c r="R621" t="s">
        <v>3206</v>
      </c>
      <c r="S621" s="19" t="s">
        <v>3214</v>
      </c>
    </row>
    <row r="622" spans="1:33">
      <c r="A622">
        <f t="shared" si="9"/>
        <v>622</v>
      </c>
      <c r="B622" t="s">
        <v>1833</v>
      </c>
      <c r="C622" t="s">
        <v>1834</v>
      </c>
      <c r="D622" s="2"/>
      <c r="E622" s="12">
        <v>7486</v>
      </c>
      <c r="F622" t="s">
        <v>20</v>
      </c>
      <c r="G622" t="s">
        <v>21</v>
      </c>
      <c r="H622" t="s">
        <v>3334</v>
      </c>
      <c r="I622" t="s">
        <v>3334</v>
      </c>
      <c r="J622" t="s">
        <v>3334</v>
      </c>
      <c r="K622" t="s">
        <v>1833</v>
      </c>
      <c r="L622" t="s">
        <v>1835</v>
      </c>
      <c r="M622" t="s">
        <v>1836</v>
      </c>
      <c r="N622">
        <v>771.53</v>
      </c>
      <c r="O622" t="s">
        <v>3072</v>
      </c>
      <c r="P622" s="24">
        <v>2104</v>
      </c>
      <c r="Q622" t="s">
        <v>1837</v>
      </c>
      <c r="R622" t="s">
        <v>3206</v>
      </c>
      <c r="S622" s="19" t="s">
        <v>3214</v>
      </c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1:33">
      <c r="A623">
        <f t="shared" si="9"/>
        <v>623</v>
      </c>
      <c r="B623" t="s">
        <v>2018</v>
      </c>
      <c r="C623" t="s">
        <v>2019</v>
      </c>
      <c r="D623" s="2"/>
      <c r="E623" s="12">
        <v>7540</v>
      </c>
      <c r="F623" t="s">
        <v>20</v>
      </c>
      <c r="G623" t="s">
        <v>21</v>
      </c>
      <c r="H623" t="s">
        <v>3334</v>
      </c>
      <c r="I623" t="s">
        <v>3334</v>
      </c>
      <c r="J623" t="s">
        <v>3334</v>
      </c>
      <c r="K623" t="s">
        <v>2018</v>
      </c>
      <c r="L623" t="s">
        <v>2020</v>
      </c>
      <c r="M623" t="s">
        <v>2021</v>
      </c>
      <c r="N623">
        <v>284.08999999999997</v>
      </c>
      <c r="O623" t="s">
        <v>3072</v>
      </c>
      <c r="P623" s="24">
        <v>2104</v>
      </c>
      <c r="Q623" t="s">
        <v>2022</v>
      </c>
      <c r="R623" t="s">
        <v>3206</v>
      </c>
      <c r="S623" s="19" t="s">
        <v>3214</v>
      </c>
    </row>
    <row r="624" spans="1:33">
      <c r="A624">
        <f t="shared" si="9"/>
        <v>624</v>
      </c>
      <c r="B624" t="s">
        <v>2353</v>
      </c>
      <c r="C624" t="s">
        <v>2354</v>
      </c>
      <c r="D624" s="2"/>
      <c r="E624" s="12">
        <v>7838</v>
      </c>
      <c r="F624" t="s">
        <v>20</v>
      </c>
      <c r="G624" t="s">
        <v>21</v>
      </c>
      <c r="H624" t="s">
        <v>3334</v>
      </c>
      <c r="I624" t="s">
        <v>3334</v>
      </c>
      <c r="J624" t="s">
        <v>3334</v>
      </c>
      <c r="K624" t="s">
        <v>2353</v>
      </c>
      <c r="L624" t="s">
        <v>2355</v>
      </c>
      <c r="M624" t="s">
        <v>2356</v>
      </c>
      <c r="N624">
        <v>74.790000000000006</v>
      </c>
      <c r="O624" t="s">
        <v>3072</v>
      </c>
      <c r="P624" s="24">
        <v>2104</v>
      </c>
      <c r="Q624" t="s">
        <v>2924</v>
      </c>
      <c r="R624" t="s">
        <v>3206</v>
      </c>
      <c r="S624" s="19" t="s">
        <v>3214</v>
      </c>
    </row>
    <row r="625" spans="1:33">
      <c r="A625">
        <f t="shared" si="9"/>
        <v>625</v>
      </c>
      <c r="B625" t="s">
        <v>2425</v>
      </c>
      <c r="C625" t="s">
        <v>2426</v>
      </c>
      <c r="D625" s="2"/>
      <c r="E625" s="12">
        <v>7857</v>
      </c>
      <c r="F625" t="s">
        <v>20</v>
      </c>
      <c r="G625" t="s">
        <v>21</v>
      </c>
      <c r="H625" t="s">
        <v>3334</v>
      </c>
      <c r="I625" t="s">
        <v>3334</v>
      </c>
      <c r="J625" t="s">
        <v>3334</v>
      </c>
      <c r="K625" t="s">
        <v>2425</v>
      </c>
      <c r="L625" t="s">
        <v>2427</v>
      </c>
      <c r="M625" t="s">
        <v>2428</v>
      </c>
      <c r="N625">
        <v>118.669</v>
      </c>
      <c r="O625" t="s">
        <v>3072</v>
      </c>
      <c r="P625" s="24">
        <v>2104</v>
      </c>
      <c r="Q625" t="s">
        <v>2942</v>
      </c>
      <c r="R625" t="s">
        <v>3206</v>
      </c>
      <c r="S625" s="19" t="s">
        <v>3214</v>
      </c>
    </row>
    <row r="626" spans="1:33">
      <c r="A626">
        <f t="shared" si="9"/>
        <v>626</v>
      </c>
      <c r="B626" t="s">
        <v>2159</v>
      </c>
      <c r="C626" t="s">
        <v>2160</v>
      </c>
      <c r="D626" s="2"/>
      <c r="E626" s="12">
        <v>7764</v>
      </c>
      <c r="F626" t="s">
        <v>20</v>
      </c>
      <c r="G626" t="s">
        <v>21</v>
      </c>
      <c r="H626" t="s">
        <v>3334</v>
      </c>
      <c r="I626" t="s">
        <v>3334</v>
      </c>
      <c r="J626" t="s">
        <v>3334</v>
      </c>
      <c r="K626" t="s">
        <v>2159</v>
      </c>
      <c r="L626" t="s">
        <v>2161</v>
      </c>
      <c r="M626" t="s">
        <v>2162</v>
      </c>
      <c r="N626">
        <v>554.88599999999997</v>
      </c>
      <c r="O626" t="s">
        <v>3072</v>
      </c>
      <c r="P626" s="8">
        <v>2104</v>
      </c>
      <c r="Q626" t="s">
        <v>2880</v>
      </c>
      <c r="R626" t="s">
        <v>3206</v>
      </c>
      <c r="S626" s="19" t="s">
        <v>3214</v>
      </c>
    </row>
    <row r="627" spans="1:33">
      <c r="A627">
        <f t="shared" si="9"/>
        <v>627</v>
      </c>
      <c r="B627" t="s">
        <v>2429</v>
      </c>
      <c r="C627" t="s">
        <v>2430</v>
      </c>
      <c r="D627" s="2"/>
      <c r="E627" s="12">
        <v>7858</v>
      </c>
      <c r="F627" t="s">
        <v>20</v>
      </c>
      <c r="G627" t="s">
        <v>21</v>
      </c>
      <c r="H627" t="s">
        <v>3334</v>
      </c>
      <c r="I627" t="s">
        <v>3334</v>
      </c>
      <c r="J627" t="s">
        <v>3334</v>
      </c>
      <c r="K627" t="s">
        <v>2429</v>
      </c>
      <c r="L627" t="s">
        <v>2431</v>
      </c>
      <c r="M627" t="s">
        <v>2432</v>
      </c>
      <c r="N627">
        <v>231.55099999999999</v>
      </c>
      <c r="O627" t="s">
        <v>3072</v>
      </c>
      <c r="P627" s="8">
        <v>2104</v>
      </c>
      <c r="Q627" t="s">
        <v>2943</v>
      </c>
      <c r="R627" t="s">
        <v>3206</v>
      </c>
      <c r="S627" s="19" t="s">
        <v>3214</v>
      </c>
    </row>
    <row r="628" spans="1:33">
      <c r="A628">
        <f t="shared" si="9"/>
        <v>628</v>
      </c>
      <c r="B628" t="s">
        <v>2433</v>
      </c>
      <c r="C628" t="s">
        <v>2434</v>
      </c>
      <c r="D628" s="2"/>
      <c r="E628" s="12">
        <v>7859</v>
      </c>
      <c r="F628" t="s">
        <v>20</v>
      </c>
      <c r="G628" t="s">
        <v>21</v>
      </c>
      <c r="H628" t="s">
        <v>3334</v>
      </c>
      <c r="I628" t="s">
        <v>3334</v>
      </c>
      <c r="J628" t="s">
        <v>3334</v>
      </c>
      <c r="K628" t="s">
        <v>2433</v>
      </c>
      <c r="L628" t="s">
        <v>2435</v>
      </c>
      <c r="M628" t="s">
        <v>2436</v>
      </c>
      <c r="N628">
        <v>22.966000000000001</v>
      </c>
      <c r="O628" t="s">
        <v>3072</v>
      </c>
      <c r="P628" s="8">
        <v>2104</v>
      </c>
      <c r="Q628" t="s">
        <v>2944</v>
      </c>
      <c r="R628" t="s">
        <v>3206</v>
      </c>
      <c r="S628" s="19" t="s">
        <v>3214</v>
      </c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1:33">
      <c r="A629">
        <f t="shared" si="9"/>
        <v>629</v>
      </c>
      <c r="B629" t="s">
        <v>2437</v>
      </c>
      <c r="C629" t="s">
        <v>2438</v>
      </c>
      <c r="D629" s="2"/>
      <c r="E629" s="12">
        <v>7860</v>
      </c>
      <c r="F629" t="s">
        <v>20</v>
      </c>
      <c r="G629" t="s">
        <v>21</v>
      </c>
      <c r="H629" t="s">
        <v>3334</v>
      </c>
      <c r="I629" t="s">
        <v>3334</v>
      </c>
      <c r="J629" t="s">
        <v>3334</v>
      </c>
      <c r="K629" t="s">
        <v>2437</v>
      </c>
      <c r="L629" t="s">
        <v>2439</v>
      </c>
      <c r="M629" t="s">
        <v>2440</v>
      </c>
      <c r="N629">
        <v>-17.001000000000001</v>
      </c>
      <c r="O629" t="s">
        <v>3072</v>
      </c>
      <c r="P629" s="8">
        <v>2104</v>
      </c>
      <c r="Q629" t="s">
        <v>2945</v>
      </c>
      <c r="R629" t="s">
        <v>3206</v>
      </c>
      <c r="S629" s="19" t="s">
        <v>3214</v>
      </c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1:33">
      <c r="A630">
        <f t="shared" si="9"/>
        <v>630</v>
      </c>
      <c r="B630" t="s">
        <v>2441</v>
      </c>
      <c r="C630" t="s">
        <v>2442</v>
      </c>
      <c r="D630" s="29" t="s">
        <v>3515</v>
      </c>
      <c r="E630" s="12">
        <v>7861</v>
      </c>
      <c r="F630" t="s">
        <v>20</v>
      </c>
      <c r="G630" t="s">
        <v>21</v>
      </c>
      <c r="H630" t="s">
        <v>3334</v>
      </c>
      <c r="I630" t="s">
        <v>3334</v>
      </c>
      <c r="J630" t="s">
        <v>3334</v>
      </c>
      <c r="K630" t="s">
        <v>2441</v>
      </c>
      <c r="L630" t="s">
        <v>2443</v>
      </c>
      <c r="M630" t="s">
        <v>2444</v>
      </c>
      <c r="N630">
        <v>-17.827999999999999</v>
      </c>
      <c r="O630" t="s">
        <v>3072</v>
      </c>
      <c r="P630" s="24">
        <v>2104</v>
      </c>
      <c r="Q630" t="s">
        <v>2946</v>
      </c>
      <c r="R630" t="s">
        <v>3206</v>
      </c>
      <c r="S630" s="19" t="s">
        <v>3214</v>
      </c>
    </row>
    <row r="631" spans="1:33">
      <c r="A631">
        <f t="shared" si="9"/>
        <v>631</v>
      </c>
      <c r="B631" t="s">
        <v>2033</v>
      </c>
      <c r="C631" t="s">
        <v>2034</v>
      </c>
      <c r="D631" s="2"/>
      <c r="E631" s="12">
        <v>7543</v>
      </c>
      <c r="F631" t="s">
        <v>20</v>
      </c>
      <c r="G631" t="s">
        <v>21</v>
      </c>
      <c r="H631" t="s">
        <v>3334</v>
      </c>
      <c r="I631" t="s">
        <v>3334</v>
      </c>
      <c r="J631" t="s">
        <v>3334</v>
      </c>
      <c r="K631" t="s">
        <v>2033</v>
      </c>
      <c r="L631" t="s">
        <v>2035</v>
      </c>
      <c r="M631" t="s">
        <v>2036</v>
      </c>
      <c r="N631">
        <v>-11.587999999999999</v>
      </c>
      <c r="O631" t="s">
        <v>3072</v>
      </c>
      <c r="P631" s="8">
        <v>2104</v>
      </c>
      <c r="Q631" t="s">
        <v>2037</v>
      </c>
      <c r="R631" t="s">
        <v>3206</v>
      </c>
      <c r="S631" s="19" t="s">
        <v>3214</v>
      </c>
    </row>
    <row r="632" spans="1:33">
      <c r="A632">
        <f t="shared" si="9"/>
        <v>632</v>
      </c>
      <c r="B632" s="34" t="s">
        <v>3095</v>
      </c>
      <c r="C632" s="32" t="s">
        <v>3144</v>
      </c>
      <c r="D632" s="2"/>
      <c r="E632">
        <v>7951</v>
      </c>
      <c r="F632" t="s">
        <v>20</v>
      </c>
      <c r="G632" t="s">
        <v>21</v>
      </c>
      <c r="H632" t="s">
        <v>3334</v>
      </c>
      <c r="I632" t="s">
        <v>3334</v>
      </c>
      <c r="J632" t="s">
        <v>3334</v>
      </c>
      <c r="K632" s="34" t="s">
        <v>3095</v>
      </c>
      <c r="L632" s="33" t="s">
        <v>3163</v>
      </c>
      <c r="M632" s="33" t="s">
        <v>3182</v>
      </c>
      <c r="N632" s="35">
        <v>-4.7370000000000001</v>
      </c>
      <c r="O632" t="s">
        <v>3072</v>
      </c>
      <c r="P632" s="8">
        <v>2104</v>
      </c>
      <c r="Q632" s="34" t="s">
        <v>3125</v>
      </c>
      <c r="R632" t="s">
        <v>3206</v>
      </c>
      <c r="S632" s="19" t="s">
        <v>3214</v>
      </c>
    </row>
    <row r="633" spans="1:33">
      <c r="A633">
        <f t="shared" si="9"/>
        <v>633</v>
      </c>
      <c r="B633" s="34" t="s">
        <v>3229</v>
      </c>
      <c r="C633" s="32" t="s">
        <v>3247</v>
      </c>
      <c r="D633" s="2"/>
      <c r="E633">
        <v>7987</v>
      </c>
      <c r="F633" t="s">
        <v>20</v>
      </c>
      <c r="G633" t="s">
        <v>21</v>
      </c>
      <c r="H633" t="s">
        <v>3334</v>
      </c>
      <c r="I633" t="s">
        <v>3334</v>
      </c>
      <c r="J633" t="s">
        <v>3334</v>
      </c>
      <c r="K633" s="34" t="s">
        <v>3229</v>
      </c>
      <c r="L633" s="33" t="s">
        <v>3248</v>
      </c>
      <c r="M633" s="33" t="s">
        <v>3249</v>
      </c>
      <c r="N633" s="36">
        <v>207.79519999999999</v>
      </c>
      <c r="O633" t="s">
        <v>3072</v>
      </c>
      <c r="P633" s="8">
        <v>2104</v>
      </c>
      <c r="Q633" s="34" t="s">
        <v>3233</v>
      </c>
      <c r="R633" t="s">
        <v>3206</v>
      </c>
      <c r="S633" s="19" t="s">
        <v>3214</v>
      </c>
    </row>
    <row r="634" spans="1:33">
      <c r="A634">
        <f t="shared" si="9"/>
        <v>634</v>
      </c>
      <c r="B634" t="s">
        <v>1848</v>
      </c>
      <c r="C634" t="s">
        <v>1849</v>
      </c>
      <c r="D634" s="53" t="s">
        <v>3516</v>
      </c>
      <c r="E634" s="12">
        <v>7490</v>
      </c>
      <c r="F634" t="s">
        <v>20</v>
      </c>
      <c r="G634" t="s">
        <v>21</v>
      </c>
      <c r="H634" t="s">
        <v>3334</v>
      </c>
      <c r="I634" t="s">
        <v>3334</v>
      </c>
      <c r="J634" t="s">
        <v>3334</v>
      </c>
      <c r="K634" t="s">
        <v>1848</v>
      </c>
      <c r="L634" t="s">
        <v>1850</v>
      </c>
      <c r="M634" t="s">
        <v>1851</v>
      </c>
      <c r="N634">
        <v>255.34299999999999</v>
      </c>
      <c r="O634" t="s">
        <v>3072</v>
      </c>
      <c r="P634" s="24">
        <v>2104</v>
      </c>
      <c r="Q634" t="s">
        <v>1852</v>
      </c>
      <c r="R634" t="s">
        <v>3206</v>
      </c>
      <c r="S634" s="19" t="s">
        <v>3214</v>
      </c>
    </row>
    <row r="635" spans="1:33">
      <c r="A635">
        <f t="shared" si="9"/>
        <v>635</v>
      </c>
      <c r="B635" t="s">
        <v>1853</v>
      </c>
      <c r="C635" t="s">
        <v>1854</v>
      </c>
      <c r="D635" s="2"/>
      <c r="E635" s="12">
        <v>7491</v>
      </c>
      <c r="F635" t="s">
        <v>20</v>
      </c>
      <c r="G635" t="s">
        <v>21</v>
      </c>
      <c r="H635" t="s">
        <v>3334</v>
      </c>
      <c r="I635" t="s">
        <v>3334</v>
      </c>
      <c r="J635" t="s">
        <v>3334</v>
      </c>
      <c r="K635" t="s">
        <v>1853</v>
      </c>
      <c r="L635" t="s">
        <v>1855</v>
      </c>
      <c r="M635" t="s">
        <v>1856</v>
      </c>
      <c r="N635">
        <v>652.20100000000002</v>
      </c>
      <c r="O635" t="s">
        <v>3072</v>
      </c>
      <c r="P635" s="8">
        <v>2104</v>
      </c>
      <c r="Q635" t="s">
        <v>1857</v>
      </c>
      <c r="R635" t="s">
        <v>3206</v>
      </c>
      <c r="S635" s="19" t="s">
        <v>3214</v>
      </c>
    </row>
    <row r="636" spans="1:33">
      <c r="A636">
        <f t="shared" si="9"/>
        <v>636</v>
      </c>
      <c r="B636" t="s">
        <v>1633</v>
      </c>
      <c r="C636" t="s">
        <v>1634</v>
      </c>
      <c r="D636" s="2"/>
      <c r="E636" s="12">
        <v>7445</v>
      </c>
      <c r="F636" t="s">
        <v>20</v>
      </c>
      <c r="G636" t="s">
        <v>21</v>
      </c>
      <c r="H636" t="s">
        <v>3334</v>
      </c>
      <c r="I636" t="s">
        <v>3334</v>
      </c>
      <c r="J636" t="s">
        <v>3334</v>
      </c>
      <c r="K636" t="s">
        <v>1633</v>
      </c>
      <c r="L636" t="s">
        <v>1635</v>
      </c>
      <c r="M636" t="s">
        <v>1636</v>
      </c>
      <c r="N636">
        <v>1252.375</v>
      </c>
      <c r="O636" t="s">
        <v>3072</v>
      </c>
      <c r="P636" s="8">
        <v>2104</v>
      </c>
      <c r="Q636" t="s">
        <v>1637</v>
      </c>
      <c r="R636" t="s">
        <v>3206</v>
      </c>
      <c r="S636" s="19" t="s">
        <v>3214</v>
      </c>
    </row>
    <row r="637" spans="1:33">
      <c r="A637">
        <f t="shared" si="9"/>
        <v>637</v>
      </c>
      <c r="B637" t="s">
        <v>1858</v>
      </c>
      <c r="C637" t="s">
        <v>1859</v>
      </c>
      <c r="D637" s="2"/>
      <c r="E637" s="12">
        <v>7492</v>
      </c>
      <c r="F637" t="s">
        <v>20</v>
      </c>
      <c r="G637" t="s">
        <v>21</v>
      </c>
      <c r="H637" t="s">
        <v>3334</v>
      </c>
      <c r="I637" t="s">
        <v>3334</v>
      </c>
      <c r="J637" t="s">
        <v>3334</v>
      </c>
      <c r="K637" t="s">
        <v>1858</v>
      </c>
      <c r="L637" t="s">
        <v>1860</v>
      </c>
      <c r="M637" t="s">
        <v>1861</v>
      </c>
      <c r="N637">
        <v>258.36500000000001</v>
      </c>
      <c r="O637" t="s">
        <v>3072</v>
      </c>
      <c r="P637" s="24">
        <v>2104</v>
      </c>
      <c r="Q637" t="s">
        <v>1862</v>
      </c>
      <c r="R637" t="s">
        <v>3206</v>
      </c>
      <c r="S637" s="19" t="s">
        <v>3214</v>
      </c>
    </row>
    <row r="638" spans="1:33">
      <c r="A638">
        <f t="shared" si="9"/>
        <v>638</v>
      </c>
      <c r="B638" t="s">
        <v>1868</v>
      </c>
      <c r="C638" t="s">
        <v>1869</v>
      </c>
      <c r="D638" s="2"/>
      <c r="E638" s="12">
        <v>7494</v>
      </c>
      <c r="F638" t="s">
        <v>20</v>
      </c>
      <c r="G638" t="s">
        <v>21</v>
      </c>
      <c r="H638" t="s">
        <v>3334</v>
      </c>
      <c r="I638" t="s">
        <v>3334</v>
      </c>
      <c r="J638" t="s">
        <v>3334</v>
      </c>
      <c r="K638" t="s">
        <v>1868</v>
      </c>
      <c r="L638" t="s">
        <v>1870</v>
      </c>
      <c r="M638" t="s">
        <v>1871</v>
      </c>
      <c r="N638">
        <v>595.39700000000005</v>
      </c>
      <c r="O638" t="s">
        <v>3072</v>
      </c>
      <c r="P638" s="24">
        <v>2104</v>
      </c>
      <c r="Q638" t="s">
        <v>1872</v>
      </c>
      <c r="R638" t="s">
        <v>3206</v>
      </c>
      <c r="S638" s="19" t="s">
        <v>3214</v>
      </c>
    </row>
    <row r="639" spans="1:33">
      <c r="A639">
        <f t="shared" si="9"/>
        <v>639</v>
      </c>
      <c r="B639" t="s">
        <v>2118</v>
      </c>
      <c r="C639" t="s">
        <v>2119</v>
      </c>
      <c r="D639" s="2"/>
      <c r="E639" s="12">
        <v>7660</v>
      </c>
      <c r="F639" t="s">
        <v>20</v>
      </c>
      <c r="G639" t="s">
        <v>21</v>
      </c>
      <c r="H639" t="s">
        <v>3334</v>
      </c>
      <c r="I639" t="s">
        <v>3334</v>
      </c>
      <c r="J639" t="s">
        <v>3334</v>
      </c>
      <c r="K639" t="s">
        <v>2118</v>
      </c>
      <c r="L639" t="s">
        <v>2120</v>
      </c>
      <c r="M639" t="s">
        <v>2121</v>
      </c>
      <c r="N639">
        <v>513.49900000000002</v>
      </c>
      <c r="O639" t="s">
        <v>3072</v>
      </c>
      <c r="P639" s="24">
        <v>2104</v>
      </c>
      <c r="Q639" t="s">
        <v>2122</v>
      </c>
      <c r="R639" t="s">
        <v>3206</v>
      </c>
      <c r="S639" s="19" t="s">
        <v>3214</v>
      </c>
    </row>
    <row r="640" spans="1:33">
      <c r="A640">
        <f t="shared" si="9"/>
        <v>640</v>
      </c>
      <c r="B640" t="s">
        <v>2501</v>
      </c>
      <c r="C640" t="s">
        <v>2502</v>
      </c>
      <c r="D640" s="2"/>
      <c r="E640" s="12">
        <v>7876</v>
      </c>
      <c r="F640" t="s">
        <v>20</v>
      </c>
      <c r="G640" t="s">
        <v>21</v>
      </c>
      <c r="H640" t="s">
        <v>3334</v>
      </c>
      <c r="I640" t="s">
        <v>3334</v>
      </c>
      <c r="J640" t="s">
        <v>3334</v>
      </c>
      <c r="K640" t="s">
        <v>2501</v>
      </c>
      <c r="L640" t="s">
        <v>2503</v>
      </c>
      <c r="M640" t="s">
        <v>2504</v>
      </c>
      <c r="N640">
        <v>392.88600000000002</v>
      </c>
      <c r="O640" t="s">
        <v>3072</v>
      </c>
      <c r="P640" s="24">
        <v>2104</v>
      </c>
      <c r="Q640" t="s">
        <v>2961</v>
      </c>
      <c r="R640" t="s">
        <v>3206</v>
      </c>
      <c r="S640" s="19" t="s">
        <v>3214</v>
      </c>
    </row>
    <row r="641" spans="1:19">
      <c r="A641">
        <f t="shared" si="9"/>
        <v>641</v>
      </c>
      <c r="B641" t="s">
        <v>1873</v>
      </c>
      <c r="C641" t="s">
        <v>1874</v>
      </c>
      <c r="D641" s="2"/>
      <c r="E641" s="12">
        <v>7496</v>
      </c>
      <c r="F641" t="s">
        <v>20</v>
      </c>
      <c r="G641" t="s">
        <v>21</v>
      </c>
      <c r="H641" t="s">
        <v>3334</v>
      </c>
      <c r="I641" t="s">
        <v>3334</v>
      </c>
      <c r="J641" t="s">
        <v>3334</v>
      </c>
      <c r="K641" t="s">
        <v>1873</v>
      </c>
      <c r="L641" t="s">
        <v>1875</v>
      </c>
      <c r="M641" t="s">
        <v>1876</v>
      </c>
      <c r="N641">
        <v>509.78800000000001</v>
      </c>
      <c r="O641" t="s">
        <v>3072</v>
      </c>
      <c r="P641" s="24">
        <v>2104</v>
      </c>
      <c r="Q641" t="s">
        <v>1877</v>
      </c>
      <c r="R641" t="s">
        <v>3207</v>
      </c>
      <c r="S641" s="19" t="s">
        <v>3214</v>
      </c>
    </row>
    <row r="642" spans="1:19">
      <c r="A642">
        <f t="shared" si="9"/>
        <v>642</v>
      </c>
      <c r="B642" t="s">
        <v>1588</v>
      </c>
      <c r="C642" t="s">
        <v>1589</v>
      </c>
      <c r="D642" s="2"/>
      <c r="E642" s="12">
        <v>7436</v>
      </c>
      <c r="F642" t="s">
        <v>20</v>
      </c>
      <c r="G642" t="s">
        <v>21</v>
      </c>
      <c r="H642" t="s">
        <v>3334</v>
      </c>
      <c r="I642" t="s">
        <v>3334</v>
      </c>
      <c r="J642" t="s">
        <v>3334</v>
      </c>
      <c r="K642" t="s">
        <v>1588</v>
      </c>
      <c r="L642" t="s">
        <v>1590</v>
      </c>
      <c r="M642" t="s">
        <v>1591</v>
      </c>
      <c r="N642">
        <v>914.97799999999995</v>
      </c>
      <c r="O642" t="s">
        <v>3072</v>
      </c>
      <c r="P642" s="8">
        <v>2104</v>
      </c>
      <c r="Q642" t="s">
        <v>1592</v>
      </c>
      <c r="R642" t="s">
        <v>3207</v>
      </c>
      <c r="S642" s="19" t="s">
        <v>3214</v>
      </c>
    </row>
    <row r="643" spans="1:19">
      <c r="A643">
        <f t="shared" si="9"/>
        <v>643</v>
      </c>
      <c r="B643" t="s">
        <v>1593</v>
      </c>
      <c r="C643" t="s">
        <v>1594</v>
      </c>
      <c r="D643" s="2"/>
      <c r="E643" s="12">
        <v>7437</v>
      </c>
      <c r="F643" t="s">
        <v>20</v>
      </c>
      <c r="G643" t="s">
        <v>21</v>
      </c>
      <c r="H643" t="s">
        <v>3334</v>
      </c>
      <c r="I643" t="s">
        <v>3334</v>
      </c>
      <c r="J643" t="s">
        <v>3334</v>
      </c>
      <c r="K643" t="s">
        <v>1593</v>
      </c>
      <c r="L643" t="s">
        <v>1595</v>
      </c>
      <c r="M643" t="s">
        <v>1596</v>
      </c>
      <c r="N643">
        <v>1035.06</v>
      </c>
      <c r="O643" t="s">
        <v>3072</v>
      </c>
      <c r="P643" s="8">
        <v>2104</v>
      </c>
      <c r="Q643" t="s">
        <v>1597</v>
      </c>
      <c r="R643" t="s">
        <v>3207</v>
      </c>
      <c r="S643" s="19" t="s">
        <v>3214</v>
      </c>
    </row>
    <row r="644" spans="1:19">
      <c r="A644">
        <f t="shared" ref="A644:A707" si="10">A643+1</f>
        <v>644</v>
      </c>
      <c r="B644" t="s">
        <v>1598</v>
      </c>
      <c r="C644" t="s">
        <v>1599</v>
      </c>
      <c r="D644" s="2"/>
      <c r="E644" s="12">
        <v>7438</v>
      </c>
      <c r="F644" t="s">
        <v>20</v>
      </c>
      <c r="G644" t="s">
        <v>21</v>
      </c>
      <c r="H644" t="s">
        <v>3334</v>
      </c>
      <c r="I644" t="s">
        <v>3334</v>
      </c>
      <c r="J644" t="s">
        <v>3334</v>
      </c>
      <c r="K644" t="s">
        <v>1598</v>
      </c>
      <c r="L644" t="s">
        <v>1600</v>
      </c>
      <c r="M644" t="s">
        <v>1601</v>
      </c>
      <c r="N644">
        <v>684.93100000000004</v>
      </c>
      <c r="O644" t="s">
        <v>3072</v>
      </c>
      <c r="P644" s="8">
        <v>2104</v>
      </c>
      <c r="Q644" t="s">
        <v>1602</v>
      </c>
      <c r="R644" t="s">
        <v>3207</v>
      </c>
      <c r="S644" s="19" t="s">
        <v>3214</v>
      </c>
    </row>
    <row r="645" spans="1:19">
      <c r="A645">
        <f t="shared" si="10"/>
        <v>645</v>
      </c>
      <c r="B645" t="s">
        <v>1893</v>
      </c>
      <c r="C645" t="s">
        <v>1894</v>
      </c>
      <c r="D645" s="2"/>
      <c r="E645" s="12">
        <v>7500</v>
      </c>
      <c r="F645" t="s">
        <v>20</v>
      </c>
      <c r="G645" t="s">
        <v>21</v>
      </c>
      <c r="H645" t="s">
        <v>3334</v>
      </c>
      <c r="I645" t="s">
        <v>3334</v>
      </c>
      <c r="J645" t="s">
        <v>3334</v>
      </c>
      <c r="K645" t="s">
        <v>1893</v>
      </c>
      <c r="L645" t="s">
        <v>1895</v>
      </c>
      <c r="M645" t="s">
        <v>1896</v>
      </c>
      <c r="N645">
        <v>2009.296</v>
      </c>
      <c r="O645" t="s">
        <v>3072</v>
      </c>
      <c r="P645" s="8">
        <v>2104</v>
      </c>
      <c r="Q645" t="s">
        <v>1897</v>
      </c>
      <c r="R645" t="s">
        <v>3206</v>
      </c>
      <c r="S645" s="19" t="s">
        <v>3214</v>
      </c>
    </row>
    <row r="646" spans="1:19">
      <c r="A646">
        <f t="shared" si="10"/>
        <v>646</v>
      </c>
      <c r="B646" s="8" t="s">
        <v>2171</v>
      </c>
      <c r="C646" s="8" t="s">
        <v>2172</v>
      </c>
      <c r="D646" s="23"/>
      <c r="E646" s="12">
        <v>7767</v>
      </c>
      <c r="F646" s="8" t="s">
        <v>20</v>
      </c>
      <c r="G646" s="8" t="s">
        <v>21</v>
      </c>
      <c r="H646" s="8" t="s">
        <v>3334</v>
      </c>
      <c r="I646" s="8" t="s">
        <v>3334</v>
      </c>
      <c r="J646" s="8" t="s">
        <v>3334</v>
      </c>
      <c r="K646" s="8" t="s">
        <v>2171</v>
      </c>
      <c r="L646" s="8" t="s">
        <v>2173</v>
      </c>
      <c r="M646" s="8" t="s">
        <v>2174</v>
      </c>
      <c r="N646" s="8">
        <v>1936.7070000000001</v>
      </c>
      <c r="O646" s="8" t="s">
        <v>3072</v>
      </c>
      <c r="P646" s="8">
        <v>2104</v>
      </c>
      <c r="Q646" s="8" t="s">
        <v>2883</v>
      </c>
      <c r="R646" t="s">
        <v>3206</v>
      </c>
      <c r="S646" s="19" t="s">
        <v>3214</v>
      </c>
    </row>
    <row r="647" spans="1:19">
      <c r="A647">
        <f t="shared" si="10"/>
        <v>647</v>
      </c>
      <c r="B647" t="s">
        <v>1898</v>
      </c>
      <c r="C647" t="s">
        <v>1899</v>
      </c>
      <c r="D647" s="2"/>
      <c r="E647" s="12">
        <v>7501</v>
      </c>
      <c r="F647" t="s">
        <v>20</v>
      </c>
      <c r="G647" t="s">
        <v>21</v>
      </c>
      <c r="H647" t="s">
        <v>3334</v>
      </c>
      <c r="I647" t="s">
        <v>3334</v>
      </c>
      <c r="J647" t="s">
        <v>3334</v>
      </c>
      <c r="K647" t="s">
        <v>1898</v>
      </c>
      <c r="L647" t="s">
        <v>1900</v>
      </c>
      <c r="M647" t="s">
        <v>1901</v>
      </c>
      <c r="N647">
        <v>2229.9479999999999</v>
      </c>
      <c r="O647" t="s">
        <v>3072</v>
      </c>
      <c r="P647" s="8">
        <v>2104</v>
      </c>
      <c r="Q647" t="s">
        <v>1902</v>
      </c>
      <c r="R647" t="s">
        <v>3206</v>
      </c>
      <c r="S647" s="19" t="s">
        <v>3214</v>
      </c>
    </row>
    <row r="648" spans="1:19">
      <c r="A648">
        <f t="shared" si="10"/>
        <v>648</v>
      </c>
      <c r="B648" t="s">
        <v>1903</v>
      </c>
      <c r="C648" t="s">
        <v>1904</v>
      </c>
      <c r="D648" s="2"/>
      <c r="E648" s="12">
        <v>7502</v>
      </c>
      <c r="F648" t="s">
        <v>20</v>
      </c>
      <c r="G648" t="s">
        <v>21</v>
      </c>
      <c r="H648" t="s">
        <v>3334</v>
      </c>
      <c r="I648" t="s">
        <v>3334</v>
      </c>
      <c r="J648" t="s">
        <v>3334</v>
      </c>
      <c r="K648" t="s">
        <v>1903</v>
      </c>
      <c r="L648" t="s">
        <v>1905</v>
      </c>
      <c r="M648" t="s">
        <v>1906</v>
      </c>
      <c r="N648">
        <v>287.19900000000001</v>
      </c>
      <c r="O648" t="s">
        <v>3072</v>
      </c>
      <c r="P648" s="8">
        <v>2104</v>
      </c>
      <c r="Q648" t="s">
        <v>1907</v>
      </c>
      <c r="R648" t="s">
        <v>3206</v>
      </c>
      <c r="S648" s="19" t="s">
        <v>3214</v>
      </c>
    </row>
    <row r="649" spans="1:19">
      <c r="A649">
        <f t="shared" si="10"/>
        <v>649</v>
      </c>
      <c r="B649" t="s">
        <v>1913</v>
      </c>
      <c r="C649" t="s">
        <v>1914</v>
      </c>
      <c r="D649" s="2"/>
      <c r="E649" s="12">
        <v>7504</v>
      </c>
      <c r="F649" t="s">
        <v>20</v>
      </c>
      <c r="G649" t="s">
        <v>21</v>
      </c>
      <c r="H649" t="s">
        <v>3334</v>
      </c>
      <c r="I649" t="s">
        <v>3334</v>
      </c>
      <c r="J649" t="s">
        <v>3334</v>
      </c>
      <c r="K649" t="s">
        <v>1913</v>
      </c>
      <c r="L649" t="s">
        <v>1915</v>
      </c>
      <c r="M649" t="s">
        <v>1916</v>
      </c>
      <c r="N649">
        <v>672.65599999999995</v>
      </c>
      <c r="O649" t="s">
        <v>3072</v>
      </c>
      <c r="P649" s="8">
        <v>2104</v>
      </c>
      <c r="Q649" t="s">
        <v>1917</v>
      </c>
      <c r="R649" t="s">
        <v>3207</v>
      </c>
      <c r="S649" s="19" t="s">
        <v>3214</v>
      </c>
    </row>
    <row r="650" spans="1:19">
      <c r="A650">
        <f t="shared" si="10"/>
        <v>650</v>
      </c>
      <c r="B650" t="s">
        <v>1918</v>
      </c>
      <c r="C650" t="s">
        <v>1919</v>
      </c>
      <c r="D650" s="2"/>
      <c r="E650" s="12">
        <v>7505</v>
      </c>
      <c r="F650" t="s">
        <v>20</v>
      </c>
      <c r="G650" t="s">
        <v>21</v>
      </c>
      <c r="H650" t="s">
        <v>3334</v>
      </c>
      <c r="I650" t="s">
        <v>3334</v>
      </c>
      <c r="J650" t="s">
        <v>3334</v>
      </c>
      <c r="K650" t="s">
        <v>1918</v>
      </c>
      <c r="L650" t="s">
        <v>1920</v>
      </c>
      <c r="M650" t="s">
        <v>1921</v>
      </c>
      <c r="N650">
        <v>980.02700000000004</v>
      </c>
      <c r="O650" t="s">
        <v>3072</v>
      </c>
      <c r="P650" s="8">
        <v>2104</v>
      </c>
      <c r="Q650" t="s">
        <v>1922</v>
      </c>
      <c r="R650" t="s">
        <v>3207</v>
      </c>
      <c r="S650" s="19" t="s">
        <v>3214</v>
      </c>
    </row>
    <row r="651" spans="1:19">
      <c r="A651">
        <f t="shared" si="10"/>
        <v>651</v>
      </c>
      <c r="B651" t="s">
        <v>1928</v>
      </c>
      <c r="C651" t="s">
        <v>1929</v>
      </c>
      <c r="D651" s="2"/>
      <c r="E651" s="12">
        <v>7507</v>
      </c>
      <c r="F651" t="s">
        <v>20</v>
      </c>
      <c r="G651" t="s">
        <v>21</v>
      </c>
      <c r="H651" t="s">
        <v>3334</v>
      </c>
      <c r="I651" t="s">
        <v>3334</v>
      </c>
      <c r="J651" t="s">
        <v>3334</v>
      </c>
      <c r="K651" t="s">
        <v>1928</v>
      </c>
      <c r="L651" t="s">
        <v>1930</v>
      </c>
      <c r="M651" t="s">
        <v>1931</v>
      </c>
      <c r="N651">
        <v>407.286</v>
      </c>
      <c r="O651" t="s">
        <v>3072</v>
      </c>
      <c r="P651" s="8">
        <v>2104</v>
      </c>
      <c r="Q651" t="s">
        <v>1932</v>
      </c>
      <c r="R651" t="s">
        <v>3207</v>
      </c>
      <c r="S651" s="19" t="s">
        <v>3214</v>
      </c>
    </row>
    <row r="652" spans="1:19">
      <c r="A652">
        <f t="shared" si="10"/>
        <v>652</v>
      </c>
      <c r="B652" t="s">
        <v>1643</v>
      </c>
      <c r="C652" t="s">
        <v>1644</v>
      </c>
      <c r="D652" s="2"/>
      <c r="E652" s="12">
        <v>7447</v>
      </c>
      <c r="F652" t="s">
        <v>20</v>
      </c>
      <c r="G652" t="s">
        <v>21</v>
      </c>
      <c r="H652" t="s">
        <v>3334</v>
      </c>
      <c r="I652" t="s">
        <v>3334</v>
      </c>
      <c r="J652" t="s">
        <v>3334</v>
      </c>
      <c r="K652" t="s">
        <v>1643</v>
      </c>
      <c r="L652" t="s">
        <v>1645</v>
      </c>
      <c r="M652" t="s">
        <v>1646</v>
      </c>
      <c r="N652">
        <v>1617.8989999999999</v>
      </c>
      <c r="O652" t="s">
        <v>3072</v>
      </c>
      <c r="P652" s="8">
        <v>2104</v>
      </c>
      <c r="Q652" t="s">
        <v>1647</v>
      </c>
      <c r="R652" t="s">
        <v>3207</v>
      </c>
      <c r="S652" s="19" t="s">
        <v>3214</v>
      </c>
    </row>
    <row r="653" spans="1:19">
      <c r="A653">
        <f t="shared" si="10"/>
        <v>653</v>
      </c>
      <c r="B653" t="s">
        <v>1933</v>
      </c>
      <c r="C653" t="s">
        <v>1934</v>
      </c>
      <c r="D653" s="2"/>
      <c r="E653" s="12">
        <v>7508</v>
      </c>
      <c r="F653" t="s">
        <v>20</v>
      </c>
      <c r="G653" t="s">
        <v>21</v>
      </c>
      <c r="H653" t="s">
        <v>3334</v>
      </c>
      <c r="I653" t="s">
        <v>3334</v>
      </c>
      <c r="J653" t="s">
        <v>3334</v>
      </c>
      <c r="K653" t="s">
        <v>1933</v>
      </c>
      <c r="L653" t="s">
        <v>1935</v>
      </c>
      <c r="M653" t="s">
        <v>1936</v>
      </c>
      <c r="N653">
        <v>50.235999999999997</v>
      </c>
      <c r="O653" t="s">
        <v>3072</v>
      </c>
      <c r="P653" s="8">
        <v>2104</v>
      </c>
      <c r="Q653" t="s">
        <v>1937</v>
      </c>
      <c r="R653" t="s">
        <v>3207</v>
      </c>
      <c r="S653" s="19" t="s">
        <v>3214</v>
      </c>
    </row>
    <row r="654" spans="1:19">
      <c r="A654">
        <f t="shared" si="10"/>
        <v>654</v>
      </c>
      <c r="B654" t="s">
        <v>1608</v>
      </c>
      <c r="C654" t="s">
        <v>1609</v>
      </c>
      <c r="D654" s="2"/>
      <c r="E654" s="12">
        <v>7440</v>
      </c>
      <c r="F654" t="s">
        <v>20</v>
      </c>
      <c r="G654" t="s">
        <v>21</v>
      </c>
      <c r="H654" t="s">
        <v>3334</v>
      </c>
      <c r="I654" t="s">
        <v>3334</v>
      </c>
      <c r="J654" t="s">
        <v>3334</v>
      </c>
      <c r="K654" t="s">
        <v>1608</v>
      </c>
      <c r="L654" t="s">
        <v>1610</v>
      </c>
      <c r="M654" t="s">
        <v>1611</v>
      </c>
      <c r="N654">
        <v>275.84899999999999</v>
      </c>
      <c r="O654" t="s">
        <v>3072</v>
      </c>
      <c r="P654" s="8">
        <v>2104</v>
      </c>
      <c r="Q654" t="s">
        <v>1612</v>
      </c>
      <c r="R654" t="s">
        <v>3207</v>
      </c>
      <c r="S654" s="19" t="s">
        <v>3214</v>
      </c>
    </row>
    <row r="655" spans="1:19">
      <c r="A655">
        <f t="shared" si="10"/>
        <v>655</v>
      </c>
      <c r="B655" t="s">
        <v>2506</v>
      </c>
      <c r="C655" t="s">
        <v>2507</v>
      </c>
      <c r="D655" s="2"/>
      <c r="E655" s="12">
        <v>7878</v>
      </c>
      <c r="F655" t="s">
        <v>20</v>
      </c>
      <c r="G655" t="s">
        <v>21</v>
      </c>
      <c r="H655" t="s">
        <v>3334</v>
      </c>
      <c r="I655" t="s">
        <v>3334</v>
      </c>
      <c r="J655" t="s">
        <v>3334</v>
      </c>
      <c r="K655" t="s">
        <v>2506</v>
      </c>
      <c r="L655" t="s">
        <v>2508</v>
      </c>
      <c r="M655" t="s">
        <v>2509</v>
      </c>
      <c r="N655">
        <v>319.83999999999997</v>
      </c>
      <c r="O655" t="s">
        <v>3072</v>
      </c>
      <c r="P655" s="8">
        <v>2104</v>
      </c>
      <c r="Q655" t="s">
        <v>2963</v>
      </c>
      <c r="R655" t="s">
        <v>3208</v>
      </c>
      <c r="S655" s="19" t="s">
        <v>3214</v>
      </c>
    </row>
    <row r="656" spans="1:19">
      <c r="A656">
        <f t="shared" si="10"/>
        <v>656</v>
      </c>
      <c r="B656" t="s">
        <v>2510</v>
      </c>
      <c r="C656" t="s">
        <v>2511</v>
      </c>
      <c r="D656" s="2"/>
      <c r="E656" s="12">
        <v>7879</v>
      </c>
      <c r="F656" t="s">
        <v>20</v>
      </c>
      <c r="G656" t="s">
        <v>21</v>
      </c>
      <c r="H656" t="s">
        <v>3334</v>
      </c>
      <c r="I656" t="s">
        <v>3334</v>
      </c>
      <c r="J656" t="s">
        <v>3334</v>
      </c>
      <c r="K656" t="s">
        <v>2510</v>
      </c>
      <c r="L656" t="s">
        <v>2512</v>
      </c>
      <c r="M656" t="s">
        <v>2513</v>
      </c>
      <c r="N656">
        <v>555.46299999999997</v>
      </c>
      <c r="O656" t="s">
        <v>3072</v>
      </c>
      <c r="P656" s="8">
        <v>2104</v>
      </c>
      <c r="Q656" t="s">
        <v>2964</v>
      </c>
      <c r="R656" t="s">
        <v>3208</v>
      </c>
      <c r="S656" s="19" t="s">
        <v>3214</v>
      </c>
    </row>
    <row r="657" spans="1:33">
      <c r="A657">
        <f t="shared" si="10"/>
        <v>657</v>
      </c>
      <c r="B657" t="s">
        <v>2514</v>
      </c>
      <c r="C657" t="s">
        <v>2515</v>
      </c>
      <c r="D657" s="2"/>
      <c r="E657" s="12">
        <v>7880</v>
      </c>
      <c r="F657" t="s">
        <v>20</v>
      </c>
      <c r="G657" t="s">
        <v>21</v>
      </c>
      <c r="H657" t="s">
        <v>3334</v>
      </c>
      <c r="I657" t="s">
        <v>3334</v>
      </c>
      <c r="J657" t="s">
        <v>3334</v>
      </c>
      <c r="K657" t="s">
        <v>2514</v>
      </c>
      <c r="L657" t="s">
        <v>2516</v>
      </c>
      <c r="M657" t="s">
        <v>2517</v>
      </c>
      <c r="N657">
        <v>1391.2529999999999</v>
      </c>
      <c r="O657" t="s">
        <v>3072</v>
      </c>
      <c r="P657" s="8">
        <v>2104</v>
      </c>
      <c r="Q657" t="s">
        <v>2965</v>
      </c>
      <c r="R657" t="s">
        <v>3208</v>
      </c>
      <c r="S657" s="19" t="s">
        <v>3214</v>
      </c>
    </row>
    <row r="658" spans="1:33">
      <c r="A658">
        <f t="shared" si="10"/>
        <v>658</v>
      </c>
      <c r="B658" t="s">
        <v>2518</v>
      </c>
      <c r="C658" t="s">
        <v>2519</v>
      </c>
      <c r="D658" s="2"/>
      <c r="E658" s="12">
        <v>7881</v>
      </c>
      <c r="F658" t="s">
        <v>20</v>
      </c>
      <c r="G658" t="s">
        <v>21</v>
      </c>
      <c r="H658" t="s">
        <v>3334</v>
      </c>
      <c r="I658" t="s">
        <v>3334</v>
      </c>
      <c r="J658" t="s">
        <v>3334</v>
      </c>
      <c r="K658" t="s">
        <v>2518</v>
      </c>
      <c r="L658" t="s">
        <v>2520</v>
      </c>
      <c r="M658" t="s">
        <v>2521</v>
      </c>
      <c r="N658">
        <v>1406.2090000000001</v>
      </c>
      <c r="O658" t="s">
        <v>3072</v>
      </c>
      <c r="P658" s="8">
        <v>2104</v>
      </c>
      <c r="Q658" t="s">
        <v>2966</v>
      </c>
      <c r="R658" t="s">
        <v>3208</v>
      </c>
      <c r="S658" s="19" t="s">
        <v>3214</v>
      </c>
    </row>
    <row r="659" spans="1:33">
      <c r="A659">
        <f t="shared" si="10"/>
        <v>659</v>
      </c>
      <c r="B659" t="s">
        <v>2667</v>
      </c>
      <c r="C659" t="s">
        <v>2668</v>
      </c>
      <c r="D659" s="29" t="s">
        <v>3515</v>
      </c>
      <c r="E659" s="12">
        <v>7921</v>
      </c>
      <c r="F659" t="s">
        <v>20</v>
      </c>
      <c r="G659" t="s">
        <v>21</v>
      </c>
      <c r="H659" t="s">
        <v>3334</v>
      </c>
      <c r="I659" t="s">
        <v>3334</v>
      </c>
      <c r="J659" t="s">
        <v>3334</v>
      </c>
      <c r="K659" t="s">
        <v>2667</v>
      </c>
      <c r="L659" t="s">
        <v>2669</v>
      </c>
      <c r="M659" t="s">
        <v>2670</v>
      </c>
      <c r="N659">
        <v>1684.8779999999999</v>
      </c>
      <c r="O659" t="s">
        <v>3072</v>
      </c>
      <c r="P659" s="24">
        <v>2104</v>
      </c>
      <c r="Q659" t="s">
        <v>3004</v>
      </c>
      <c r="R659" t="s">
        <v>3207</v>
      </c>
      <c r="S659" s="19" t="s">
        <v>3214</v>
      </c>
    </row>
    <row r="660" spans="1:33">
      <c r="A660">
        <f t="shared" si="10"/>
        <v>660</v>
      </c>
      <c r="B660" t="s">
        <v>2063</v>
      </c>
      <c r="C660" t="s">
        <v>2064</v>
      </c>
      <c r="D660" s="2"/>
      <c r="E660" s="12">
        <v>7549</v>
      </c>
      <c r="F660" t="s">
        <v>20</v>
      </c>
      <c r="G660" t="s">
        <v>21</v>
      </c>
      <c r="H660" t="s">
        <v>3334</v>
      </c>
      <c r="I660" t="s">
        <v>3334</v>
      </c>
      <c r="J660" t="s">
        <v>3334</v>
      </c>
      <c r="K660" t="s">
        <v>2063</v>
      </c>
      <c r="L660" t="s">
        <v>2065</v>
      </c>
      <c r="M660" t="s">
        <v>2066</v>
      </c>
      <c r="N660">
        <v>1435.547</v>
      </c>
      <c r="O660" t="s">
        <v>3072</v>
      </c>
      <c r="P660" s="8">
        <v>2104</v>
      </c>
      <c r="Q660" t="s">
        <v>2067</v>
      </c>
      <c r="R660" t="s">
        <v>3207</v>
      </c>
      <c r="S660" s="19" t="s">
        <v>3214</v>
      </c>
    </row>
    <row r="661" spans="1:33">
      <c r="A661">
        <f t="shared" si="10"/>
        <v>661</v>
      </c>
      <c r="B661" t="s">
        <v>2699</v>
      </c>
      <c r="C661" t="s">
        <v>2700</v>
      </c>
      <c r="D661" s="2"/>
      <c r="E661" s="12">
        <v>7929</v>
      </c>
      <c r="F661" t="s">
        <v>20</v>
      </c>
      <c r="G661" t="s">
        <v>21</v>
      </c>
      <c r="H661" t="s">
        <v>3334</v>
      </c>
      <c r="I661" t="s">
        <v>3334</v>
      </c>
      <c r="J661" t="s">
        <v>3334</v>
      </c>
      <c r="K661" t="s">
        <v>2699</v>
      </c>
      <c r="L661" t="s">
        <v>2701</v>
      </c>
      <c r="M661" t="s">
        <v>2702</v>
      </c>
      <c r="N661">
        <v>184.947</v>
      </c>
      <c r="O661" t="s">
        <v>3072</v>
      </c>
      <c r="P661" s="8">
        <v>2104</v>
      </c>
      <c r="Q661" t="s">
        <v>3012</v>
      </c>
      <c r="R661" t="s">
        <v>3208</v>
      </c>
      <c r="S661" s="19" t="s">
        <v>3214</v>
      </c>
    </row>
    <row r="662" spans="1:33">
      <c r="A662">
        <f t="shared" si="10"/>
        <v>662</v>
      </c>
      <c r="B662" t="s">
        <v>1678</v>
      </c>
      <c r="C662" t="s">
        <v>1679</v>
      </c>
      <c r="D662" s="2"/>
      <c r="E662" s="12">
        <v>7454</v>
      </c>
      <c r="F662" t="s">
        <v>20</v>
      </c>
      <c r="G662" t="s">
        <v>21</v>
      </c>
      <c r="H662" t="s">
        <v>3334</v>
      </c>
      <c r="I662" t="s">
        <v>3334</v>
      </c>
      <c r="J662" t="s">
        <v>3334</v>
      </c>
      <c r="K662" t="s">
        <v>1678</v>
      </c>
      <c r="L662" t="s">
        <v>1680</v>
      </c>
      <c r="M662" t="s">
        <v>1681</v>
      </c>
      <c r="N662">
        <v>113.71899999999999</v>
      </c>
      <c r="O662" t="s">
        <v>3072</v>
      </c>
      <c r="P662" s="8">
        <v>2104</v>
      </c>
      <c r="Q662" t="s">
        <v>1682</v>
      </c>
      <c r="R662" t="s">
        <v>3208</v>
      </c>
      <c r="S662" s="19" t="s">
        <v>3214</v>
      </c>
    </row>
    <row r="663" spans="1:33">
      <c r="A663">
        <f t="shared" si="10"/>
        <v>663</v>
      </c>
      <c r="B663" t="s">
        <v>2068</v>
      </c>
      <c r="C663" t="s">
        <v>2069</v>
      </c>
      <c r="D663" s="53" t="s">
        <v>3516</v>
      </c>
      <c r="E663" s="12">
        <v>7550</v>
      </c>
      <c r="F663" t="s">
        <v>20</v>
      </c>
      <c r="G663" s="24" t="s">
        <v>21</v>
      </c>
      <c r="H663" t="s">
        <v>3334</v>
      </c>
      <c r="I663" t="s">
        <v>3334</v>
      </c>
      <c r="J663" t="s">
        <v>3334</v>
      </c>
      <c r="K663" t="s">
        <v>2068</v>
      </c>
      <c r="L663" t="s">
        <v>2070</v>
      </c>
      <c r="M663" t="s">
        <v>2071</v>
      </c>
      <c r="N663">
        <v>802.67600000000004</v>
      </c>
      <c r="O663" t="s">
        <v>3072</v>
      </c>
      <c r="P663" s="24">
        <v>2104</v>
      </c>
      <c r="Q663" t="s">
        <v>2072</v>
      </c>
      <c r="R663" t="s">
        <v>3207</v>
      </c>
      <c r="S663" s="19" t="s">
        <v>3214</v>
      </c>
    </row>
    <row r="664" spans="1:33">
      <c r="A664">
        <f t="shared" si="10"/>
        <v>664</v>
      </c>
      <c r="B664" t="s">
        <v>1613</v>
      </c>
      <c r="C664" t="s">
        <v>1614</v>
      </c>
      <c r="D664" s="2"/>
      <c r="E664" s="12">
        <v>7441</v>
      </c>
      <c r="F664" t="s">
        <v>20</v>
      </c>
      <c r="G664" t="s">
        <v>21</v>
      </c>
      <c r="H664" t="s">
        <v>3334</v>
      </c>
      <c r="I664" t="s">
        <v>3334</v>
      </c>
      <c r="J664" t="s">
        <v>3334</v>
      </c>
      <c r="K664" t="s">
        <v>1613</v>
      </c>
      <c r="L664" t="s">
        <v>1615</v>
      </c>
      <c r="M664" t="s">
        <v>1616</v>
      </c>
      <c r="N664">
        <v>84.373000000000005</v>
      </c>
      <c r="O664" t="s">
        <v>3072</v>
      </c>
      <c r="P664" s="8">
        <v>2104</v>
      </c>
      <c r="Q664" t="s">
        <v>1617</v>
      </c>
      <c r="R664" t="s">
        <v>3207</v>
      </c>
      <c r="S664" s="19" t="s">
        <v>3214</v>
      </c>
    </row>
    <row r="665" spans="1:33">
      <c r="A665">
        <f t="shared" si="10"/>
        <v>665</v>
      </c>
      <c r="B665" t="s">
        <v>3520</v>
      </c>
      <c r="C665" s="63" t="s">
        <v>3551</v>
      </c>
      <c r="E665" s="12">
        <v>7083</v>
      </c>
      <c r="F665" t="s">
        <v>20</v>
      </c>
      <c r="G665" t="s">
        <v>3335</v>
      </c>
      <c r="H665" t="s">
        <v>3568</v>
      </c>
      <c r="I665" t="s">
        <v>3568</v>
      </c>
      <c r="J665" t="s">
        <v>3568</v>
      </c>
      <c r="K665" t="s">
        <v>3520</v>
      </c>
      <c r="L665" s="92" t="s">
        <v>3541</v>
      </c>
      <c r="M665" s="87" t="s">
        <v>3549</v>
      </c>
      <c r="N665" s="82">
        <v>15.715999999999999</v>
      </c>
      <c r="O665" t="s">
        <v>3072</v>
      </c>
      <c r="P665">
        <v>2104</v>
      </c>
      <c r="Q665" t="s">
        <v>3527</v>
      </c>
      <c r="R665" t="s">
        <v>3206</v>
      </c>
      <c r="S665" s="19" t="s">
        <v>3214</v>
      </c>
      <c r="T665" s="6" t="s">
        <v>3331</v>
      </c>
      <c r="U665" s="6"/>
      <c r="V665" s="6"/>
    </row>
    <row r="666" spans="1:33">
      <c r="A666">
        <f t="shared" si="10"/>
        <v>666</v>
      </c>
      <c r="B666" t="s">
        <v>1618</v>
      </c>
      <c r="C666" t="s">
        <v>1619</v>
      </c>
      <c r="D666" s="2"/>
      <c r="E666" s="12">
        <v>7442</v>
      </c>
      <c r="F666" t="s">
        <v>20</v>
      </c>
      <c r="G666" t="s">
        <v>21</v>
      </c>
      <c r="H666" t="s">
        <v>3334</v>
      </c>
      <c r="I666" t="s">
        <v>3334</v>
      </c>
      <c r="J666" t="s">
        <v>3334</v>
      </c>
      <c r="K666" t="s">
        <v>1618</v>
      </c>
      <c r="L666" t="s">
        <v>1620</v>
      </c>
      <c r="M666" t="s">
        <v>1621</v>
      </c>
      <c r="N666">
        <v>-9.798</v>
      </c>
      <c r="O666" t="s">
        <v>3072</v>
      </c>
      <c r="P666" s="24">
        <v>2104</v>
      </c>
      <c r="Q666" t="s">
        <v>1622</v>
      </c>
      <c r="R666" t="s">
        <v>3207</v>
      </c>
      <c r="S666" s="19" t="s">
        <v>3214</v>
      </c>
    </row>
    <row r="667" spans="1:33" s="8" customFormat="1">
      <c r="A667">
        <f t="shared" si="10"/>
        <v>667</v>
      </c>
      <c r="B667" t="s">
        <v>3599</v>
      </c>
      <c r="C667" t="s">
        <v>3600</v>
      </c>
      <c r="D667" s="2"/>
      <c r="E667" s="12">
        <v>7319</v>
      </c>
      <c r="F667" t="s">
        <v>20</v>
      </c>
      <c r="G667" t="s">
        <v>3335</v>
      </c>
      <c r="H667" t="s">
        <v>3568</v>
      </c>
      <c r="I667" t="s">
        <v>3568</v>
      </c>
      <c r="J667" t="s">
        <v>3568</v>
      </c>
      <c r="K667" t="s">
        <v>3599</v>
      </c>
      <c r="L667" s="6" t="s">
        <v>3615</v>
      </c>
      <c r="M667" s="6" t="s">
        <v>3616</v>
      </c>
      <c r="N667" s="93">
        <v>110.83499999999999</v>
      </c>
      <c r="O667" s="8" t="s">
        <v>3072</v>
      </c>
      <c r="P667" s="7">
        <v>2104</v>
      </c>
      <c r="Q667" t="s">
        <v>3601</v>
      </c>
      <c r="R667" t="s">
        <v>3207</v>
      </c>
      <c r="S667" s="19" t="s">
        <v>3214</v>
      </c>
      <c r="T667" s="6" t="s">
        <v>3612</v>
      </c>
      <c r="U667" s="6"/>
      <c r="V667" s="6"/>
      <c r="W667" s="6"/>
      <c r="X667"/>
      <c r="Y667"/>
      <c r="Z667"/>
      <c r="AA667"/>
      <c r="AB667"/>
      <c r="AC667"/>
      <c r="AD667"/>
      <c r="AE667"/>
      <c r="AF667"/>
      <c r="AG667"/>
    </row>
    <row r="668" spans="1:33" s="8" customFormat="1">
      <c r="A668">
        <f t="shared" si="10"/>
        <v>668</v>
      </c>
      <c r="B668" t="s">
        <v>3602</v>
      </c>
      <c r="C668" t="s">
        <v>3604</v>
      </c>
      <c r="D668" s="2"/>
      <c r="E668" s="12">
        <v>7320</v>
      </c>
      <c r="F668" t="s">
        <v>20</v>
      </c>
      <c r="G668" t="s">
        <v>3335</v>
      </c>
      <c r="H668" t="s">
        <v>3568</v>
      </c>
      <c r="I668" t="s">
        <v>3568</v>
      </c>
      <c r="J668" t="s">
        <v>3568</v>
      </c>
      <c r="K668" t="s">
        <v>3602</v>
      </c>
      <c r="L668" s="6" t="s">
        <v>3617</v>
      </c>
      <c r="M668" s="6" t="s">
        <v>3618</v>
      </c>
      <c r="N668" s="94">
        <v>29.004999999999999</v>
      </c>
      <c r="O668" s="8" t="s">
        <v>3072</v>
      </c>
      <c r="P668" s="7">
        <v>2104</v>
      </c>
      <c r="Q668" t="s">
        <v>3603</v>
      </c>
      <c r="R668" t="s">
        <v>3206</v>
      </c>
      <c r="S668" s="19" t="s">
        <v>3214</v>
      </c>
      <c r="T668" s="6" t="s">
        <v>3612</v>
      </c>
      <c r="U668" s="6"/>
      <c r="V668" s="6"/>
      <c r="W668" s="6"/>
      <c r="X668"/>
      <c r="Y668"/>
      <c r="Z668"/>
      <c r="AA668"/>
      <c r="AB668"/>
      <c r="AC668"/>
      <c r="AD668"/>
      <c r="AE668"/>
      <c r="AF668"/>
      <c r="AG668"/>
    </row>
    <row r="669" spans="1:33" s="8" customFormat="1">
      <c r="A669">
        <f t="shared" si="10"/>
        <v>669</v>
      </c>
      <c r="B669" t="s">
        <v>3605</v>
      </c>
      <c r="C669" t="s">
        <v>3606</v>
      </c>
      <c r="D669" s="2"/>
      <c r="E669" s="12">
        <v>7321</v>
      </c>
      <c r="F669" t="s">
        <v>20</v>
      </c>
      <c r="G669" t="s">
        <v>3335</v>
      </c>
      <c r="H669" t="s">
        <v>3568</v>
      </c>
      <c r="I669" t="s">
        <v>3568</v>
      </c>
      <c r="J669" t="s">
        <v>3568</v>
      </c>
      <c r="K669" t="s">
        <v>3605</v>
      </c>
      <c r="L669" s="6" t="s">
        <v>3619</v>
      </c>
      <c r="M669" s="6" t="s">
        <v>3620</v>
      </c>
      <c r="N669" s="91">
        <v>-8.6630000000000003</v>
      </c>
      <c r="O669" s="8" t="s">
        <v>3072</v>
      </c>
      <c r="P669" s="7">
        <v>2104</v>
      </c>
      <c r="Q669" t="s">
        <v>3607</v>
      </c>
      <c r="R669" t="s">
        <v>3206</v>
      </c>
      <c r="S669" s="19" t="s">
        <v>3214</v>
      </c>
      <c r="T669" s="6" t="s">
        <v>3612</v>
      </c>
      <c r="U669" s="6"/>
      <c r="V669" s="6"/>
      <c r="W669" s="6"/>
      <c r="X669"/>
      <c r="Y669"/>
      <c r="Z669"/>
      <c r="AA669"/>
      <c r="AB669"/>
      <c r="AC669"/>
      <c r="AD669"/>
      <c r="AE669"/>
      <c r="AF669"/>
      <c r="AG669"/>
    </row>
    <row r="670" spans="1:33">
      <c r="A670">
        <f t="shared" si="10"/>
        <v>670</v>
      </c>
      <c r="B670" t="s">
        <v>1623</v>
      </c>
      <c r="C670" t="s">
        <v>1624</v>
      </c>
      <c r="D670" s="29" t="s">
        <v>3515</v>
      </c>
      <c r="E670" s="12">
        <v>7443</v>
      </c>
      <c r="F670" t="s">
        <v>20</v>
      </c>
      <c r="G670" t="s">
        <v>21</v>
      </c>
      <c r="H670" t="s">
        <v>3334</v>
      </c>
      <c r="I670" t="s">
        <v>3334</v>
      </c>
      <c r="J670" t="s">
        <v>3334</v>
      </c>
      <c r="K670" t="s">
        <v>1623</v>
      </c>
      <c r="L670" t="s">
        <v>1625</v>
      </c>
      <c r="M670" t="s">
        <v>1626</v>
      </c>
      <c r="N670">
        <v>78.575000000000003</v>
      </c>
      <c r="O670" t="s">
        <v>3072</v>
      </c>
      <c r="P670" s="8">
        <v>2104</v>
      </c>
      <c r="Q670" t="s">
        <v>1627</v>
      </c>
      <c r="R670" t="s">
        <v>3207</v>
      </c>
      <c r="S670" s="19" t="s">
        <v>3214</v>
      </c>
    </row>
    <row r="671" spans="1:33">
      <c r="A671">
        <f t="shared" si="10"/>
        <v>671</v>
      </c>
      <c r="B671" t="s">
        <v>2739</v>
      </c>
      <c r="C671" t="s">
        <v>2740</v>
      </c>
      <c r="D671" s="2"/>
      <c r="E671" s="12">
        <v>7943</v>
      </c>
      <c r="F671" t="s">
        <v>20</v>
      </c>
      <c r="G671" t="s">
        <v>21</v>
      </c>
      <c r="H671" t="s">
        <v>3334</v>
      </c>
      <c r="I671" t="s">
        <v>3334</v>
      </c>
      <c r="J671" t="s">
        <v>3334</v>
      </c>
      <c r="K671" t="s">
        <v>2739</v>
      </c>
      <c r="L671" t="s">
        <v>2741</v>
      </c>
      <c r="M671" t="s">
        <v>2742</v>
      </c>
      <c r="N671">
        <v>0.86699999999999999</v>
      </c>
      <c r="O671" t="s">
        <v>3072</v>
      </c>
      <c r="P671" s="8">
        <v>2104</v>
      </c>
      <c r="Q671" t="s">
        <v>3022</v>
      </c>
      <c r="R671" t="s">
        <v>3206</v>
      </c>
      <c r="S671" s="19" t="s">
        <v>3214</v>
      </c>
    </row>
    <row r="672" spans="1:33">
      <c r="A672">
        <f t="shared" si="10"/>
        <v>672</v>
      </c>
      <c r="B672" t="s">
        <v>1289</v>
      </c>
      <c r="C672" t="s">
        <v>1290</v>
      </c>
      <c r="D672" s="2"/>
      <c r="E672" s="12">
        <v>7736</v>
      </c>
      <c r="F672" t="s">
        <v>20</v>
      </c>
      <c r="G672" t="s">
        <v>801</v>
      </c>
      <c r="H672" t="s">
        <v>1201</v>
      </c>
      <c r="I672" t="s">
        <v>1201</v>
      </c>
      <c r="J672" t="s">
        <v>1201</v>
      </c>
      <c r="K672" t="s">
        <v>1289</v>
      </c>
      <c r="L672" t="s">
        <v>1291</v>
      </c>
      <c r="M672" t="s">
        <v>1292</v>
      </c>
      <c r="N672">
        <v>708.28</v>
      </c>
      <c r="O672" t="s">
        <v>3072</v>
      </c>
      <c r="P672" s="8">
        <v>2104</v>
      </c>
      <c r="Q672" t="s">
        <v>1293</v>
      </c>
      <c r="R672" t="s">
        <v>3206</v>
      </c>
      <c r="S672" s="19" t="s">
        <v>3214</v>
      </c>
    </row>
    <row r="673" spans="1:33">
      <c r="A673">
        <f t="shared" si="10"/>
        <v>673</v>
      </c>
      <c r="B673" t="s">
        <v>1294</v>
      </c>
      <c r="C673" t="s">
        <v>1295</v>
      </c>
      <c r="D673" s="2"/>
      <c r="E673" s="12">
        <v>7737</v>
      </c>
      <c r="F673" t="s">
        <v>20</v>
      </c>
      <c r="G673" t="s">
        <v>801</v>
      </c>
      <c r="H673" t="s">
        <v>1201</v>
      </c>
      <c r="I673" t="s">
        <v>1201</v>
      </c>
      <c r="J673" t="s">
        <v>1201</v>
      </c>
      <c r="K673" t="s">
        <v>1294</v>
      </c>
      <c r="L673" t="s">
        <v>1296</v>
      </c>
      <c r="M673" t="s">
        <v>1297</v>
      </c>
      <c r="N673">
        <v>1567.6949999999999</v>
      </c>
      <c r="O673" t="s">
        <v>3072</v>
      </c>
      <c r="P673" s="8">
        <v>2104</v>
      </c>
      <c r="Q673" t="s">
        <v>1298</v>
      </c>
      <c r="R673" t="s">
        <v>3207</v>
      </c>
      <c r="S673" s="19" t="s">
        <v>3214</v>
      </c>
    </row>
    <row r="674" spans="1:33">
      <c r="A674">
        <f t="shared" si="10"/>
        <v>674</v>
      </c>
      <c r="B674" t="s">
        <v>1299</v>
      </c>
      <c r="C674" t="s">
        <v>1300</v>
      </c>
      <c r="D674" s="2"/>
      <c r="E674" s="12">
        <v>7740</v>
      </c>
      <c r="F674" t="s">
        <v>20</v>
      </c>
      <c r="G674" t="s">
        <v>801</v>
      </c>
      <c r="H674" t="s">
        <v>1201</v>
      </c>
      <c r="I674" t="s">
        <v>1201</v>
      </c>
      <c r="J674" t="s">
        <v>1201</v>
      </c>
      <c r="K674" t="s">
        <v>1299</v>
      </c>
      <c r="L674" t="s">
        <v>1301</v>
      </c>
      <c r="M674" t="s">
        <v>1302</v>
      </c>
      <c r="N674">
        <v>340.51100000000002</v>
      </c>
      <c r="O674" t="s">
        <v>3072</v>
      </c>
      <c r="P674" s="8">
        <v>2104</v>
      </c>
      <c r="Q674" t="s">
        <v>1303</v>
      </c>
      <c r="R674" t="s">
        <v>3206</v>
      </c>
      <c r="S674" s="19" t="s">
        <v>3214</v>
      </c>
    </row>
    <row r="675" spans="1:33">
      <c r="A675">
        <f t="shared" si="10"/>
        <v>675</v>
      </c>
      <c r="B675" t="s">
        <v>1553</v>
      </c>
      <c r="C675" t="s">
        <v>1554</v>
      </c>
      <c r="D675" s="2"/>
      <c r="E675" s="12">
        <v>7429</v>
      </c>
      <c r="F675" t="s">
        <v>20</v>
      </c>
      <c r="G675" t="s">
        <v>801</v>
      </c>
      <c r="H675" t="s">
        <v>3334</v>
      </c>
      <c r="I675" t="s">
        <v>3334</v>
      </c>
      <c r="J675" t="s">
        <v>3334</v>
      </c>
      <c r="K675" t="s">
        <v>1553</v>
      </c>
      <c r="L675" t="s">
        <v>1555</v>
      </c>
      <c r="M675" t="s">
        <v>1556</v>
      </c>
      <c r="N675">
        <v>431.262</v>
      </c>
      <c r="O675" t="s">
        <v>3072</v>
      </c>
      <c r="P675" s="8">
        <v>2104</v>
      </c>
      <c r="Q675" t="s">
        <v>1557</v>
      </c>
      <c r="R675" t="s">
        <v>3207</v>
      </c>
      <c r="S675" s="19" t="s">
        <v>3214</v>
      </c>
    </row>
    <row r="676" spans="1:33">
      <c r="A676">
        <f t="shared" si="10"/>
        <v>676</v>
      </c>
      <c r="B676" t="s">
        <v>2304</v>
      </c>
      <c r="C676" t="s">
        <v>2305</v>
      </c>
      <c r="D676" s="2"/>
      <c r="E676" s="12">
        <v>7825</v>
      </c>
      <c r="F676" t="s">
        <v>20</v>
      </c>
      <c r="G676" t="s">
        <v>801</v>
      </c>
      <c r="H676" t="s">
        <v>3334</v>
      </c>
      <c r="I676" t="s">
        <v>3334</v>
      </c>
      <c r="J676" t="s">
        <v>3334</v>
      </c>
      <c r="K676" t="s">
        <v>2304</v>
      </c>
      <c r="L676" t="s">
        <v>2306</v>
      </c>
      <c r="M676" t="s">
        <v>2307</v>
      </c>
      <c r="N676">
        <v>2170.91</v>
      </c>
      <c r="O676" t="s">
        <v>3072</v>
      </c>
      <c r="P676" s="8">
        <v>2104</v>
      </c>
      <c r="Q676" t="s">
        <v>2911</v>
      </c>
      <c r="R676" t="s">
        <v>3206</v>
      </c>
      <c r="S676" s="19" t="s">
        <v>3214</v>
      </c>
    </row>
    <row r="677" spans="1:33">
      <c r="A677">
        <f t="shared" si="10"/>
        <v>677</v>
      </c>
      <c r="B677" t="s">
        <v>1558</v>
      </c>
      <c r="C677" t="s">
        <v>1559</v>
      </c>
      <c r="D677" s="29" t="s">
        <v>3515</v>
      </c>
      <c r="E677" s="12">
        <v>7430</v>
      </c>
      <c r="F677" t="s">
        <v>20</v>
      </c>
      <c r="G677" t="s">
        <v>801</v>
      </c>
      <c r="H677" t="s">
        <v>3334</v>
      </c>
      <c r="I677" t="s">
        <v>3334</v>
      </c>
      <c r="J677" t="s">
        <v>3334</v>
      </c>
      <c r="K677" t="s">
        <v>1558</v>
      </c>
      <c r="L677" t="s">
        <v>1560</v>
      </c>
      <c r="M677" t="s">
        <v>1561</v>
      </c>
      <c r="N677">
        <v>1585.047</v>
      </c>
      <c r="O677" t="s">
        <v>3072</v>
      </c>
      <c r="P677" s="24">
        <v>2104</v>
      </c>
      <c r="Q677" t="s">
        <v>1562</v>
      </c>
      <c r="R677" t="s">
        <v>3207</v>
      </c>
      <c r="S677" s="19" t="s">
        <v>3214</v>
      </c>
    </row>
    <row r="678" spans="1:33">
      <c r="A678">
        <f t="shared" si="10"/>
        <v>678</v>
      </c>
      <c r="B678" t="s">
        <v>3514</v>
      </c>
      <c r="C678" t="s">
        <v>2761</v>
      </c>
      <c r="D678" s="29" t="s">
        <v>3515</v>
      </c>
      <c r="E678" s="12">
        <v>7828</v>
      </c>
      <c r="F678" t="s">
        <v>20</v>
      </c>
      <c r="G678" t="s">
        <v>801</v>
      </c>
      <c r="H678" t="s">
        <v>3334</v>
      </c>
      <c r="I678" t="s">
        <v>3334</v>
      </c>
      <c r="J678" t="s">
        <v>3334</v>
      </c>
      <c r="K678" t="s">
        <v>2316</v>
      </c>
      <c r="L678" t="s">
        <v>2769</v>
      </c>
      <c r="M678" t="s">
        <v>2770</v>
      </c>
      <c r="N678">
        <v>1313.5682999999999</v>
      </c>
      <c r="O678" t="s">
        <v>3072</v>
      </c>
      <c r="P678" s="8">
        <v>2104</v>
      </c>
      <c r="Q678" t="s">
        <v>2914</v>
      </c>
      <c r="R678" t="s">
        <v>3207</v>
      </c>
      <c r="S678" s="19" t="s">
        <v>3214</v>
      </c>
    </row>
    <row r="679" spans="1:33">
      <c r="A679">
        <f t="shared" si="10"/>
        <v>679</v>
      </c>
      <c r="B679" t="s">
        <v>1753</v>
      </c>
      <c r="C679" t="s">
        <v>1754</v>
      </c>
      <c r="D679" s="2"/>
      <c r="E679" s="12">
        <v>7468</v>
      </c>
      <c r="F679" t="s">
        <v>20</v>
      </c>
      <c r="G679" t="s">
        <v>801</v>
      </c>
      <c r="H679" t="s">
        <v>3334</v>
      </c>
      <c r="I679" t="s">
        <v>3334</v>
      </c>
      <c r="J679" t="s">
        <v>3334</v>
      </c>
      <c r="K679" t="s">
        <v>1753</v>
      </c>
      <c r="L679" t="s">
        <v>1755</v>
      </c>
      <c r="M679" t="s">
        <v>1756</v>
      </c>
      <c r="N679">
        <v>489.411</v>
      </c>
      <c r="O679" t="s">
        <v>3072</v>
      </c>
      <c r="P679" s="8">
        <v>2104</v>
      </c>
      <c r="Q679" t="s">
        <v>1757</v>
      </c>
      <c r="R679" t="s">
        <v>3207</v>
      </c>
      <c r="S679" s="19" t="s">
        <v>3214</v>
      </c>
    </row>
    <row r="680" spans="1:33">
      <c r="A680">
        <f t="shared" si="10"/>
        <v>680</v>
      </c>
      <c r="B680" t="s">
        <v>1768</v>
      </c>
      <c r="C680" t="s">
        <v>1769</v>
      </c>
      <c r="D680" s="2"/>
      <c r="E680" s="12">
        <v>7472</v>
      </c>
      <c r="F680" t="s">
        <v>20</v>
      </c>
      <c r="G680" t="s">
        <v>801</v>
      </c>
      <c r="H680" t="s">
        <v>3334</v>
      </c>
      <c r="I680" t="s">
        <v>3334</v>
      </c>
      <c r="J680" t="s">
        <v>3334</v>
      </c>
      <c r="K680" t="s">
        <v>1768</v>
      </c>
      <c r="L680" t="s">
        <v>1770</v>
      </c>
      <c r="M680" t="s">
        <v>1771</v>
      </c>
      <c r="N680">
        <v>32.841999999999999</v>
      </c>
      <c r="O680" t="s">
        <v>3072</v>
      </c>
      <c r="P680" s="8">
        <v>2104</v>
      </c>
      <c r="Q680" t="s">
        <v>1772</v>
      </c>
      <c r="R680" t="s">
        <v>3207</v>
      </c>
      <c r="S680" s="19" t="s">
        <v>3214</v>
      </c>
    </row>
    <row r="681" spans="1:33">
      <c r="A681">
        <f t="shared" si="10"/>
        <v>681</v>
      </c>
      <c r="B681" t="s">
        <v>1778</v>
      </c>
      <c r="C681" t="s">
        <v>1779</v>
      </c>
      <c r="D681" s="2"/>
      <c r="E681" s="12">
        <v>7474</v>
      </c>
      <c r="F681" t="s">
        <v>20</v>
      </c>
      <c r="G681" t="s">
        <v>801</v>
      </c>
      <c r="H681" t="s">
        <v>3334</v>
      </c>
      <c r="I681" t="s">
        <v>3334</v>
      </c>
      <c r="J681" t="s">
        <v>3334</v>
      </c>
      <c r="K681" t="s">
        <v>1778</v>
      </c>
      <c r="L681" t="s">
        <v>1780</v>
      </c>
      <c r="M681" t="s">
        <v>1781</v>
      </c>
      <c r="N681">
        <v>1148.7439999999999</v>
      </c>
      <c r="O681" t="s">
        <v>3072</v>
      </c>
      <c r="P681" s="8">
        <v>2104</v>
      </c>
      <c r="Q681" t="s">
        <v>1782</v>
      </c>
      <c r="R681" t="s">
        <v>3207</v>
      </c>
      <c r="S681" s="19" t="s">
        <v>3214</v>
      </c>
    </row>
    <row r="682" spans="1:33">
      <c r="A682">
        <f t="shared" si="10"/>
        <v>682</v>
      </c>
      <c r="B682" t="s">
        <v>1808</v>
      </c>
      <c r="C682" t="s">
        <v>1809</v>
      </c>
      <c r="D682" s="29" t="s">
        <v>3515</v>
      </c>
      <c r="E682" s="12">
        <v>7481</v>
      </c>
      <c r="F682" t="s">
        <v>20</v>
      </c>
      <c r="G682" t="s">
        <v>801</v>
      </c>
      <c r="H682" t="s">
        <v>3334</v>
      </c>
      <c r="I682" t="s">
        <v>3334</v>
      </c>
      <c r="J682" t="s">
        <v>3334</v>
      </c>
      <c r="K682" t="s">
        <v>1808</v>
      </c>
      <c r="L682" t="s">
        <v>1810</v>
      </c>
      <c r="M682" t="s">
        <v>1811</v>
      </c>
      <c r="N682">
        <v>109.398</v>
      </c>
      <c r="O682" t="s">
        <v>3072</v>
      </c>
      <c r="P682" s="24">
        <v>2104</v>
      </c>
      <c r="Q682" t="s">
        <v>1812</v>
      </c>
      <c r="R682" t="s">
        <v>3206</v>
      </c>
      <c r="S682" s="19" t="s">
        <v>3214</v>
      </c>
    </row>
    <row r="683" spans="1:33">
      <c r="A683">
        <f t="shared" si="10"/>
        <v>683</v>
      </c>
      <c r="B683" t="s">
        <v>2008</v>
      </c>
      <c r="C683" t="s">
        <v>2009</v>
      </c>
      <c r="D683" s="2"/>
      <c r="E683" s="12">
        <v>7538</v>
      </c>
      <c r="F683" t="s">
        <v>20</v>
      </c>
      <c r="G683" t="s">
        <v>801</v>
      </c>
      <c r="H683" t="s">
        <v>3334</v>
      </c>
      <c r="I683" t="s">
        <v>3334</v>
      </c>
      <c r="J683" t="s">
        <v>3334</v>
      </c>
      <c r="K683" t="s">
        <v>2008</v>
      </c>
      <c r="L683" t="s">
        <v>2010</v>
      </c>
      <c r="M683" t="s">
        <v>2011</v>
      </c>
      <c r="N683">
        <v>373.26600000000002</v>
      </c>
      <c r="O683" t="s">
        <v>3072</v>
      </c>
      <c r="P683" s="8">
        <v>2104</v>
      </c>
      <c r="Q683" t="s">
        <v>2012</v>
      </c>
      <c r="R683" t="s">
        <v>3206</v>
      </c>
      <c r="S683" s="19" t="s">
        <v>3214</v>
      </c>
    </row>
    <row r="684" spans="1:33">
      <c r="A684">
        <f t="shared" si="10"/>
        <v>684</v>
      </c>
      <c r="B684" t="s">
        <v>1488</v>
      </c>
      <c r="C684" t="s">
        <v>1489</v>
      </c>
      <c r="D684" s="2"/>
      <c r="E684" s="12">
        <v>7415</v>
      </c>
      <c r="F684" t="s">
        <v>20</v>
      </c>
      <c r="G684" t="s">
        <v>801</v>
      </c>
      <c r="H684" t="s">
        <v>3334</v>
      </c>
      <c r="I684" t="s">
        <v>3334</v>
      </c>
      <c r="J684" t="s">
        <v>3334</v>
      </c>
      <c r="K684" t="s">
        <v>1488</v>
      </c>
      <c r="L684" t="s">
        <v>1490</v>
      </c>
      <c r="M684" t="s">
        <v>1491</v>
      </c>
      <c r="N684">
        <v>209.334</v>
      </c>
      <c r="O684" t="s">
        <v>3072</v>
      </c>
      <c r="P684" s="24">
        <v>2104</v>
      </c>
      <c r="Q684" t="s">
        <v>1492</v>
      </c>
      <c r="R684" t="s">
        <v>3206</v>
      </c>
      <c r="S684" s="19" t="s">
        <v>3214</v>
      </c>
    </row>
    <row r="685" spans="1:33" s="24" customFormat="1">
      <c r="A685">
        <f t="shared" si="10"/>
        <v>685</v>
      </c>
      <c r="B685" t="s">
        <v>1818</v>
      </c>
      <c r="C685" t="s">
        <v>1819</v>
      </c>
      <c r="D685" s="53" t="s">
        <v>3516</v>
      </c>
      <c r="E685" s="12">
        <v>7483</v>
      </c>
      <c r="F685" t="s">
        <v>20</v>
      </c>
      <c r="G685" t="s">
        <v>801</v>
      </c>
      <c r="H685" t="s">
        <v>3334</v>
      </c>
      <c r="I685" t="s">
        <v>3334</v>
      </c>
      <c r="J685" t="s">
        <v>3334</v>
      </c>
      <c r="K685" t="s">
        <v>1818</v>
      </c>
      <c r="L685" t="s">
        <v>1820</v>
      </c>
      <c r="M685" t="s">
        <v>1821</v>
      </c>
      <c r="N685">
        <v>177.40700000000001</v>
      </c>
      <c r="O685" t="s">
        <v>3072</v>
      </c>
      <c r="P685" s="24">
        <v>2104</v>
      </c>
      <c r="Q685" t="s">
        <v>1822</v>
      </c>
      <c r="R685" t="s">
        <v>3206</v>
      </c>
      <c r="S685" s="19" t="s">
        <v>3214</v>
      </c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>
      <c r="A686">
        <f t="shared" si="10"/>
        <v>686</v>
      </c>
      <c r="B686" s="34" t="s">
        <v>3085</v>
      </c>
      <c r="C686" s="32" t="s">
        <v>3142</v>
      </c>
      <c r="D686" s="2"/>
      <c r="E686">
        <v>7949</v>
      </c>
      <c r="F686" t="s">
        <v>20</v>
      </c>
      <c r="G686" t="s">
        <v>801</v>
      </c>
      <c r="H686" t="s">
        <v>3334</v>
      </c>
      <c r="I686" t="s">
        <v>3334</v>
      </c>
      <c r="J686" t="s">
        <v>3334</v>
      </c>
      <c r="K686" s="34" t="s">
        <v>3085</v>
      </c>
      <c r="L686" s="33" t="s">
        <v>3161</v>
      </c>
      <c r="M686" s="33" t="s">
        <v>3180</v>
      </c>
      <c r="N686" s="35">
        <v>147.30779999999999</v>
      </c>
      <c r="O686" t="s">
        <v>3072</v>
      </c>
      <c r="P686" s="8">
        <v>2104</v>
      </c>
      <c r="Q686" s="34" t="s">
        <v>3123</v>
      </c>
      <c r="R686" t="s">
        <v>3206</v>
      </c>
      <c r="S686" s="19" t="s">
        <v>3214</v>
      </c>
    </row>
    <row r="687" spans="1:33" s="24" customFormat="1">
      <c r="A687">
        <f t="shared" si="10"/>
        <v>687</v>
      </c>
      <c r="B687" t="s">
        <v>2345</v>
      </c>
      <c r="C687" t="s">
        <v>2346</v>
      </c>
      <c r="D687" s="2"/>
      <c r="E687" s="12">
        <v>7836</v>
      </c>
      <c r="F687" t="s">
        <v>20</v>
      </c>
      <c r="G687" t="s">
        <v>801</v>
      </c>
      <c r="H687" t="s">
        <v>3334</v>
      </c>
      <c r="I687" t="s">
        <v>3334</v>
      </c>
      <c r="J687" t="s">
        <v>3334</v>
      </c>
      <c r="K687" t="s">
        <v>2345</v>
      </c>
      <c r="L687" t="s">
        <v>2347</v>
      </c>
      <c r="M687" t="s">
        <v>2348</v>
      </c>
      <c r="N687">
        <v>584.58399999999995</v>
      </c>
      <c r="O687" t="s">
        <v>3072</v>
      </c>
      <c r="P687" s="8">
        <v>2104</v>
      </c>
      <c r="Q687" t="s">
        <v>2922</v>
      </c>
      <c r="R687" t="s">
        <v>3206</v>
      </c>
      <c r="S687" s="19" t="s">
        <v>3214</v>
      </c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>
      <c r="A688">
        <f t="shared" si="10"/>
        <v>688</v>
      </c>
      <c r="B688" t="s">
        <v>2349</v>
      </c>
      <c r="C688" t="s">
        <v>2350</v>
      </c>
      <c r="D688" s="2"/>
      <c r="E688" s="12">
        <v>7837</v>
      </c>
      <c r="F688" t="s">
        <v>20</v>
      </c>
      <c r="G688" t="s">
        <v>801</v>
      </c>
      <c r="H688" t="s">
        <v>3334</v>
      </c>
      <c r="I688" t="s">
        <v>3334</v>
      </c>
      <c r="J688" t="s">
        <v>3334</v>
      </c>
      <c r="K688" t="s">
        <v>2349</v>
      </c>
      <c r="L688" t="s">
        <v>2351</v>
      </c>
      <c r="M688" t="s">
        <v>2352</v>
      </c>
      <c r="N688">
        <v>277.14299999999997</v>
      </c>
      <c r="O688" t="s">
        <v>3072</v>
      </c>
      <c r="P688" s="8">
        <v>2104</v>
      </c>
      <c r="Q688" t="s">
        <v>2923</v>
      </c>
      <c r="R688" t="s">
        <v>3206</v>
      </c>
      <c r="S688" s="19" t="s">
        <v>3214</v>
      </c>
    </row>
    <row r="689" spans="1:33">
      <c r="A689">
        <f t="shared" si="10"/>
        <v>689</v>
      </c>
      <c r="B689" t="s">
        <v>1838</v>
      </c>
      <c r="C689" t="s">
        <v>1839</v>
      </c>
      <c r="D689" s="2"/>
      <c r="E689" s="12">
        <v>7487</v>
      </c>
      <c r="F689" t="s">
        <v>20</v>
      </c>
      <c r="G689" t="s">
        <v>801</v>
      </c>
      <c r="H689" t="s">
        <v>3334</v>
      </c>
      <c r="I689" t="s">
        <v>3334</v>
      </c>
      <c r="J689" t="s">
        <v>3334</v>
      </c>
      <c r="K689" t="s">
        <v>1838</v>
      </c>
      <c r="L689" t="s">
        <v>1840</v>
      </c>
      <c r="M689" t="s">
        <v>1841</v>
      </c>
      <c r="N689">
        <v>1827.0640000000001</v>
      </c>
      <c r="O689" t="s">
        <v>3072</v>
      </c>
      <c r="P689" s="8">
        <v>2104</v>
      </c>
      <c r="Q689" t="s">
        <v>1842</v>
      </c>
      <c r="R689" t="s">
        <v>3206</v>
      </c>
      <c r="S689" s="19" t="s">
        <v>3214</v>
      </c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>
      <c r="A690">
        <f t="shared" si="10"/>
        <v>690</v>
      </c>
      <c r="B690" t="s">
        <v>1503</v>
      </c>
      <c r="C690" t="s">
        <v>1504</v>
      </c>
      <c r="D690" s="2"/>
      <c r="E690" s="12">
        <v>7418</v>
      </c>
      <c r="F690" t="s">
        <v>20</v>
      </c>
      <c r="G690" t="s">
        <v>801</v>
      </c>
      <c r="H690" t="s">
        <v>3334</v>
      </c>
      <c r="I690" t="s">
        <v>3334</v>
      </c>
      <c r="J690" t="s">
        <v>3334</v>
      </c>
      <c r="K690" t="s">
        <v>1503</v>
      </c>
      <c r="L690" t="s">
        <v>1505</v>
      </c>
      <c r="M690" t="s">
        <v>1506</v>
      </c>
      <c r="N690">
        <v>-23.452000000000002</v>
      </c>
      <c r="O690" t="s">
        <v>3072</v>
      </c>
      <c r="P690" s="8">
        <v>2104</v>
      </c>
      <c r="Q690" t="s">
        <v>1507</v>
      </c>
      <c r="R690" t="s">
        <v>3206</v>
      </c>
      <c r="S690" s="19" t="s">
        <v>3214</v>
      </c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1:33">
      <c r="A691">
        <f t="shared" si="10"/>
        <v>691</v>
      </c>
      <c r="B691" t="s">
        <v>2028</v>
      </c>
      <c r="C691" t="s">
        <v>2029</v>
      </c>
      <c r="D691" s="2"/>
      <c r="E691" s="12">
        <v>7542</v>
      </c>
      <c r="F691" t="s">
        <v>20</v>
      </c>
      <c r="G691" t="s">
        <v>801</v>
      </c>
      <c r="H691" t="s">
        <v>3334</v>
      </c>
      <c r="I691" t="s">
        <v>3334</v>
      </c>
      <c r="J691" t="s">
        <v>3334</v>
      </c>
      <c r="K691" t="s">
        <v>2028</v>
      </c>
      <c r="L691" t="s">
        <v>2030</v>
      </c>
      <c r="M691" t="s">
        <v>2031</v>
      </c>
      <c r="N691">
        <v>-11.845000000000001</v>
      </c>
      <c r="O691" t="s">
        <v>3072</v>
      </c>
      <c r="P691" s="24">
        <v>2104</v>
      </c>
      <c r="Q691" t="s">
        <v>2032</v>
      </c>
      <c r="R691" t="s">
        <v>3206</v>
      </c>
      <c r="S691" s="19" t="s">
        <v>3214</v>
      </c>
    </row>
    <row r="692" spans="1:33">
      <c r="A692">
        <f t="shared" si="10"/>
        <v>692</v>
      </c>
      <c r="B692" t="s">
        <v>2493</v>
      </c>
      <c r="C692" t="s">
        <v>2494</v>
      </c>
      <c r="D692" s="2"/>
      <c r="E692" s="12">
        <v>7874</v>
      </c>
      <c r="F692" t="s">
        <v>20</v>
      </c>
      <c r="G692" t="s">
        <v>801</v>
      </c>
      <c r="H692" t="s">
        <v>3334</v>
      </c>
      <c r="I692" t="s">
        <v>3334</v>
      </c>
      <c r="J692" t="s">
        <v>3334</v>
      </c>
      <c r="K692" t="s">
        <v>2493</v>
      </c>
      <c r="L692" t="s">
        <v>2495</v>
      </c>
      <c r="M692" t="s">
        <v>2496</v>
      </c>
      <c r="N692">
        <v>1791.8710000000001</v>
      </c>
      <c r="O692" t="s">
        <v>3072</v>
      </c>
      <c r="P692" s="8">
        <v>2104</v>
      </c>
      <c r="Q692" t="s">
        <v>2959</v>
      </c>
      <c r="R692" t="s">
        <v>3206</v>
      </c>
      <c r="S692" s="19" t="s">
        <v>3214</v>
      </c>
    </row>
    <row r="693" spans="1:33">
      <c r="A693">
        <f t="shared" si="10"/>
        <v>693</v>
      </c>
      <c r="B693" t="s">
        <v>1638</v>
      </c>
      <c r="C693" t="s">
        <v>1639</v>
      </c>
      <c r="D693" s="2"/>
      <c r="E693" s="12">
        <v>7446</v>
      </c>
      <c r="F693" t="s">
        <v>20</v>
      </c>
      <c r="G693" t="s">
        <v>801</v>
      </c>
      <c r="H693" t="s">
        <v>3334</v>
      </c>
      <c r="I693" t="s">
        <v>3334</v>
      </c>
      <c r="J693" t="s">
        <v>3334</v>
      </c>
      <c r="K693" t="s">
        <v>1638</v>
      </c>
      <c r="L693" t="s">
        <v>1640</v>
      </c>
      <c r="M693" t="s">
        <v>1641</v>
      </c>
      <c r="N693">
        <v>235.35900000000001</v>
      </c>
      <c r="O693" t="s">
        <v>3072</v>
      </c>
      <c r="P693" s="8">
        <v>2104</v>
      </c>
      <c r="Q693" t="s">
        <v>1642</v>
      </c>
      <c r="R693" t="s">
        <v>3207</v>
      </c>
      <c r="S693" s="19" t="s">
        <v>3214</v>
      </c>
    </row>
    <row r="694" spans="1:33">
      <c r="A694">
        <f t="shared" si="10"/>
        <v>694</v>
      </c>
      <c r="B694" t="s">
        <v>1863</v>
      </c>
      <c r="C694" t="s">
        <v>1864</v>
      </c>
      <c r="D694" s="2"/>
      <c r="E694" s="12">
        <v>7493</v>
      </c>
      <c r="F694" t="s">
        <v>20</v>
      </c>
      <c r="G694" t="s">
        <v>801</v>
      </c>
      <c r="H694" t="s">
        <v>3334</v>
      </c>
      <c r="I694" t="s">
        <v>3334</v>
      </c>
      <c r="J694" t="s">
        <v>3334</v>
      </c>
      <c r="K694" t="s">
        <v>1863</v>
      </c>
      <c r="L694" t="s">
        <v>1865</v>
      </c>
      <c r="M694" t="s">
        <v>1866</v>
      </c>
      <c r="N694">
        <v>1119.0999999999999</v>
      </c>
      <c r="O694" t="s">
        <v>3072</v>
      </c>
      <c r="P694" s="8">
        <v>2104</v>
      </c>
      <c r="Q694" t="s">
        <v>1867</v>
      </c>
      <c r="R694" t="s">
        <v>3206</v>
      </c>
      <c r="S694" s="19" t="s">
        <v>3214</v>
      </c>
    </row>
    <row r="695" spans="1:33">
      <c r="A695">
        <f t="shared" si="10"/>
        <v>695</v>
      </c>
      <c r="B695" t="s">
        <v>1878</v>
      </c>
      <c r="C695" t="s">
        <v>1879</v>
      </c>
      <c r="D695" s="2"/>
      <c r="E695" s="12">
        <v>7497</v>
      </c>
      <c r="F695" t="s">
        <v>20</v>
      </c>
      <c r="G695" t="s">
        <v>801</v>
      </c>
      <c r="H695" t="s">
        <v>3334</v>
      </c>
      <c r="I695" t="s">
        <v>3334</v>
      </c>
      <c r="J695" t="s">
        <v>3334</v>
      </c>
      <c r="K695" t="s">
        <v>1878</v>
      </c>
      <c r="L695" t="s">
        <v>1880</v>
      </c>
      <c r="M695" t="s">
        <v>1881</v>
      </c>
      <c r="N695">
        <v>1262.114</v>
      </c>
      <c r="O695" t="s">
        <v>3072</v>
      </c>
      <c r="P695" s="8">
        <v>2104</v>
      </c>
      <c r="Q695" t="s">
        <v>1882</v>
      </c>
      <c r="R695" t="s">
        <v>3207</v>
      </c>
      <c r="S695" s="19" t="s">
        <v>3214</v>
      </c>
    </row>
    <row r="696" spans="1:33">
      <c r="A696">
        <f t="shared" si="10"/>
        <v>696</v>
      </c>
      <c r="B696" t="s">
        <v>2505</v>
      </c>
      <c r="C696" t="s">
        <v>2760</v>
      </c>
      <c r="D696" s="2"/>
      <c r="E696" s="12">
        <v>7877</v>
      </c>
      <c r="F696" t="s">
        <v>20</v>
      </c>
      <c r="G696" t="s">
        <v>801</v>
      </c>
      <c r="H696" t="s">
        <v>3334</v>
      </c>
      <c r="I696" t="s">
        <v>3334</v>
      </c>
      <c r="J696" t="s">
        <v>3334</v>
      </c>
      <c r="K696" t="s">
        <v>2505</v>
      </c>
      <c r="L696" t="s">
        <v>2771</v>
      </c>
      <c r="M696" t="s">
        <v>2772</v>
      </c>
      <c r="N696">
        <v>710.49490000000003</v>
      </c>
      <c r="O696" t="s">
        <v>3072</v>
      </c>
      <c r="P696" s="24">
        <v>2104</v>
      </c>
      <c r="Q696" t="s">
        <v>2962</v>
      </c>
      <c r="R696" t="s">
        <v>3207</v>
      </c>
      <c r="S696" s="19" t="s">
        <v>3214</v>
      </c>
    </row>
    <row r="697" spans="1:33">
      <c r="A697">
        <f t="shared" si="10"/>
        <v>697</v>
      </c>
      <c r="B697" t="s">
        <v>1883</v>
      </c>
      <c r="C697" t="s">
        <v>1884</v>
      </c>
      <c r="D697" s="2"/>
      <c r="E697" s="12">
        <v>7498</v>
      </c>
      <c r="F697" t="s">
        <v>20</v>
      </c>
      <c r="G697" t="s">
        <v>801</v>
      </c>
      <c r="H697" t="s">
        <v>3334</v>
      </c>
      <c r="I697" t="s">
        <v>3334</v>
      </c>
      <c r="J697" t="s">
        <v>3334</v>
      </c>
      <c r="K697" t="s">
        <v>1883</v>
      </c>
      <c r="L697" t="s">
        <v>1885</v>
      </c>
      <c r="M697" t="s">
        <v>1886</v>
      </c>
      <c r="N697">
        <v>1653.454</v>
      </c>
      <c r="O697" t="s">
        <v>3072</v>
      </c>
      <c r="P697" s="24">
        <v>2104</v>
      </c>
      <c r="Q697" t="s">
        <v>1887</v>
      </c>
      <c r="R697" t="s">
        <v>3207</v>
      </c>
      <c r="S697" s="19" t="s">
        <v>3214</v>
      </c>
    </row>
    <row r="698" spans="1:33">
      <c r="A698">
        <f t="shared" si="10"/>
        <v>698</v>
      </c>
      <c r="B698" t="s">
        <v>1888</v>
      </c>
      <c r="C698" t="s">
        <v>1889</v>
      </c>
      <c r="D698" s="2"/>
      <c r="E698" s="12">
        <v>7499</v>
      </c>
      <c r="F698" t="s">
        <v>20</v>
      </c>
      <c r="G698" t="s">
        <v>801</v>
      </c>
      <c r="H698" t="s">
        <v>3334</v>
      </c>
      <c r="I698" t="s">
        <v>3334</v>
      </c>
      <c r="J698" t="s">
        <v>3334</v>
      </c>
      <c r="K698" t="s">
        <v>1888</v>
      </c>
      <c r="L698" t="s">
        <v>1890</v>
      </c>
      <c r="M698" t="s">
        <v>1891</v>
      </c>
      <c r="N698">
        <v>1542.415</v>
      </c>
      <c r="O698" t="s">
        <v>3072</v>
      </c>
      <c r="P698" s="24">
        <v>2104</v>
      </c>
      <c r="Q698" t="s">
        <v>1892</v>
      </c>
      <c r="R698" t="s">
        <v>3207</v>
      </c>
      <c r="S698" s="19" t="s">
        <v>3214</v>
      </c>
    </row>
    <row r="699" spans="1:33">
      <c r="A699">
        <f t="shared" si="10"/>
        <v>699</v>
      </c>
      <c r="B699" t="s">
        <v>1908</v>
      </c>
      <c r="C699" t="s">
        <v>1909</v>
      </c>
      <c r="D699" s="2"/>
      <c r="E699" s="12">
        <v>7503</v>
      </c>
      <c r="F699" t="s">
        <v>20</v>
      </c>
      <c r="G699" t="s">
        <v>801</v>
      </c>
      <c r="H699" t="s">
        <v>3334</v>
      </c>
      <c r="I699" t="s">
        <v>3334</v>
      </c>
      <c r="J699" t="s">
        <v>3334</v>
      </c>
      <c r="K699" t="s">
        <v>1908</v>
      </c>
      <c r="L699" t="s">
        <v>1910</v>
      </c>
      <c r="M699" t="s">
        <v>1911</v>
      </c>
      <c r="N699">
        <v>1193.759</v>
      </c>
      <c r="O699" t="s">
        <v>3072</v>
      </c>
      <c r="P699" s="24">
        <v>2104</v>
      </c>
      <c r="Q699" t="s">
        <v>1912</v>
      </c>
      <c r="R699" t="s">
        <v>3207</v>
      </c>
      <c r="S699" s="19" t="s">
        <v>3214</v>
      </c>
    </row>
    <row r="700" spans="1:33">
      <c r="A700">
        <f t="shared" si="10"/>
        <v>700</v>
      </c>
      <c r="B700" t="s">
        <v>1923</v>
      </c>
      <c r="C700" t="s">
        <v>1924</v>
      </c>
      <c r="D700" s="2"/>
      <c r="E700" s="12">
        <v>7506</v>
      </c>
      <c r="F700" t="s">
        <v>20</v>
      </c>
      <c r="G700" t="s">
        <v>801</v>
      </c>
      <c r="H700" t="s">
        <v>3334</v>
      </c>
      <c r="I700" t="s">
        <v>3334</v>
      </c>
      <c r="J700" t="s">
        <v>3334</v>
      </c>
      <c r="K700" t="s">
        <v>1923</v>
      </c>
      <c r="L700" t="s">
        <v>1925</v>
      </c>
      <c r="M700" t="s">
        <v>1926</v>
      </c>
      <c r="N700">
        <v>865.18700000000001</v>
      </c>
      <c r="O700" t="s">
        <v>3072</v>
      </c>
      <c r="P700" s="24">
        <v>2104</v>
      </c>
      <c r="Q700" t="s">
        <v>1927</v>
      </c>
      <c r="R700" t="s">
        <v>3206</v>
      </c>
      <c r="S700" s="19" t="s">
        <v>3214</v>
      </c>
    </row>
    <row r="701" spans="1:33">
      <c r="A701">
        <f t="shared" si="10"/>
        <v>701</v>
      </c>
      <c r="B701" s="24" t="s">
        <v>1603</v>
      </c>
      <c r="C701" s="24" t="s">
        <v>1604</v>
      </c>
      <c r="D701" s="25"/>
      <c r="E701" s="26">
        <v>7439</v>
      </c>
      <c r="F701" s="24" t="s">
        <v>20</v>
      </c>
      <c r="G701" s="24" t="s">
        <v>801</v>
      </c>
      <c r="H701" s="24" t="s">
        <v>3334</v>
      </c>
      <c r="I701" s="24" t="s">
        <v>3225</v>
      </c>
      <c r="J701" s="24" t="s">
        <v>3334</v>
      </c>
      <c r="K701" s="24" t="s">
        <v>1603</v>
      </c>
      <c r="L701" s="24" t="s">
        <v>1605</v>
      </c>
      <c r="M701" s="24" t="s">
        <v>1606</v>
      </c>
      <c r="N701" s="24">
        <v>134.54</v>
      </c>
      <c r="O701" s="24" t="s">
        <v>3072</v>
      </c>
      <c r="P701" s="24">
        <v>2104</v>
      </c>
      <c r="Q701" s="24" t="s">
        <v>1607</v>
      </c>
      <c r="R701" s="24" t="s">
        <v>3207</v>
      </c>
      <c r="S701" s="56" t="s">
        <v>3214</v>
      </c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1:33">
      <c r="A702">
        <f t="shared" si="10"/>
        <v>702</v>
      </c>
      <c r="B702" t="s">
        <v>2048</v>
      </c>
      <c r="C702" t="s">
        <v>2049</v>
      </c>
      <c r="D702" s="2"/>
      <c r="E702" s="12">
        <v>7546</v>
      </c>
      <c r="F702" t="s">
        <v>20</v>
      </c>
      <c r="G702" t="s">
        <v>801</v>
      </c>
      <c r="H702" t="s">
        <v>3334</v>
      </c>
      <c r="I702" t="s">
        <v>3334</v>
      </c>
      <c r="J702" t="s">
        <v>3334</v>
      </c>
      <c r="K702" t="s">
        <v>2048</v>
      </c>
      <c r="L702" t="s">
        <v>2050</v>
      </c>
      <c r="M702" t="s">
        <v>2051</v>
      </c>
      <c r="N702">
        <v>2037.854</v>
      </c>
      <c r="O702" t="s">
        <v>3072</v>
      </c>
      <c r="P702" s="24">
        <v>2104</v>
      </c>
      <c r="Q702" t="s">
        <v>2052</v>
      </c>
      <c r="R702" t="s">
        <v>3207</v>
      </c>
      <c r="S702" s="19" t="s">
        <v>3214</v>
      </c>
    </row>
    <row r="703" spans="1:33">
      <c r="A703">
        <f t="shared" si="10"/>
        <v>703</v>
      </c>
      <c r="B703" s="24" t="s">
        <v>2053</v>
      </c>
      <c r="C703" s="24" t="s">
        <v>2054</v>
      </c>
      <c r="D703" s="25"/>
      <c r="E703" s="26">
        <v>7547</v>
      </c>
      <c r="F703" s="24" t="s">
        <v>20</v>
      </c>
      <c r="G703" s="24" t="s">
        <v>801</v>
      </c>
      <c r="H703" s="24" t="s">
        <v>3334</v>
      </c>
      <c r="I703" s="24" t="s">
        <v>3225</v>
      </c>
      <c r="J703" s="24" t="s">
        <v>3334</v>
      </c>
      <c r="K703" s="24" t="s">
        <v>2053</v>
      </c>
      <c r="L703" s="24" t="s">
        <v>2055</v>
      </c>
      <c r="M703" s="24" t="s">
        <v>2056</v>
      </c>
      <c r="N703" s="24">
        <v>1269.3</v>
      </c>
      <c r="O703" s="24" t="s">
        <v>3072</v>
      </c>
      <c r="P703" s="24">
        <v>2104</v>
      </c>
      <c r="Q703" s="24" t="s">
        <v>2057</v>
      </c>
      <c r="R703" s="24" t="s">
        <v>3207</v>
      </c>
      <c r="S703" s="56" t="s">
        <v>3214</v>
      </c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1:33">
      <c r="A704">
        <f t="shared" si="10"/>
        <v>704</v>
      </c>
      <c r="B704" t="s">
        <v>1648</v>
      </c>
      <c r="C704" t="s">
        <v>1649</v>
      </c>
      <c r="D704" s="2"/>
      <c r="E704" s="12">
        <v>7448</v>
      </c>
      <c r="F704" t="s">
        <v>20</v>
      </c>
      <c r="G704" t="s">
        <v>801</v>
      </c>
      <c r="H704" t="s">
        <v>3334</v>
      </c>
      <c r="I704" t="s">
        <v>3334</v>
      </c>
      <c r="J704" t="s">
        <v>3334</v>
      </c>
      <c r="K704" t="s">
        <v>1648</v>
      </c>
      <c r="L704" t="s">
        <v>1650</v>
      </c>
      <c r="M704" t="s">
        <v>1651</v>
      </c>
      <c r="N704">
        <v>1668.529</v>
      </c>
      <c r="O704" t="s">
        <v>3072</v>
      </c>
      <c r="P704" s="24">
        <v>2104</v>
      </c>
      <c r="Q704" t="s">
        <v>1652</v>
      </c>
      <c r="R704" t="s">
        <v>3207</v>
      </c>
      <c r="S704" s="19" t="s">
        <v>3214</v>
      </c>
    </row>
    <row r="705" spans="1:33">
      <c r="A705">
        <f t="shared" si="10"/>
        <v>705</v>
      </c>
      <c r="B705" t="s">
        <v>2663</v>
      </c>
      <c r="C705" t="s">
        <v>2664</v>
      </c>
      <c r="D705" s="2"/>
      <c r="E705" s="12">
        <v>7920</v>
      </c>
      <c r="F705" t="s">
        <v>20</v>
      </c>
      <c r="G705" t="s">
        <v>801</v>
      </c>
      <c r="H705" t="s">
        <v>3334</v>
      </c>
      <c r="I705" t="s">
        <v>3334</v>
      </c>
      <c r="J705" t="s">
        <v>3334</v>
      </c>
      <c r="K705" t="s">
        <v>2663</v>
      </c>
      <c r="L705" t="s">
        <v>2665</v>
      </c>
      <c r="M705" t="s">
        <v>2666</v>
      </c>
      <c r="N705">
        <v>1542.9680000000001</v>
      </c>
      <c r="O705" t="s">
        <v>3072</v>
      </c>
      <c r="P705" s="24">
        <v>2104</v>
      </c>
      <c r="Q705" t="s">
        <v>3003</v>
      </c>
      <c r="R705" t="s">
        <v>3207</v>
      </c>
      <c r="S705" s="19" t="s">
        <v>3214</v>
      </c>
    </row>
    <row r="706" spans="1:33">
      <c r="A706">
        <f t="shared" si="10"/>
        <v>706</v>
      </c>
      <c r="B706" t="s">
        <v>2237</v>
      </c>
      <c r="C706" t="s">
        <v>2757</v>
      </c>
      <c r="D706" s="2"/>
      <c r="E706" s="12">
        <v>7785</v>
      </c>
      <c r="F706" t="s">
        <v>20</v>
      </c>
      <c r="G706" t="s">
        <v>801</v>
      </c>
      <c r="H706" t="s">
        <v>3334</v>
      </c>
      <c r="I706" t="s">
        <v>3334</v>
      </c>
      <c r="J706" t="s">
        <v>3334</v>
      </c>
      <c r="K706" t="s">
        <v>2237</v>
      </c>
      <c r="L706" t="s">
        <v>3557</v>
      </c>
      <c r="M706" t="s">
        <v>2768</v>
      </c>
      <c r="N706">
        <v>1587.6519000000001</v>
      </c>
      <c r="O706" t="s">
        <v>3072</v>
      </c>
      <c r="P706" s="24">
        <v>2104</v>
      </c>
      <c r="Q706" t="s">
        <v>2901</v>
      </c>
      <c r="R706" t="s">
        <v>3207</v>
      </c>
      <c r="S706" s="19" t="s">
        <v>3214</v>
      </c>
    </row>
    <row r="707" spans="1:33">
      <c r="A707">
        <f t="shared" si="10"/>
        <v>707</v>
      </c>
      <c r="B707" t="s">
        <v>1658</v>
      </c>
      <c r="C707" t="s">
        <v>1659</v>
      </c>
      <c r="D707" s="2"/>
      <c r="E707" s="12">
        <v>7450</v>
      </c>
      <c r="F707" t="s">
        <v>20</v>
      </c>
      <c r="G707" t="s">
        <v>801</v>
      </c>
      <c r="H707" t="s">
        <v>3334</v>
      </c>
      <c r="I707" t="s">
        <v>3334</v>
      </c>
      <c r="J707" t="s">
        <v>3334</v>
      </c>
      <c r="K707" t="s">
        <v>1658</v>
      </c>
      <c r="L707" t="s">
        <v>1660</v>
      </c>
      <c r="M707" t="s">
        <v>1661</v>
      </c>
      <c r="N707">
        <v>2238.4569999999999</v>
      </c>
      <c r="O707" t="s">
        <v>3072</v>
      </c>
      <c r="P707" s="24">
        <v>2104</v>
      </c>
      <c r="Q707" t="s">
        <v>1662</v>
      </c>
      <c r="R707" t="s">
        <v>3207</v>
      </c>
      <c r="S707" s="19" t="s">
        <v>3214</v>
      </c>
    </row>
    <row r="708" spans="1:33">
      <c r="A708">
        <f t="shared" ref="A708:A739" si="11">A707+1</f>
        <v>708</v>
      </c>
      <c r="B708" t="s">
        <v>2671</v>
      </c>
      <c r="C708" t="s">
        <v>2672</v>
      </c>
      <c r="D708" s="2"/>
      <c r="E708" s="12">
        <v>7922</v>
      </c>
      <c r="F708" t="s">
        <v>20</v>
      </c>
      <c r="G708" t="s">
        <v>801</v>
      </c>
      <c r="H708" t="s">
        <v>3334</v>
      </c>
      <c r="I708" t="s">
        <v>3334</v>
      </c>
      <c r="J708" t="s">
        <v>3334</v>
      </c>
      <c r="K708" t="s">
        <v>2671</v>
      </c>
      <c r="L708" t="s">
        <v>2673</v>
      </c>
      <c r="M708" t="s">
        <v>2674</v>
      </c>
      <c r="N708">
        <v>2569.5300000000002</v>
      </c>
      <c r="O708" t="s">
        <v>3072</v>
      </c>
      <c r="P708" s="24">
        <v>2104</v>
      </c>
      <c r="Q708" t="s">
        <v>3005</v>
      </c>
      <c r="R708" t="s">
        <v>3207</v>
      </c>
      <c r="S708" s="19" t="s">
        <v>3214</v>
      </c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>
      <c r="A709">
        <f t="shared" si="11"/>
        <v>709</v>
      </c>
      <c r="B709" t="s">
        <v>2675</v>
      </c>
      <c r="C709" t="s">
        <v>2676</v>
      </c>
      <c r="D709" s="2"/>
      <c r="E709" s="12">
        <v>7923</v>
      </c>
      <c r="F709" t="s">
        <v>20</v>
      </c>
      <c r="G709" t="s">
        <v>801</v>
      </c>
      <c r="H709" t="s">
        <v>3334</v>
      </c>
      <c r="I709" t="s">
        <v>3334</v>
      </c>
      <c r="J709" t="s">
        <v>3334</v>
      </c>
      <c r="K709" t="s">
        <v>2675</v>
      </c>
      <c r="L709" t="s">
        <v>2677</v>
      </c>
      <c r="M709" t="s">
        <v>2678</v>
      </c>
      <c r="N709">
        <v>2327.2159999999999</v>
      </c>
      <c r="O709" t="s">
        <v>3072</v>
      </c>
      <c r="P709" s="24">
        <v>2104</v>
      </c>
      <c r="Q709" t="s">
        <v>3006</v>
      </c>
      <c r="R709" t="s">
        <v>3207</v>
      </c>
      <c r="S709" s="19" t="s">
        <v>3214</v>
      </c>
    </row>
    <row r="710" spans="1:33">
      <c r="A710">
        <f t="shared" si="11"/>
        <v>710</v>
      </c>
      <c r="B710" t="s">
        <v>2679</v>
      </c>
      <c r="C710" t="s">
        <v>2680</v>
      </c>
      <c r="D710" s="2"/>
      <c r="E710" s="12">
        <v>7924</v>
      </c>
      <c r="F710" t="s">
        <v>20</v>
      </c>
      <c r="G710" t="s">
        <v>801</v>
      </c>
      <c r="H710" t="s">
        <v>3334</v>
      </c>
      <c r="I710" t="s">
        <v>3334</v>
      </c>
      <c r="J710" t="s">
        <v>3334</v>
      </c>
      <c r="K710" t="s">
        <v>2679</v>
      </c>
      <c r="L710" t="s">
        <v>2681</v>
      </c>
      <c r="M710" t="s">
        <v>2682</v>
      </c>
      <c r="N710">
        <v>2471.962</v>
      </c>
      <c r="O710" t="s">
        <v>3072</v>
      </c>
      <c r="P710" s="24">
        <v>2104</v>
      </c>
      <c r="Q710" t="s">
        <v>3007</v>
      </c>
      <c r="R710" t="s">
        <v>3207</v>
      </c>
      <c r="S710" s="19" t="s">
        <v>3214</v>
      </c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>
      <c r="A711">
        <f t="shared" si="11"/>
        <v>711</v>
      </c>
      <c r="B711" t="s">
        <v>2683</v>
      </c>
      <c r="C711" t="s">
        <v>2684</v>
      </c>
      <c r="D711" s="2"/>
      <c r="E711" s="12">
        <v>7925</v>
      </c>
      <c r="F711" t="s">
        <v>20</v>
      </c>
      <c r="G711" t="s">
        <v>801</v>
      </c>
      <c r="H711" t="s">
        <v>3334</v>
      </c>
      <c r="I711" t="s">
        <v>3334</v>
      </c>
      <c r="J711" t="s">
        <v>3334</v>
      </c>
      <c r="K711" t="s">
        <v>2683</v>
      </c>
      <c r="L711" t="s">
        <v>2685</v>
      </c>
      <c r="M711" t="s">
        <v>2686</v>
      </c>
      <c r="N711">
        <v>2334.4699999999998</v>
      </c>
      <c r="O711" t="s">
        <v>3072</v>
      </c>
      <c r="P711" s="24">
        <v>2104</v>
      </c>
      <c r="Q711" t="s">
        <v>3008</v>
      </c>
      <c r="R711" t="s">
        <v>3207</v>
      </c>
      <c r="S711" s="19" t="s">
        <v>3214</v>
      </c>
    </row>
    <row r="712" spans="1:33">
      <c r="A712">
        <f t="shared" si="11"/>
        <v>712</v>
      </c>
      <c r="B712" t="s">
        <v>2687</v>
      </c>
      <c r="C712" t="s">
        <v>2688</v>
      </c>
      <c r="D712" s="2"/>
      <c r="E712" s="12">
        <v>7926</v>
      </c>
      <c r="F712" t="s">
        <v>20</v>
      </c>
      <c r="G712" t="s">
        <v>801</v>
      </c>
      <c r="H712" t="s">
        <v>3334</v>
      </c>
      <c r="I712" t="s">
        <v>3334</v>
      </c>
      <c r="J712" t="s">
        <v>3334</v>
      </c>
      <c r="K712" t="s">
        <v>2687</v>
      </c>
      <c r="L712" t="s">
        <v>2689</v>
      </c>
      <c r="M712" t="s">
        <v>2690</v>
      </c>
      <c r="N712">
        <v>1982.932</v>
      </c>
      <c r="O712" t="s">
        <v>3072</v>
      </c>
      <c r="P712" s="24">
        <v>2104</v>
      </c>
      <c r="Q712" t="s">
        <v>3009</v>
      </c>
      <c r="R712" t="s">
        <v>3207</v>
      </c>
      <c r="S712" s="19" t="s">
        <v>3214</v>
      </c>
    </row>
    <row r="713" spans="1:33">
      <c r="A713">
        <f t="shared" si="11"/>
        <v>713</v>
      </c>
      <c r="B713" t="s">
        <v>2691</v>
      </c>
      <c r="C713" t="s">
        <v>2692</v>
      </c>
      <c r="D713" s="2"/>
      <c r="E713" s="12">
        <v>7927</v>
      </c>
      <c r="F713" t="s">
        <v>20</v>
      </c>
      <c r="G713" t="s">
        <v>801</v>
      </c>
      <c r="H713" t="s">
        <v>3334</v>
      </c>
      <c r="I713" t="s">
        <v>3334</v>
      </c>
      <c r="J713" t="s">
        <v>3334</v>
      </c>
      <c r="K713" t="s">
        <v>2691</v>
      </c>
      <c r="L713" t="s">
        <v>2693</v>
      </c>
      <c r="M713" t="s">
        <v>2694</v>
      </c>
      <c r="N713">
        <v>1959.2550000000001</v>
      </c>
      <c r="O713" t="s">
        <v>3072</v>
      </c>
      <c r="P713" s="24">
        <v>2104</v>
      </c>
      <c r="Q713" t="s">
        <v>3010</v>
      </c>
      <c r="R713" t="s">
        <v>3207</v>
      </c>
      <c r="S713" s="19" t="s">
        <v>3214</v>
      </c>
    </row>
    <row r="714" spans="1:33">
      <c r="A714">
        <f t="shared" si="11"/>
        <v>714</v>
      </c>
      <c r="B714" t="s">
        <v>1663</v>
      </c>
      <c r="C714" t="s">
        <v>1664</v>
      </c>
      <c r="D714" s="2"/>
      <c r="E714" s="12">
        <v>7451</v>
      </c>
      <c r="F714" t="s">
        <v>20</v>
      </c>
      <c r="G714" t="s">
        <v>801</v>
      </c>
      <c r="H714" t="s">
        <v>3334</v>
      </c>
      <c r="I714" t="s">
        <v>3334</v>
      </c>
      <c r="J714" t="s">
        <v>3334</v>
      </c>
      <c r="K714" t="s">
        <v>1663</v>
      </c>
      <c r="L714" t="s">
        <v>1665</v>
      </c>
      <c r="M714" t="s">
        <v>1666</v>
      </c>
      <c r="N714">
        <v>1897.6590000000001</v>
      </c>
      <c r="O714" t="s">
        <v>3072</v>
      </c>
      <c r="P714" s="24">
        <v>2104</v>
      </c>
      <c r="Q714" t="s">
        <v>1667</v>
      </c>
      <c r="R714" t="s">
        <v>3207</v>
      </c>
      <c r="S714" s="19" t="s">
        <v>3214</v>
      </c>
    </row>
    <row r="715" spans="1:33">
      <c r="A715">
        <f t="shared" si="11"/>
        <v>715</v>
      </c>
      <c r="B715" t="s">
        <v>1668</v>
      </c>
      <c r="C715" t="s">
        <v>1669</v>
      </c>
      <c r="D715" s="2"/>
      <c r="E715" s="12">
        <v>7452</v>
      </c>
      <c r="F715" t="s">
        <v>20</v>
      </c>
      <c r="G715" t="s">
        <v>801</v>
      </c>
      <c r="H715" t="s">
        <v>3334</v>
      </c>
      <c r="I715" t="s">
        <v>3334</v>
      </c>
      <c r="J715" t="s">
        <v>3334</v>
      </c>
      <c r="K715" t="s">
        <v>1668</v>
      </c>
      <c r="L715" t="s">
        <v>1670</v>
      </c>
      <c r="M715" t="s">
        <v>1671</v>
      </c>
      <c r="N715">
        <v>1822.9639999999999</v>
      </c>
      <c r="O715" t="s">
        <v>3072</v>
      </c>
      <c r="P715" s="24">
        <v>2104</v>
      </c>
      <c r="Q715" t="s">
        <v>1672</v>
      </c>
      <c r="R715" t="s">
        <v>3207</v>
      </c>
      <c r="S715" s="19" t="s">
        <v>3214</v>
      </c>
    </row>
    <row r="716" spans="1:33">
      <c r="A716">
        <f t="shared" si="11"/>
        <v>716</v>
      </c>
      <c r="B716" t="s">
        <v>1673</v>
      </c>
      <c r="C716" t="s">
        <v>1674</v>
      </c>
      <c r="D716" s="2"/>
      <c r="E716" s="12">
        <v>7453</v>
      </c>
      <c r="F716" t="s">
        <v>20</v>
      </c>
      <c r="G716" t="s">
        <v>801</v>
      </c>
      <c r="H716" t="s">
        <v>3334</v>
      </c>
      <c r="I716" t="s">
        <v>3334</v>
      </c>
      <c r="J716" t="s">
        <v>3334</v>
      </c>
      <c r="K716" t="s">
        <v>1673</v>
      </c>
      <c r="L716" t="s">
        <v>1675</v>
      </c>
      <c r="M716" t="s">
        <v>1676</v>
      </c>
      <c r="N716">
        <v>1391.7760000000001</v>
      </c>
      <c r="O716" t="s">
        <v>3072</v>
      </c>
      <c r="P716" s="24">
        <v>2104</v>
      </c>
      <c r="Q716" t="s">
        <v>1677</v>
      </c>
      <c r="R716" t="s">
        <v>3207</v>
      </c>
      <c r="S716" s="19" t="s">
        <v>3214</v>
      </c>
    </row>
    <row r="717" spans="1:33">
      <c r="A717">
        <f t="shared" si="11"/>
        <v>717</v>
      </c>
      <c r="B717" t="s">
        <v>1943</v>
      </c>
      <c r="C717" t="s">
        <v>1944</v>
      </c>
      <c r="D717" s="2"/>
      <c r="E717" s="12">
        <v>7510</v>
      </c>
      <c r="F717" t="s">
        <v>20</v>
      </c>
      <c r="G717" t="s">
        <v>801</v>
      </c>
      <c r="H717" t="s">
        <v>3334</v>
      </c>
      <c r="I717" t="s">
        <v>3334</v>
      </c>
      <c r="J717" t="s">
        <v>3334</v>
      </c>
      <c r="K717" t="s">
        <v>1943</v>
      </c>
      <c r="L717" t="s">
        <v>1945</v>
      </c>
      <c r="M717" t="s">
        <v>1946</v>
      </c>
      <c r="N717">
        <v>710.30100000000004</v>
      </c>
      <c r="O717" t="s">
        <v>3072</v>
      </c>
      <c r="P717" s="24">
        <v>2104</v>
      </c>
      <c r="Q717" t="s">
        <v>1947</v>
      </c>
      <c r="R717" t="s">
        <v>3207</v>
      </c>
      <c r="S717" s="19" t="s">
        <v>3214</v>
      </c>
    </row>
    <row r="718" spans="1:33">
      <c r="A718">
        <f t="shared" si="11"/>
        <v>718</v>
      </c>
      <c r="B718" t="s">
        <v>1948</v>
      </c>
      <c r="C718" t="s">
        <v>1949</v>
      </c>
      <c r="D718" s="2"/>
      <c r="E718" s="12">
        <v>7511</v>
      </c>
      <c r="F718" t="s">
        <v>20</v>
      </c>
      <c r="G718" t="s">
        <v>801</v>
      </c>
      <c r="H718" t="s">
        <v>3334</v>
      </c>
      <c r="I718" t="s">
        <v>3334</v>
      </c>
      <c r="J718" t="s">
        <v>3334</v>
      </c>
      <c r="K718" t="s">
        <v>1948</v>
      </c>
      <c r="L718" t="s">
        <v>1950</v>
      </c>
      <c r="M718" t="s">
        <v>1951</v>
      </c>
      <c r="N718">
        <v>2089.0709999999999</v>
      </c>
      <c r="O718" t="s">
        <v>3072</v>
      </c>
      <c r="P718" s="8">
        <v>2104</v>
      </c>
      <c r="Q718" t="s">
        <v>1952</v>
      </c>
      <c r="R718" t="s">
        <v>3206</v>
      </c>
      <c r="S718" s="19" t="s">
        <v>3214</v>
      </c>
    </row>
    <row r="719" spans="1:33">
      <c r="A719">
        <f t="shared" si="11"/>
        <v>719</v>
      </c>
      <c r="B719" t="s">
        <v>2073</v>
      </c>
      <c r="C719" t="s">
        <v>2074</v>
      </c>
      <c r="D719" s="2"/>
      <c r="E719" s="12">
        <v>7551</v>
      </c>
      <c r="F719" t="s">
        <v>20</v>
      </c>
      <c r="G719" t="s">
        <v>801</v>
      </c>
      <c r="H719" t="s">
        <v>3334</v>
      </c>
      <c r="I719" t="s">
        <v>3334</v>
      </c>
      <c r="J719" t="s">
        <v>3334</v>
      </c>
      <c r="K719" t="s">
        <v>2073</v>
      </c>
      <c r="L719" t="s">
        <v>2075</v>
      </c>
      <c r="M719" t="s">
        <v>2076</v>
      </c>
      <c r="N719">
        <v>1377.8420000000001</v>
      </c>
      <c r="O719" t="s">
        <v>3072</v>
      </c>
      <c r="P719" s="8">
        <v>2104</v>
      </c>
      <c r="Q719" t="s">
        <v>2077</v>
      </c>
      <c r="R719" t="s">
        <v>3207</v>
      </c>
      <c r="S719" s="19" t="s">
        <v>3214</v>
      </c>
    </row>
    <row r="720" spans="1:33">
      <c r="A720">
        <f t="shared" si="11"/>
        <v>720</v>
      </c>
      <c r="B720" t="s">
        <v>3522</v>
      </c>
      <c r="C720" s="63" t="s">
        <v>3534</v>
      </c>
      <c r="D720" s="2"/>
      <c r="E720" s="12">
        <v>7085</v>
      </c>
      <c r="F720" t="s">
        <v>20</v>
      </c>
      <c r="G720" t="s">
        <v>3335</v>
      </c>
      <c r="H720" t="s">
        <v>3568</v>
      </c>
      <c r="I720" t="s">
        <v>3568</v>
      </c>
      <c r="J720" t="s">
        <v>3568</v>
      </c>
      <c r="K720" t="s">
        <v>3522</v>
      </c>
      <c r="L720" s="92" t="s">
        <v>3542</v>
      </c>
      <c r="M720" s="87" t="s">
        <v>3543</v>
      </c>
      <c r="N720" s="88">
        <v>-5.8470000000000004</v>
      </c>
      <c r="O720" t="s">
        <v>3072</v>
      </c>
      <c r="P720">
        <v>2103</v>
      </c>
      <c r="Q720" t="s">
        <v>3529</v>
      </c>
      <c r="R720" t="s">
        <v>3206</v>
      </c>
      <c r="S720" s="19" t="s">
        <v>3214</v>
      </c>
      <c r="T720" s="6" t="s">
        <v>3331</v>
      </c>
      <c r="U720" s="6"/>
      <c r="V720" s="6"/>
    </row>
    <row r="721" spans="1:33">
      <c r="A721">
        <f t="shared" si="11"/>
        <v>721</v>
      </c>
      <c r="B721" t="s">
        <v>1309</v>
      </c>
      <c r="C721" t="s">
        <v>1310</v>
      </c>
      <c r="D721" s="2"/>
      <c r="E721" s="12">
        <v>7742</v>
      </c>
      <c r="F721" t="s">
        <v>20</v>
      </c>
      <c r="G721" t="s">
        <v>801</v>
      </c>
      <c r="H721" t="s">
        <v>1201</v>
      </c>
      <c r="I721" t="s">
        <v>1201</v>
      </c>
      <c r="J721" t="s">
        <v>1201</v>
      </c>
      <c r="K721" t="s">
        <v>1309</v>
      </c>
      <c r="L721" t="s">
        <v>1311</v>
      </c>
      <c r="M721" t="s">
        <v>1312</v>
      </c>
      <c r="N721">
        <v>617.04899999999998</v>
      </c>
      <c r="O721" t="s">
        <v>3072</v>
      </c>
      <c r="P721" s="8">
        <v>2104</v>
      </c>
      <c r="Q721" t="s">
        <v>1313</v>
      </c>
      <c r="R721" t="s">
        <v>3206</v>
      </c>
      <c r="S721" s="19" t="s">
        <v>3214</v>
      </c>
    </row>
    <row r="722" spans="1:33">
      <c r="A722">
        <f t="shared" si="11"/>
        <v>722</v>
      </c>
      <c r="B722" t="s">
        <v>3523</v>
      </c>
      <c r="C722" s="63" t="s">
        <v>3535</v>
      </c>
      <c r="D722" s="2"/>
      <c r="E722" s="12">
        <v>7086</v>
      </c>
      <c r="F722" t="s">
        <v>20</v>
      </c>
      <c r="G722" t="s">
        <v>3335</v>
      </c>
      <c r="H722" t="s">
        <v>3568</v>
      </c>
      <c r="I722" t="s">
        <v>3568</v>
      </c>
      <c r="J722" t="s">
        <v>3568</v>
      </c>
      <c r="K722" t="s">
        <v>3523</v>
      </c>
      <c r="L722" s="92" t="s">
        <v>3544</v>
      </c>
      <c r="M722" s="87" t="s">
        <v>3546</v>
      </c>
      <c r="N722" s="88">
        <v>114.39400000000001</v>
      </c>
      <c r="O722" t="s">
        <v>3072</v>
      </c>
      <c r="P722">
        <v>2103</v>
      </c>
      <c r="Q722" t="s">
        <v>3530</v>
      </c>
      <c r="R722" t="s">
        <v>3206</v>
      </c>
      <c r="S722" s="19" t="s">
        <v>3214</v>
      </c>
      <c r="T722" s="6" t="s">
        <v>3331</v>
      </c>
      <c r="U722" s="6"/>
      <c r="V722" s="6"/>
    </row>
    <row r="723" spans="1:33">
      <c r="A723">
        <f t="shared" si="11"/>
        <v>723</v>
      </c>
      <c r="B723" t="s">
        <v>1264</v>
      </c>
      <c r="C723" t="s">
        <v>1265</v>
      </c>
      <c r="D723" s="2"/>
      <c r="E723" s="12">
        <v>7729</v>
      </c>
      <c r="F723" t="s">
        <v>20</v>
      </c>
      <c r="G723" t="s">
        <v>801</v>
      </c>
      <c r="H723" t="s">
        <v>1201</v>
      </c>
      <c r="I723" t="s">
        <v>1201</v>
      </c>
      <c r="J723" t="s">
        <v>1201</v>
      </c>
      <c r="K723" t="s">
        <v>1264</v>
      </c>
      <c r="L723" t="s">
        <v>1266</v>
      </c>
      <c r="M723" t="s">
        <v>1267</v>
      </c>
      <c r="N723">
        <v>-1.4999999999999999E-2</v>
      </c>
      <c r="O723" t="s">
        <v>3072</v>
      </c>
      <c r="P723" s="8">
        <v>2104</v>
      </c>
      <c r="Q723" t="s">
        <v>1268</v>
      </c>
      <c r="R723" t="s">
        <v>3206</v>
      </c>
      <c r="S723" s="19" t="s">
        <v>3214</v>
      </c>
    </row>
    <row r="724" spans="1:33">
      <c r="A724">
        <f t="shared" si="11"/>
        <v>724</v>
      </c>
      <c r="B724" t="s">
        <v>1314</v>
      </c>
      <c r="C724" t="s">
        <v>1315</v>
      </c>
      <c r="D724" s="2"/>
      <c r="E724" s="12">
        <v>7743</v>
      </c>
      <c r="F724" t="s">
        <v>20</v>
      </c>
      <c r="G724" t="s">
        <v>801</v>
      </c>
      <c r="H724" t="s">
        <v>1201</v>
      </c>
      <c r="I724" t="s">
        <v>1201</v>
      </c>
      <c r="J724" t="s">
        <v>1201</v>
      </c>
      <c r="K724" t="s">
        <v>1314</v>
      </c>
      <c r="L724" t="s">
        <v>1316</v>
      </c>
      <c r="M724" t="s">
        <v>1317</v>
      </c>
      <c r="N724">
        <v>260.08800000000002</v>
      </c>
      <c r="O724" t="s">
        <v>3072</v>
      </c>
      <c r="P724" s="8">
        <v>2104</v>
      </c>
      <c r="Q724" t="s">
        <v>1318</v>
      </c>
      <c r="R724" t="s">
        <v>3207</v>
      </c>
      <c r="S724" s="19" t="s">
        <v>3214</v>
      </c>
    </row>
    <row r="725" spans="1:33">
      <c r="A725">
        <f t="shared" si="11"/>
        <v>725</v>
      </c>
      <c r="B725" t="s">
        <v>1319</v>
      </c>
      <c r="C725" t="s">
        <v>1320</v>
      </c>
      <c r="D725" s="2"/>
      <c r="E725" s="12">
        <v>7744</v>
      </c>
      <c r="F725" t="s">
        <v>20</v>
      </c>
      <c r="G725" t="s">
        <v>801</v>
      </c>
      <c r="H725" t="s">
        <v>1201</v>
      </c>
      <c r="I725" t="s">
        <v>1201</v>
      </c>
      <c r="J725" t="s">
        <v>1201</v>
      </c>
      <c r="K725" t="s">
        <v>1319</v>
      </c>
      <c r="L725" t="s">
        <v>1321</v>
      </c>
      <c r="M725" t="s">
        <v>1322</v>
      </c>
      <c r="N725">
        <v>1066.1120000000001</v>
      </c>
      <c r="O725" t="s">
        <v>3072</v>
      </c>
      <c r="P725" s="8">
        <v>2104</v>
      </c>
      <c r="Q725" t="s">
        <v>1323</v>
      </c>
      <c r="R725" t="s">
        <v>3207</v>
      </c>
      <c r="S725" s="19" t="s">
        <v>3214</v>
      </c>
    </row>
    <row r="726" spans="1:33">
      <c r="A726">
        <f t="shared" si="11"/>
        <v>726</v>
      </c>
      <c r="B726" t="s">
        <v>2292</v>
      </c>
      <c r="C726" t="s">
        <v>2293</v>
      </c>
      <c r="D726" s="2"/>
      <c r="E726" s="12">
        <v>7821</v>
      </c>
      <c r="F726" t="s">
        <v>20</v>
      </c>
      <c r="G726" t="s">
        <v>801</v>
      </c>
      <c r="H726" t="s">
        <v>3334</v>
      </c>
      <c r="I726" t="s">
        <v>3334</v>
      </c>
      <c r="J726" t="s">
        <v>3334</v>
      </c>
      <c r="K726" t="s">
        <v>2292</v>
      </c>
      <c r="L726" t="s">
        <v>2294</v>
      </c>
      <c r="M726" t="s">
        <v>2295</v>
      </c>
      <c r="N726">
        <v>1782.4079999999999</v>
      </c>
      <c r="O726" t="s">
        <v>3072</v>
      </c>
      <c r="P726" s="8">
        <v>2104</v>
      </c>
      <c r="Q726" t="s">
        <v>2908</v>
      </c>
      <c r="R726" t="s">
        <v>3211</v>
      </c>
      <c r="S726" s="19" t="s">
        <v>3214</v>
      </c>
    </row>
    <row r="727" spans="1:33">
      <c r="A727">
        <f t="shared" si="11"/>
        <v>727</v>
      </c>
      <c r="B727" t="s">
        <v>1528</v>
      </c>
      <c r="C727" t="s">
        <v>1529</v>
      </c>
      <c r="D727" s="2"/>
      <c r="E727" s="12">
        <v>7423</v>
      </c>
      <c r="F727" t="s">
        <v>20</v>
      </c>
      <c r="G727" t="s">
        <v>801</v>
      </c>
      <c r="H727" t="s">
        <v>3334</v>
      </c>
      <c r="I727" t="s">
        <v>3334</v>
      </c>
      <c r="J727" t="s">
        <v>3334</v>
      </c>
      <c r="K727" t="s">
        <v>1528</v>
      </c>
      <c r="L727" t="s">
        <v>1530</v>
      </c>
      <c r="M727" t="s">
        <v>1531</v>
      </c>
      <c r="N727">
        <v>1504.1980000000001</v>
      </c>
      <c r="O727" t="s">
        <v>3072</v>
      </c>
      <c r="P727" s="8">
        <v>2104</v>
      </c>
      <c r="Q727" t="s">
        <v>1532</v>
      </c>
      <c r="R727" t="s">
        <v>3211</v>
      </c>
      <c r="S727" s="19" t="s">
        <v>3214</v>
      </c>
    </row>
    <row r="728" spans="1:33">
      <c r="A728">
        <f t="shared" si="11"/>
        <v>728</v>
      </c>
      <c r="C728"/>
      <c r="D728" s="2"/>
      <c r="S728" s="19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>
      <c r="A729">
        <f t="shared" si="11"/>
        <v>729</v>
      </c>
      <c r="B729" s="1" t="s">
        <v>2747</v>
      </c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S729" s="19"/>
    </row>
    <row r="730" spans="1:33">
      <c r="A730">
        <f t="shared" si="11"/>
        <v>730</v>
      </c>
      <c r="B730" t="s">
        <v>2748</v>
      </c>
      <c r="C730"/>
      <c r="D730" s="2"/>
      <c r="S730" s="19"/>
    </row>
    <row r="731" spans="1:33">
      <c r="A731">
        <f t="shared" si="11"/>
        <v>731</v>
      </c>
      <c r="B731" t="s">
        <v>3634</v>
      </c>
      <c r="C731"/>
      <c r="D731" s="2"/>
      <c r="S731" s="19"/>
    </row>
    <row r="732" spans="1:33">
      <c r="A732">
        <f t="shared" si="11"/>
        <v>732</v>
      </c>
      <c r="B732" t="s">
        <v>2749</v>
      </c>
      <c r="C732"/>
      <c r="D732" s="2"/>
      <c r="S732" s="19"/>
    </row>
    <row r="733" spans="1:33">
      <c r="A733">
        <f t="shared" si="11"/>
        <v>733</v>
      </c>
      <c r="B733" t="s">
        <v>2750</v>
      </c>
      <c r="C733"/>
      <c r="D733" s="2"/>
      <c r="S733" s="61"/>
    </row>
    <row r="734" spans="1:33">
      <c r="A734">
        <f t="shared" si="11"/>
        <v>734</v>
      </c>
      <c r="B734" t="s">
        <v>2751</v>
      </c>
      <c r="C734"/>
      <c r="D734" s="2"/>
      <c r="R734" s="17"/>
      <c r="S734" s="61"/>
    </row>
    <row r="735" spans="1:33">
      <c r="A735">
        <f t="shared" si="11"/>
        <v>735</v>
      </c>
      <c r="B735" t="s">
        <v>2752</v>
      </c>
      <c r="C735"/>
      <c r="D735" s="2"/>
      <c r="R735" s="17"/>
      <c r="S735" s="19"/>
    </row>
    <row r="736" spans="1:33">
      <c r="A736">
        <f t="shared" si="11"/>
        <v>736</v>
      </c>
      <c r="B736" t="s">
        <v>2753</v>
      </c>
      <c r="C736"/>
      <c r="D736" s="2"/>
      <c r="S736" s="19"/>
    </row>
    <row r="737" spans="1:19">
      <c r="A737">
        <f t="shared" si="11"/>
        <v>737</v>
      </c>
      <c r="B737" t="s">
        <v>3632</v>
      </c>
      <c r="C737"/>
      <c r="D737" s="2"/>
      <c r="S737" s="19"/>
    </row>
    <row r="738" spans="1:19">
      <c r="A738">
        <f t="shared" si="11"/>
        <v>738</v>
      </c>
      <c r="B738" t="s">
        <v>2754</v>
      </c>
      <c r="C738"/>
      <c r="D738" s="2"/>
      <c r="S738" s="19"/>
    </row>
    <row r="739" spans="1:19">
      <c r="A739">
        <f t="shared" si="11"/>
        <v>739</v>
      </c>
      <c r="B739" t="s">
        <v>3106</v>
      </c>
      <c r="C739"/>
      <c r="D739" s="2"/>
      <c r="S739" s="19"/>
    </row>
    <row r="740" spans="1:19">
      <c r="C740"/>
      <c r="D740" s="2"/>
      <c r="R740"/>
      <c r="S740" s="19"/>
    </row>
  </sheetData>
  <sortState xmlns:xlrd2="http://schemas.microsoft.com/office/spreadsheetml/2017/richdata2" ref="A371:AG572">
    <sortCondition descending="1" ref="G371:G572"/>
  </sortState>
  <mergeCells count="1">
    <mergeCell ref="B11:E1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Sheet1!upd_CRTN_Access_2017.50_private_newPBO_RTStations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Yehuda Bock</dc:creator>
  <cp:lastModifiedBy>Yehuda Bock</cp:lastModifiedBy>
  <dcterms:created xsi:type="dcterms:W3CDTF">2018-12-28T03:08:29Z</dcterms:created>
  <dcterms:modified xsi:type="dcterms:W3CDTF">2023-08-10T19:38:25Z</dcterms:modified>
</cp:coreProperties>
</file>