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RTN_Partial\ActiveSpreadsheets\"/>
    </mc:Choice>
  </mc:AlternateContent>
  <xr:revisionPtr revIDLastSave="0" documentId="13_ncr:1_{AD29A2A0-D9FA-4AA0-AC21-0C7E5E546150}" xr6:coauthVersionLast="47" xr6:coauthVersionMax="47" xr10:uidLastSave="{00000000-0000-0000-0000-000000000000}"/>
  <bookViews>
    <workbookView xWindow="1425" yWindow="570" windowWidth="34845" windowHeight="17700" xr2:uid="{00000000-000D-0000-FFFF-FFFF00000000}"/>
  </bookViews>
  <sheets>
    <sheet name="Sheet1" sheetId="1" r:id="rId1"/>
  </sheets>
  <definedNames>
    <definedName name="upd_CRTN_Access_2017.50_private_newPBO_RTStations" localSheetId="0">Sheet1!$B$18:$T$766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7" i="1" l="1"/>
  <c r="A768" i="1" s="1"/>
  <c r="A769" i="1" s="1"/>
  <c r="A770" i="1" s="1"/>
  <c r="A771" i="1" s="1"/>
  <c r="A772" i="1" s="1"/>
  <c r="A773" i="1" s="1"/>
  <c r="A774" i="1" s="1"/>
  <c r="A775" i="1" s="1"/>
  <c r="A776" i="1" s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M11" i="1" l="1"/>
  <c r="M10" i="1"/>
  <c r="M7" i="1" l="1"/>
  <c r="M4" i="1"/>
  <c r="M5" i="1"/>
  <c r="M6" i="1"/>
  <c r="M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pd_CRTN_Access_2017.50_private_newPBO_RTStations" type="6" refreshedVersion="6" background="1" saveData="1">
    <textPr codePage="437" sourceFile="C:\CRTN\ActiveSpreadsheets\upd_CRTN_Access_2017.50_private_newPBO_RTStations.csv" tab="0" semicolon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<sst xmlns="http://schemas.openxmlformats.org/spreadsheetml/2006/main" count="10287" uniqueCount="3825">
  <si>
    <t>Access Information for California Real Time Network (CRTN) at SOPAC</t>
  </si>
  <si>
    <t>Dynamic map @ http://sopac.ucsd.edu/crtn.shtml</t>
  </si>
  <si>
    <t>Coordinates refer to the geodetic monument (not antenna phase center, not antenna reference point)</t>
  </si>
  <si>
    <t>CRTN Registration - https://www.surveymonkey.com/s/CRTN_Registration</t>
  </si>
  <si>
    <t>Give a gift to CRTN: https://www-er.ucsd.edu/givetoucsd/secure/paymenttran/onlinegiving.asp?sk=367</t>
  </si>
  <si>
    <t>IP=132.239.154.80; port = 2103</t>
  </si>
  <si>
    <t>Code</t>
  </si>
  <si>
    <t>Station Name</t>
  </si>
  <si>
    <t>Port</t>
  </si>
  <si>
    <t>Data Format</t>
  </si>
  <si>
    <t>GNSS*</t>
  </si>
  <si>
    <t>Sub-Net</t>
  </si>
  <si>
    <t>Responsible</t>
  </si>
  <si>
    <t>Telemetry</t>
  </si>
  <si>
    <t>Geodetic North Latitude (DMS)</t>
  </si>
  <si>
    <t>Geodetic West Longitude (DMS)</t>
  </si>
  <si>
    <t>Ellipsoidal Height (m)</t>
  </si>
  <si>
    <t>BLSA</t>
  </si>
  <si>
    <t>RTCM 3.0</t>
  </si>
  <si>
    <t>GPS+GLONASS</t>
  </si>
  <si>
    <t>SOPAC</t>
  </si>
  <si>
    <t>33 47 58.351295</t>
  </si>
  <si>
    <t>118  1 43.196962</t>
  </si>
  <si>
    <t>SBCC</t>
  </si>
  <si>
    <t xml:space="preserve">SBCC_SCGN_CS1999 </t>
  </si>
  <si>
    <t>33 33 10.795341</t>
  </si>
  <si>
    <t>117 39 41.310240</t>
  </si>
  <si>
    <t>SACY</t>
  </si>
  <si>
    <t>33 44 35.678005</t>
  </si>
  <si>
    <t>117 53 44.040061</t>
  </si>
  <si>
    <t>MJPK</t>
  </si>
  <si>
    <t xml:space="preserve">Modjeska Peak    </t>
  </si>
  <si>
    <t>33 42 52.128190</t>
  </si>
  <si>
    <t>117 33  1.653261</t>
  </si>
  <si>
    <t>CAT2</t>
  </si>
  <si>
    <t xml:space="preserve">CAT2_SCGN_CS2000 </t>
  </si>
  <si>
    <t>33 18 41.816313</t>
  </si>
  <si>
    <t>118 20  1.698205</t>
  </si>
  <si>
    <t>FVPK</t>
  </si>
  <si>
    <t xml:space="preserve">Fairview Park    </t>
  </si>
  <si>
    <t>33 39 44.372826</t>
  </si>
  <si>
    <t>117 56  8.531055</t>
  </si>
  <si>
    <t>OEOC</t>
  </si>
  <si>
    <t>33 45 57.084718</t>
  </si>
  <si>
    <t>117 44 38.846774</t>
  </si>
  <si>
    <t>KYVW</t>
  </si>
  <si>
    <t xml:space="preserve">Keys View        </t>
  </si>
  <si>
    <t>33 55 31.318063</t>
  </si>
  <si>
    <t>116 10 24.176185</t>
  </si>
  <si>
    <t>SLMS</t>
  </si>
  <si>
    <t xml:space="preserve">SLMS_SCGN_CS1999 </t>
  </si>
  <si>
    <t>33 17 32.009479</t>
  </si>
  <si>
    <t>115 58 40.185868</t>
  </si>
  <si>
    <t>PMOB</t>
  </si>
  <si>
    <t>33 21 26.057164</t>
  </si>
  <si>
    <t>116 51 34.326405</t>
  </si>
  <si>
    <t>PIN1</t>
  </si>
  <si>
    <t xml:space="preserve">Pinyon 1         </t>
  </si>
  <si>
    <t>33 36 43.753993</t>
  </si>
  <si>
    <t>116 27 29.334915</t>
  </si>
  <si>
    <t>SIO5</t>
  </si>
  <si>
    <t>32 50 26.639773</t>
  </si>
  <si>
    <t>117 14 58.842040</t>
  </si>
  <si>
    <t>GLRS</t>
  </si>
  <si>
    <t xml:space="preserve">GLRS_SCGN_CS1999 </t>
  </si>
  <si>
    <t>33 16 29.310404</t>
  </si>
  <si>
    <t>115 31 16.891261</t>
  </si>
  <si>
    <t>DHLG</t>
  </si>
  <si>
    <t xml:space="preserve">Durmid Hill      </t>
  </si>
  <si>
    <t>33 23 23.290038</t>
  </si>
  <si>
    <t>115 47 16.858462</t>
  </si>
  <si>
    <t>RAAP</t>
  </si>
  <si>
    <t xml:space="preserve">Ramona Airport   </t>
  </si>
  <si>
    <t>33  2 32.042011</t>
  </si>
  <si>
    <t>116 55  2.053482</t>
  </si>
  <si>
    <t>DSME</t>
  </si>
  <si>
    <t>33  2 11.313500</t>
  </si>
  <si>
    <t>117 14 58.287542</t>
  </si>
  <si>
    <t>P472</t>
  </si>
  <si>
    <t xml:space="preserve">CampElliotCS2004 </t>
  </si>
  <si>
    <t>32 53 21.146635</t>
  </si>
  <si>
    <t>117  6 16.861851</t>
  </si>
  <si>
    <t>P480</t>
  </si>
  <si>
    <t xml:space="preserve">Vallecito_CS2004 </t>
  </si>
  <si>
    <t>32 58 33.577341</t>
  </si>
  <si>
    <t>116 20 54.686890</t>
  </si>
  <si>
    <t>MONP</t>
  </si>
  <si>
    <t xml:space="preserve">Monument Peak    </t>
  </si>
  <si>
    <t>32 53 30.979328</t>
  </si>
  <si>
    <t>116 25 20.420353</t>
  </si>
  <si>
    <t>MVFD</t>
  </si>
  <si>
    <t>33 12 39.135712</t>
  </si>
  <si>
    <t>116 31 31.088721</t>
  </si>
  <si>
    <t>MLFP</t>
  </si>
  <si>
    <t xml:space="preserve">MLFP_SCGN_CS1998 </t>
  </si>
  <si>
    <t>33 55  6.246577</t>
  </si>
  <si>
    <t>117 19  4.607988</t>
  </si>
  <si>
    <t>P482</t>
  </si>
  <si>
    <t xml:space="preserve">LakHenshawCS2004 </t>
  </si>
  <si>
    <t>33 14 24.637552</t>
  </si>
  <si>
    <t>116 40 17.043273</t>
  </si>
  <si>
    <t>P486</t>
  </si>
  <si>
    <t xml:space="preserve">BorregoAirCS2004 </t>
  </si>
  <si>
    <t>33 15 36.680263</t>
  </si>
  <si>
    <t>116 19 20.187060</t>
  </si>
  <si>
    <t>PIN2</t>
  </si>
  <si>
    <t xml:space="preserve">Pinyon 2         </t>
  </si>
  <si>
    <t>33 36 43.724974</t>
  </si>
  <si>
    <t>116 27 27.383056</t>
  </si>
  <si>
    <t>POTR</t>
  </si>
  <si>
    <t xml:space="preserve">Potrero Park     </t>
  </si>
  <si>
    <t>32 37  6.276048</t>
  </si>
  <si>
    <t>116 35 27.067667</t>
  </si>
  <si>
    <t>SCIP</t>
  </si>
  <si>
    <t>32 54 51.935319</t>
  </si>
  <si>
    <t>118 29 16.538135</t>
  </si>
  <si>
    <t>P473</t>
  </si>
  <si>
    <t xml:space="preserve">Jamacha_LFCS2004 </t>
  </si>
  <si>
    <t>32 44  1.587488</t>
  </si>
  <si>
    <t>116 56 58.214896</t>
  </si>
  <si>
    <t>P474</t>
  </si>
  <si>
    <t xml:space="preserve">Fallbrook_CS2004 </t>
  </si>
  <si>
    <t>33 21 18.687662</t>
  </si>
  <si>
    <t>117 14 55.249300</t>
  </si>
  <si>
    <t>P478</t>
  </si>
  <si>
    <t xml:space="preserve">ValleyCntrCS2004 </t>
  </si>
  <si>
    <t>33 14  8.567143</t>
  </si>
  <si>
    <t>117  4 17.684899</t>
  </si>
  <si>
    <t>DESC</t>
  </si>
  <si>
    <t>32 49 47.701943</t>
  </si>
  <si>
    <t>116 38 30.433268</t>
  </si>
  <si>
    <t>JAS1</t>
  </si>
  <si>
    <t>Gillespie Field</t>
  </si>
  <si>
    <t>32 49 40.506643</t>
  </si>
  <si>
    <t>116 59 17.054975</t>
  </si>
  <si>
    <t>P066</t>
  </si>
  <si>
    <t xml:space="preserve">JacumbaAp_CS2004 </t>
  </si>
  <si>
    <t>32 36 59.482445</t>
  </si>
  <si>
    <t>116 10 11.196399</t>
  </si>
  <si>
    <t>P483</t>
  </si>
  <si>
    <t xml:space="preserve">JulianBin_CS2004 </t>
  </si>
  <si>
    <t>33  3 32.982600</t>
  </si>
  <si>
    <t>116 34  9.530065</t>
  </si>
  <si>
    <t>NSSS</t>
  </si>
  <si>
    <t>32 34 45.529864</t>
  </si>
  <si>
    <t>116 58 21.617710</t>
  </si>
  <si>
    <t>P494</t>
  </si>
  <si>
    <t xml:space="preserve">WestsideESCS2005 </t>
  </si>
  <si>
    <t>32 45 34.745309</t>
  </si>
  <si>
    <t>115 43 55.395075</t>
  </si>
  <si>
    <t>P506</t>
  </si>
  <si>
    <t xml:space="preserve">Ramer_LakeCS2005 </t>
  </si>
  <si>
    <t>33  4 53.136907</t>
  </si>
  <si>
    <t>115 30 36.664777</t>
  </si>
  <si>
    <t>GMPK</t>
  </si>
  <si>
    <t xml:space="preserve">GMPK_SCGN_CS2000 </t>
  </si>
  <si>
    <t>33  3  3.892818</t>
  </si>
  <si>
    <t>114 49 38.396326</t>
  </si>
  <si>
    <t>P484</t>
  </si>
  <si>
    <t xml:space="preserve">SkyOaksBFSCS2005 </t>
  </si>
  <si>
    <t>33 22 32.124487</t>
  </si>
  <si>
    <t>116 37 14.973534</t>
  </si>
  <si>
    <t>CIT1</t>
  </si>
  <si>
    <t xml:space="preserve">Caltech          </t>
  </si>
  <si>
    <t>34  8 12.145302</t>
  </si>
  <si>
    <t>118  7 38.186382</t>
  </si>
  <si>
    <t>CIT1_RTCM3</t>
  </si>
  <si>
    <t>VTIS</t>
  </si>
  <si>
    <t xml:space="preserve">Marine Exchange  </t>
  </si>
  <si>
    <t>33 42 45.499576</t>
  </si>
  <si>
    <t>118 17 37.723039</t>
  </si>
  <si>
    <t>VTIS_RTCM3</t>
  </si>
  <si>
    <t>CSDH</t>
  </si>
  <si>
    <t xml:space="preserve">CSU Dominguez    </t>
  </si>
  <si>
    <t>33 51 41.314610</t>
  </si>
  <si>
    <t>118 15 24.142307</t>
  </si>
  <si>
    <t>CSDH_RTCM3</t>
  </si>
  <si>
    <t>HBCO</t>
  </si>
  <si>
    <t xml:space="preserve">Harbor College   </t>
  </si>
  <si>
    <t>33 47  1.120865</t>
  </si>
  <si>
    <t>118 17  8.820649</t>
  </si>
  <si>
    <t>HBCO_RTCM3</t>
  </si>
  <si>
    <t>TABL</t>
  </si>
  <si>
    <t xml:space="preserve">Table Mountain   </t>
  </si>
  <si>
    <t>34 22 54.648053</t>
  </si>
  <si>
    <t>117 40 41.772731</t>
  </si>
  <si>
    <t>TABL_RTCM3</t>
  </si>
  <si>
    <t>LJRN</t>
  </si>
  <si>
    <t xml:space="preserve">Lone Juniper Ran </t>
  </si>
  <si>
    <t>34 48 27.076764</t>
  </si>
  <si>
    <t>118 52  3.823552</t>
  </si>
  <si>
    <t>LJRN_RTCM3</t>
  </si>
  <si>
    <t>FZHS</t>
  </si>
  <si>
    <t xml:space="preserve">Frazier Mountain </t>
  </si>
  <si>
    <t>34 48  0.688509</t>
  </si>
  <si>
    <t>118 53 36.126517</t>
  </si>
  <si>
    <t>FZHS_RTCM3</t>
  </si>
  <si>
    <t>CVHS</t>
  </si>
  <si>
    <t xml:space="preserve">Covina H.S.      </t>
  </si>
  <si>
    <t>34  4 55.234181</t>
  </si>
  <si>
    <t>117 54  6.141646</t>
  </si>
  <si>
    <t>CVHS_RTCM3</t>
  </si>
  <si>
    <t>TMAP</t>
  </si>
  <si>
    <t xml:space="preserve">Thermal Airport  </t>
  </si>
  <si>
    <t>33 38 28.473468</t>
  </si>
  <si>
    <t>116  9 37.614681</t>
  </si>
  <si>
    <t>TMAP_RTCM3</t>
  </si>
  <si>
    <t>CACT</t>
  </si>
  <si>
    <t xml:space="preserve">Cactus City Comm </t>
  </si>
  <si>
    <t>33 39 18.475368</t>
  </si>
  <si>
    <t>115 59 23.771485</t>
  </si>
  <si>
    <t>CACT_RTCM3</t>
  </si>
  <si>
    <t>CRFP</t>
  </si>
  <si>
    <t xml:space="preserve">Crafton Hills Co </t>
  </si>
  <si>
    <t>34  2 20.578917</t>
  </si>
  <si>
    <t>117  5 58.814150</t>
  </si>
  <si>
    <t>CRFP_RTCM3</t>
  </si>
  <si>
    <t>WWMT</t>
  </si>
  <si>
    <t xml:space="preserve">Whitewater Mount </t>
  </si>
  <si>
    <t>33 57 19.118793</t>
  </si>
  <si>
    <t>116 39 13.838954</t>
  </si>
  <si>
    <t>WWMT_RTCM3</t>
  </si>
  <si>
    <t>WMAP</t>
  </si>
  <si>
    <t xml:space="preserve">Whiteman Airport </t>
  </si>
  <si>
    <t>34 15 33.921346</t>
  </si>
  <si>
    <t>118 24 51.407172</t>
  </si>
  <si>
    <t>WMAP_RTCM3</t>
  </si>
  <si>
    <t>CSN1</t>
  </si>
  <si>
    <t xml:space="preserve">CSU Northridge   </t>
  </si>
  <si>
    <t>34 15 12.775058</t>
  </si>
  <si>
    <t>118 31 25.681940</t>
  </si>
  <si>
    <t>CSN1_RTCM3</t>
  </si>
  <si>
    <t>THMG</t>
  </si>
  <si>
    <t xml:space="preserve">Thermal Canyon   </t>
  </si>
  <si>
    <t>33 39  2.292860</t>
  </si>
  <si>
    <t>116  4 38.053378</t>
  </si>
  <si>
    <t>THMG_RTCM3</t>
  </si>
  <si>
    <t>MSCG</t>
  </si>
  <si>
    <t xml:space="preserve">Mission Creek    </t>
  </si>
  <si>
    <t>34  2 18.595884</t>
  </si>
  <si>
    <t>116 38 52.607661</t>
  </si>
  <si>
    <t>MSCG_RTCM3</t>
  </si>
  <si>
    <t>SNOG</t>
  </si>
  <si>
    <t xml:space="preserve">Snow Peak        </t>
  </si>
  <si>
    <t>34  2  6.752779</t>
  </si>
  <si>
    <t>116 48 27.999476</t>
  </si>
  <si>
    <t>SNOG_RTCM3</t>
  </si>
  <si>
    <t>BOMG</t>
  </si>
  <si>
    <t xml:space="preserve">BOMBAY BEACH     </t>
  </si>
  <si>
    <t>33 21 52.652162</t>
  </si>
  <si>
    <t>115 43 46.890892</t>
  </si>
  <si>
    <t>BOMG_RTCM3</t>
  </si>
  <si>
    <t>BLYT</t>
  </si>
  <si>
    <t xml:space="preserve">Blythe           </t>
  </si>
  <si>
    <t>33 36 37.479597</t>
  </si>
  <si>
    <t>114 42 53.417004</t>
  </si>
  <si>
    <t>BLYT_RTCM3</t>
  </si>
  <si>
    <t>WIDC</t>
  </si>
  <si>
    <t xml:space="preserve">Wide Canyon      </t>
  </si>
  <si>
    <t>33 56  5.116766</t>
  </si>
  <si>
    <t>116 23 30.369915</t>
  </si>
  <si>
    <t>WIDC_RTCM3</t>
  </si>
  <si>
    <t>AZRY</t>
  </si>
  <si>
    <t xml:space="preserve">Anza Gravel Exca </t>
  </si>
  <si>
    <t>33 32 24.254057</t>
  </si>
  <si>
    <t>116 37 46.868936</t>
  </si>
  <si>
    <t>AZRY_RTCM3</t>
  </si>
  <si>
    <t>7ODM</t>
  </si>
  <si>
    <t xml:space="preserve">Seven Oaks Dam   </t>
  </si>
  <si>
    <t>34  6 59.059498</t>
  </si>
  <si>
    <t>117  5 35.453926</t>
  </si>
  <si>
    <t>7ODM_RTCM3</t>
  </si>
  <si>
    <t>BCWR</t>
  </si>
  <si>
    <t xml:space="preserve">Bitter Creek Wil </t>
  </si>
  <si>
    <t>34 55 13.655961</t>
  </si>
  <si>
    <t>119 24 21.014721</t>
  </si>
  <si>
    <t>BCWR_RTCM3</t>
  </si>
  <si>
    <t>BRAN</t>
  </si>
  <si>
    <t xml:space="preserve">Brand Basin      </t>
  </si>
  <si>
    <t>34 11  5.614497</t>
  </si>
  <si>
    <t>118 16 37.340192</t>
  </si>
  <si>
    <t>BRAN_RTCM3</t>
  </si>
  <si>
    <t>BSRY</t>
  </si>
  <si>
    <t xml:space="preserve">BSRY_SCGN_CS1998 </t>
  </si>
  <si>
    <t>34 55  6.992932</t>
  </si>
  <si>
    <t>117  0 43.128888</t>
  </si>
  <si>
    <t>BSRY_RTCM3</t>
  </si>
  <si>
    <t>CJMG</t>
  </si>
  <si>
    <t xml:space="preserve">Cajon Mountain   </t>
  </si>
  <si>
    <t>34 16 16.292546</t>
  </si>
  <si>
    <t>117 25 28.019590</t>
  </si>
  <si>
    <t>CJMG_RTCM3</t>
  </si>
  <si>
    <t>CMP9</t>
  </si>
  <si>
    <t xml:space="preserve">Fire Camp 9      </t>
  </si>
  <si>
    <t>34 21 11.441340</t>
  </si>
  <si>
    <t>118 24 41.087167</t>
  </si>
  <si>
    <t>CMP9_RTCM3</t>
  </si>
  <si>
    <t>CTDM</t>
  </si>
  <si>
    <t xml:space="preserve">CTDM_SCGN_CS2001 </t>
  </si>
  <si>
    <t>34 30 59.570990</t>
  </si>
  <si>
    <t>118 36 47.515748</t>
  </si>
  <si>
    <t>CTDM_RTCM3</t>
  </si>
  <si>
    <t>FHOG</t>
  </si>
  <si>
    <t xml:space="preserve">Forest Home      </t>
  </si>
  <si>
    <t>34  5 36.757709</t>
  </si>
  <si>
    <t>116 56  9.080606</t>
  </si>
  <si>
    <t>FHOG_RTCM3</t>
  </si>
  <si>
    <t>FMTP</t>
  </si>
  <si>
    <t xml:space="preserve">Fillmore Telepor </t>
  </si>
  <si>
    <t>34 24 35.505912</t>
  </si>
  <si>
    <t>118 53 38.874456</t>
  </si>
  <si>
    <t>FMTP_RTCM3</t>
  </si>
  <si>
    <t>GDEC</t>
  </si>
  <si>
    <t xml:space="preserve">Goodwin Educatio </t>
  </si>
  <si>
    <t>35 11 21.888720</t>
  </si>
  <si>
    <t>119 51 49.207885</t>
  </si>
  <si>
    <t>GDEC_RTCM3</t>
  </si>
  <si>
    <t>GHRP</t>
  </si>
  <si>
    <t xml:space="preserve">Glen Helen Regio </t>
  </si>
  <si>
    <t>34 12 13.993634</t>
  </si>
  <si>
    <t>117 23 52.378294</t>
  </si>
  <si>
    <t>GHRP_RTCM3</t>
  </si>
  <si>
    <t>GVRS</t>
  </si>
  <si>
    <t xml:space="preserve">Garvey Reservoir </t>
  </si>
  <si>
    <t>34  2 50.802592</t>
  </si>
  <si>
    <t>118  6 46.377316</t>
  </si>
  <si>
    <t>GVRS_RTCM3</t>
  </si>
  <si>
    <t>HOL3</t>
  </si>
  <si>
    <t xml:space="preserve">Holcomb Ridge Si </t>
  </si>
  <si>
    <t>34 27 29.350601</t>
  </si>
  <si>
    <t>117 50 42.412974</t>
  </si>
  <si>
    <t>HOL3_RTCM3</t>
  </si>
  <si>
    <t>LINJ</t>
  </si>
  <si>
    <t xml:space="preserve">Lancaster Inject </t>
  </si>
  <si>
    <t>34 39 43.270554</t>
  </si>
  <si>
    <t>118  8 21.078450</t>
  </si>
  <si>
    <t>LINJ_RTCM3</t>
  </si>
  <si>
    <t>LL01</t>
  </si>
  <si>
    <t xml:space="preserve">Llano Zero 1     </t>
  </si>
  <si>
    <t>34 29  7.640560</t>
  </si>
  <si>
    <t>117 50  5.796316</t>
  </si>
  <si>
    <t>LL01_RTCM3</t>
  </si>
  <si>
    <t>LONG</t>
  </si>
  <si>
    <t xml:space="preserve">Longdon Yard     </t>
  </si>
  <si>
    <t>34  6 42.832900</t>
  </si>
  <si>
    <t>118  0 12.236866</t>
  </si>
  <si>
    <t>LONG_RTCM3</t>
  </si>
  <si>
    <t>LPCG</t>
  </si>
  <si>
    <t xml:space="preserve">Lone Pine Canyon </t>
  </si>
  <si>
    <t>34 18 53.500282</t>
  </si>
  <si>
    <t>117 32 46.863943</t>
  </si>
  <si>
    <t>LPCG_RTCM3</t>
  </si>
  <si>
    <t>LVMS</t>
  </si>
  <si>
    <t xml:space="preserve">Lockwood Valley  </t>
  </si>
  <si>
    <t>34 44  0.973873</t>
  </si>
  <si>
    <t>119  6 13.227288</t>
  </si>
  <si>
    <t>LVMS_RTCM3</t>
  </si>
  <si>
    <t>MHMS</t>
  </si>
  <si>
    <t xml:space="preserve">Markham Middle S </t>
  </si>
  <si>
    <t>33 56 20.592077</t>
  </si>
  <si>
    <t>118 14 38.835612</t>
  </si>
  <si>
    <t>MHMS_RTCM3</t>
  </si>
  <si>
    <t>NOPK</t>
  </si>
  <si>
    <t xml:space="preserve">North Park       </t>
  </si>
  <si>
    <t>33 58 47.045181</t>
  </si>
  <si>
    <t>118 20 52.801443</t>
  </si>
  <si>
    <t>NOPK_RTCM3</t>
  </si>
  <si>
    <t>ORES</t>
  </si>
  <si>
    <t xml:space="preserve">ORES_SCGN_CS1999 </t>
  </si>
  <si>
    <t>34 44 20.613201</t>
  </si>
  <si>
    <t>120 16 42.769845</t>
  </si>
  <si>
    <t>ORES_RTCM3</t>
  </si>
  <si>
    <t>PSDM</t>
  </si>
  <si>
    <t xml:space="preserve">Puddingstone Res </t>
  </si>
  <si>
    <t>34  5 30.347391</t>
  </si>
  <si>
    <t>117 48 25.487549</t>
  </si>
  <si>
    <t>PSDM_RTCM3</t>
  </si>
  <si>
    <t>TORP</t>
  </si>
  <si>
    <t xml:space="preserve">Torrance Airport </t>
  </si>
  <si>
    <t>33 47 52.068992</t>
  </si>
  <si>
    <t>118 19 50.132727</t>
  </si>
  <si>
    <t>TORP_RTCM3</t>
  </si>
  <si>
    <t>VNPS</t>
  </si>
  <si>
    <t xml:space="preserve">Vincent Pump Sta </t>
  </si>
  <si>
    <t>34 30  5.324551</t>
  </si>
  <si>
    <t>118  7 16.126014</t>
  </si>
  <si>
    <t>VNPS_RTCM3</t>
  </si>
  <si>
    <t>WCHS</t>
  </si>
  <si>
    <t xml:space="preserve">West Covina High </t>
  </si>
  <si>
    <t>34  3 42.825859</t>
  </si>
  <si>
    <t>117 54 39.957535</t>
  </si>
  <si>
    <t>WCHS_RTCM3</t>
  </si>
  <si>
    <t>WHC1</t>
  </si>
  <si>
    <t xml:space="preserve">Whittier College </t>
  </si>
  <si>
    <t>33 58 47.580268</t>
  </si>
  <si>
    <t>118  1 52.168941</t>
  </si>
  <si>
    <t>WHC1_RTCM3</t>
  </si>
  <si>
    <t xml:space="preserve">WNRA </t>
  </si>
  <si>
    <t>Whitter Narrows Recreation Area</t>
  </si>
  <si>
    <t xml:space="preserve"> 34  2 35.644589</t>
  </si>
  <si>
    <t>118  3 33.281247</t>
  </si>
  <si>
    <t>WNRA_RTCM3</t>
  </si>
  <si>
    <t>RTHS</t>
  </si>
  <si>
    <t xml:space="preserve">Rialto High Scho </t>
  </si>
  <si>
    <t>34  5 20.934686</t>
  </si>
  <si>
    <t>117 21 11.960361</t>
  </si>
  <si>
    <t>RTHS_RTCM3</t>
  </si>
  <si>
    <t>SGPS</t>
  </si>
  <si>
    <t xml:space="preserve">San Gorgonio Pas </t>
  </si>
  <si>
    <t>33 54 45.120897</t>
  </si>
  <si>
    <t>116 41 44.424592</t>
  </si>
  <si>
    <t>SGPS_RTCM3</t>
  </si>
  <si>
    <t>CUHS</t>
  </si>
  <si>
    <t xml:space="preserve">Cuyama Valley Hi </t>
  </si>
  <si>
    <t>34 56 33.521545</t>
  </si>
  <si>
    <t>119 40 26.170787</t>
  </si>
  <si>
    <t>CUHS_RTCM3</t>
  </si>
  <si>
    <t>BUEG</t>
  </si>
  <si>
    <t xml:space="preserve">Buellton - FS#31 </t>
  </si>
  <si>
    <t>34 36 46.248015</t>
  </si>
  <si>
    <t>120 11 47.015115</t>
  </si>
  <si>
    <t>BUEG_RTCM3</t>
  </si>
  <si>
    <t>COAG</t>
  </si>
  <si>
    <t xml:space="preserve">Coachella GPS    </t>
  </si>
  <si>
    <t>32 51 48.459214</t>
  </si>
  <si>
    <t>115  7 23.999241</t>
  </si>
  <si>
    <t>COAG_RTCM3</t>
  </si>
  <si>
    <t>COKG</t>
  </si>
  <si>
    <t xml:space="preserve">Cooks Ranch      </t>
  </si>
  <si>
    <t>32 51  1.836731</t>
  </si>
  <si>
    <t>115 43 42.556476</t>
  </si>
  <si>
    <t>COKG_RTCM3</t>
  </si>
  <si>
    <t>CRGG</t>
  </si>
  <si>
    <t xml:space="preserve">Crocker Grade    </t>
  </si>
  <si>
    <t>35 14 31.518906</t>
  </si>
  <si>
    <t>119 43 29.310813</t>
  </si>
  <si>
    <t>CRGG_RTCM3</t>
  </si>
  <si>
    <t>ELSG</t>
  </si>
  <si>
    <t xml:space="preserve">Elsinore 2 GPS   </t>
  </si>
  <si>
    <t>33 38 56.899936</t>
  </si>
  <si>
    <t>117 25 33.627984</t>
  </si>
  <si>
    <t>ELSG_RTCM3</t>
  </si>
  <si>
    <t>ELTN</t>
  </si>
  <si>
    <t xml:space="preserve">Elizabeth Lake T </t>
  </si>
  <si>
    <t>34 42 11.213901</t>
  </si>
  <si>
    <t>118 25 32.582781</t>
  </si>
  <si>
    <t>ELTN_RTCM3</t>
  </si>
  <si>
    <t>ERRG</t>
  </si>
  <si>
    <t xml:space="preserve">Elmore's Ranch G </t>
  </si>
  <si>
    <t>33  6 59.193820</t>
  </si>
  <si>
    <t>115 49 21.789644</t>
  </si>
  <si>
    <t>ERRG_RTCM3</t>
  </si>
  <si>
    <t>FOXG</t>
  </si>
  <si>
    <t xml:space="preserve">Fox Airport 2 GP </t>
  </si>
  <si>
    <t>34 44  2.072736</t>
  </si>
  <si>
    <t>118 14 25.749667</t>
  </si>
  <si>
    <t>FOXG_RTCM3</t>
  </si>
  <si>
    <t>FSHB</t>
  </si>
  <si>
    <t xml:space="preserve">Fort Scotty Hub  </t>
  </si>
  <si>
    <t>32 56 41.948897</t>
  </si>
  <si>
    <t>115 47 59.742331</t>
  </si>
  <si>
    <t>FSHB_RTCM3</t>
  </si>
  <si>
    <t>GMAG</t>
  </si>
  <si>
    <t xml:space="preserve">Goat Mountain As </t>
  </si>
  <si>
    <t>34 17 29.152642</t>
  </si>
  <si>
    <t>116 22 57.188667</t>
  </si>
  <si>
    <t>GMAG_RTCM3</t>
  </si>
  <si>
    <t>HAR7</t>
  </si>
  <si>
    <t xml:space="preserve">Harper Dry Lake  </t>
  </si>
  <si>
    <t>35  0 41.534234</t>
  </si>
  <si>
    <t>117 17 57.113426</t>
  </si>
  <si>
    <t>HAR7_RTCM3</t>
  </si>
  <si>
    <t>HMTG</t>
  </si>
  <si>
    <t xml:space="preserve">Diamond Valley R </t>
  </si>
  <si>
    <t>33 42 29.138493</t>
  </si>
  <si>
    <t>117  0  5.362152</t>
  </si>
  <si>
    <t>HMTG_RTCM3</t>
  </si>
  <si>
    <t>LMHG</t>
  </si>
  <si>
    <t xml:space="preserve">Lake Mathews Hil </t>
  </si>
  <si>
    <t>33 44 39.112737</t>
  </si>
  <si>
    <t>117 23 28.575516</t>
  </si>
  <si>
    <t>LMHG_RTCM3</t>
  </si>
  <si>
    <t>LOMP</t>
  </si>
  <si>
    <t xml:space="preserve">Lompoc FS #51 GP </t>
  </si>
  <si>
    <t>34 41 27.309818</t>
  </si>
  <si>
    <t>120 26 47.643113</t>
  </si>
  <si>
    <t>LOMP_RTCM3</t>
  </si>
  <si>
    <t>LRRG</t>
  </si>
  <si>
    <t xml:space="preserve">Little Rock Rese </t>
  </si>
  <si>
    <t>34 31 37.404438</t>
  </si>
  <si>
    <t>118  1 47.911508</t>
  </si>
  <si>
    <t>LRRG_RTCM3</t>
  </si>
  <si>
    <t>MTGG</t>
  </si>
  <si>
    <t xml:space="preserve">Mataguay Scout C </t>
  </si>
  <si>
    <t>33 11 56.979409</t>
  </si>
  <si>
    <t>116 38 49.970575</t>
  </si>
  <si>
    <t>MTGG_RTCM3</t>
  </si>
  <si>
    <t>POBG</t>
  </si>
  <si>
    <t xml:space="preserve">Polly Butte      </t>
  </si>
  <si>
    <t>33 41 13.666814</t>
  </si>
  <si>
    <t>116 55 25.445381</t>
  </si>
  <si>
    <t>POBG_RTCM3</t>
  </si>
  <si>
    <t>RKMG</t>
  </si>
  <si>
    <t xml:space="preserve">Ramakrishna Mona </t>
  </si>
  <si>
    <t>33 40 26.844844</t>
  </si>
  <si>
    <t>117 36 33.894008</t>
  </si>
  <si>
    <t>RKMG_RTCM3</t>
  </si>
  <si>
    <t>WASG</t>
  </si>
  <si>
    <t xml:space="preserve">Alta Sierra GPS  </t>
  </si>
  <si>
    <t>35 44 18.189742</t>
  </si>
  <si>
    <t>118 33 25.075417</t>
  </si>
  <si>
    <t>WASG_RTCM3</t>
  </si>
  <si>
    <t>WMDG</t>
  </si>
  <si>
    <t xml:space="preserve">Westmoreland GPS </t>
  </si>
  <si>
    <t>33  2 17.954770</t>
  </si>
  <si>
    <t>115 34 54.774268</t>
  </si>
  <si>
    <t>WMDG_RTCM3</t>
  </si>
  <si>
    <t>YUHG</t>
  </si>
  <si>
    <t xml:space="preserve">Yuha Desert GPS  </t>
  </si>
  <si>
    <t>32 38 51.228110</t>
  </si>
  <si>
    <t>115 55 19.994513</t>
  </si>
  <si>
    <t>YUHG_RTCM3</t>
  </si>
  <si>
    <t>BILL</t>
  </si>
  <si>
    <t xml:space="preserve">Lake Skinner     </t>
  </si>
  <si>
    <t>33 34 41.669562</t>
  </si>
  <si>
    <t>117  3 52.520369</t>
  </si>
  <si>
    <t>BILL_RTCM3</t>
  </si>
  <si>
    <t>EWPP</t>
  </si>
  <si>
    <t xml:space="preserve">EWPP_SCGN_CS1999 </t>
  </si>
  <si>
    <t>34  6 15.106816</t>
  </si>
  <si>
    <t>117 31 32.064812</t>
  </si>
  <si>
    <t>CNPP</t>
  </si>
  <si>
    <t xml:space="preserve">CNPP_SCGN_CS1999 </t>
  </si>
  <si>
    <t>33 51 27.470163</t>
  </si>
  <si>
    <t>117 36 32.069260</t>
  </si>
  <si>
    <t>CNPP_RTCM3</t>
  </si>
  <si>
    <t>GNPS</t>
  </si>
  <si>
    <t xml:space="preserve">GNPS_SCGN_CS1999 </t>
  </si>
  <si>
    <t>34 18 30.788384</t>
  </si>
  <si>
    <t>114 11 21.972988</t>
  </si>
  <si>
    <t>HNPS</t>
  </si>
  <si>
    <t xml:space="preserve">HNPS_SCGN_CS1999 </t>
  </si>
  <si>
    <t>33 42 18.007809</t>
  </si>
  <si>
    <t>115 38  7.160678</t>
  </si>
  <si>
    <t>IMPS</t>
  </si>
  <si>
    <t xml:space="preserve">IMPS_SCGN_CS1999 </t>
  </si>
  <si>
    <t>34  9 27.213574</t>
  </si>
  <si>
    <t>115  8 42.312648</t>
  </si>
  <si>
    <t>MAT2</t>
  </si>
  <si>
    <t xml:space="preserve">MAT2_SCGN_CS2000 </t>
  </si>
  <si>
    <t>33 51 24.331847</t>
  </si>
  <si>
    <t>117 26 12.074041</t>
  </si>
  <si>
    <t>PPBF</t>
  </si>
  <si>
    <t xml:space="preserve">PPBF_SCGN_CS1998 </t>
  </si>
  <si>
    <t>33 50  8.609370</t>
  </si>
  <si>
    <t>117 10 55.478219</t>
  </si>
  <si>
    <t>P510</t>
  </si>
  <si>
    <t xml:space="preserve">ScheuPropsCS2005 </t>
  </si>
  <si>
    <t>33  8 36.854768</t>
  </si>
  <si>
    <t>115 20 35.948358</t>
  </si>
  <si>
    <t>P510_RTCM3</t>
  </si>
  <si>
    <t>LORS</t>
  </si>
  <si>
    <t xml:space="preserve">LORS_SCGN_CS1998 </t>
  </si>
  <si>
    <t>34  7 59.970511</t>
  </si>
  <si>
    <t>117 45 14.610843</t>
  </si>
  <si>
    <t>LORS_RTCM3</t>
  </si>
  <si>
    <t>AZU1</t>
  </si>
  <si>
    <t xml:space="preserve">Azusa            </t>
  </si>
  <si>
    <t>34  7 33.660426</t>
  </si>
  <si>
    <t>117 53 47.313065</t>
  </si>
  <si>
    <t>AZU1_RTCM3</t>
  </si>
  <si>
    <t>VDCY</t>
  </si>
  <si>
    <t xml:space="preserve">VDCY_SCGN_CS2000 </t>
  </si>
  <si>
    <t>34 10 42.829365</t>
  </si>
  <si>
    <t>118 13 11.959061</t>
  </si>
  <si>
    <t>VDCY_RTCM3</t>
  </si>
  <si>
    <t>SKYB</t>
  </si>
  <si>
    <t xml:space="preserve">SKYB_SCGN_CS1999 </t>
  </si>
  <si>
    <t>34 26 19.038735</t>
  </si>
  <si>
    <t>118 28 43.022917</t>
  </si>
  <si>
    <t>SKYB_RTCM3</t>
  </si>
  <si>
    <t>TOST</t>
  </si>
  <si>
    <t xml:space="preserve">TOST_SCGN_CS1999 </t>
  </si>
  <si>
    <t>34 14 52.636713</t>
  </si>
  <si>
    <t>118 50 11.952052</t>
  </si>
  <si>
    <t>TOST_RTCM3</t>
  </si>
  <si>
    <t>LAPC</t>
  </si>
  <si>
    <t xml:space="preserve">LAPC_SCGN_CS1999 </t>
  </si>
  <si>
    <t>34 10 54.914110</t>
  </si>
  <si>
    <t>118 34 28.701993</t>
  </si>
  <si>
    <t>LAPC_RTC3</t>
  </si>
  <si>
    <t>P623</t>
  </si>
  <si>
    <t xml:space="preserve">VidalJunctCS2005 </t>
  </si>
  <si>
    <t>34 11 20.147495</t>
  </si>
  <si>
    <t>114 35 57.809812</t>
  </si>
  <si>
    <t>P623_RTCM3</t>
  </si>
  <si>
    <t>P481</t>
  </si>
  <si>
    <t xml:space="preserve">CarrizoMtnCS2007 </t>
  </si>
  <si>
    <t>32 49 20.052372</t>
  </si>
  <si>
    <t>116  0 38.806686</t>
  </si>
  <si>
    <t>P481_RTCM3</t>
  </si>
  <si>
    <t>P492</t>
  </si>
  <si>
    <t xml:space="preserve">CrzoBadlndCS2007 </t>
  </si>
  <si>
    <t>32 53 13.363752</t>
  </si>
  <si>
    <t>115 58  9.979229</t>
  </si>
  <si>
    <t>P492_RTCM3</t>
  </si>
  <si>
    <t>P493</t>
  </si>
  <si>
    <t xml:space="preserve">Super_Mtn_CS2007 </t>
  </si>
  <si>
    <t>32 57 16.920377</t>
  </si>
  <si>
    <t>115 49 29.563987</t>
  </si>
  <si>
    <t>P493_RTCM3</t>
  </si>
  <si>
    <t>P496</t>
  </si>
  <si>
    <t xml:space="preserve">McCabe_UESCS2005 </t>
  </si>
  <si>
    <t>32 45  2.241238</t>
  </si>
  <si>
    <t>115 35 45.386871</t>
  </si>
  <si>
    <t>P496_RTCM3</t>
  </si>
  <si>
    <t>P501</t>
  </si>
  <si>
    <t xml:space="preserve">HoltvilleCCS2005 </t>
  </si>
  <si>
    <t>32 52 32.710350</t>
  </si>
  <si>
    <t>115 23 52.435412</t>
  </si>
  <si>
    <t>P501_RTCM3</t>
  </si>
  <si>
    <t>P502</t>
  </si>
  <si>
    <t xml:space="preserve">MagnoliaESCS2005 </t>
  </si>
  <si>
    <t>32 58 56.811800</t>
  </si>
  <si>
    <t>115 25 18.833012</t>
  </si>
  <si>
    <t>P502_RTCM3</t>
  </si>
  <si>
    <t>P503</t>
  </si>
  <si>
    <t xml:space="preserve">SuperHillsCS2007 </t>
  </si>
  <si>
    <t>32 56 56.084074</t>
  </si>
  <si>
    <t>115 43 12.609600</t>
  </si>
  <si>
    <t>P503_RTCM3</t>
  </si>
  <si>
    <t>P505</t>
  </si>
  <si>
    <t xml:space="preserve">ImperialSpCS2006 </t>
  </si>
  <si>
    <t>33 25 25.932603</t>
  </si>
  <si>
    <t>115 41 13.151055</t>
  </si>
  <si>
    <t>P505_RTCM3</t>
  </si>
  <si>
    <t>P508</t>
  </si>
  <si>
    <t xml:space="preserve">Angus_PropCS2005 </t>
  </si>
  <si>
    <t>33 14 51.996315</t>
  </si>
  <si>
    <t>115 25 43.290659</t>
  </si>
  <si>
    <t>P508_RTCM3</t>
  </si>
  <si>
    <t>P475</t>
  </si>
  <si>
    <t xml:space="preserve">Point_LomaCS2007 </t>
  </si>
  <si>
    <t>P475_RTCM3</t>
  </si>
  <si>
    <t>P471</t>
  </si>
  <si>
    <t xml:space="preserve">SanJuanCrkCS2005 </t>
  </si>
  <si>
    <t>33 33 43.643354</t>
  </si>
  <si>
    <t>117 32 27.074077</t>
  </si>
  <si>
    <t>P471_RTCM3</t>
  </si>
  <si>
    <t>P507</t>
  </si>
  <si>
    <t xml:space="preserve">RedIslandMCS2005 </t>
  </si>
  <si>
    <t>33 11 59.900904</t>
  </si>
  <si>
    <t>115 36 44.611330</t>
  </si>
  <si>
    <t>P507_RTCM3</t>
  </si>
  <si>
    <t>P498</t>
  </si>
  <si>
    <t xml:space="preserve">SprecklesSCS2005 </t>
  </si>
  <si>
    <t>32 53 54.340093</t>
  </si>
  <si>
    <t>115 34 10.390361</t>
  </si>
  <si>
    <t>P498_RTCM3</t>
  </si>
  <si>
    <t>P744</t>
  </si>
  <si>
    <t xml:space="preserve">ImperialVCCS2007 </t>
  </si>
  <si>
    <t>32 49 45.764704</t>
  </si>
  <si>
    <t>115 30 30.212306</t>
  </si>
  <si>
    <t>P744_RTCM3</t>
  </si>
  <si>
    <t>P491</t>
  </si>
  <si>
    <t xml:space="preserve">La_Quinta_CS2005 </t>
  </si>
  <si>
    <t>33 34 28.833409</t>
  </si>
  <si>
    <t>116 13 36.522839</t>
  </si>
  <si>
    <t>P491_RTCM3</t>
  </si>
  <si>
    <t>RHCL</t>
  </si>
  <si>
    <t xml:space="preserve">RHCL_SCGN_CS1998 </t>
  </si>
  <si>
    <t>34  1  8.577281</t>
  </si>
  <si>
    <t>118  1 34.171888</t>
  </si>
  <si>
    <t>RHCL_RTCM3</t>
  </si>
  <si>
    <t>VNCX</t>
  </si>
  <si>
    <t xml:space="preserve">VNCX_SCGN_CS1998 </t>
  </si>
  <si>
    <t>34 17 35.488826</t>
  </si>
  <si>
    <t>118 29  4.302611</t>
  </si>
  <si>
    <t>VNCX_RTCM3</t>
  </si>
  <si>
    <t>CBHS</t>
  </si>
  <si>
    <t xml:space="preserve">CBHS_SCGN_CS1998 </t>
  </si>
  <si>
    <t>34  8 18.815893</t>
  </si>
  <si>
    <t>118 37 47.258758</t>
  </si>
  <si>
    <t>CBHS_RTCM3</t>
  </si>
  <si>
    <t>P729</t>
  </si>
  <si>
    <t xml:space="preserve">Mesa_UnionCS2007 </t>
  </si>
  <si>
    <t>34 15 47.084946</t>
  </si>
  <si>
    <t>119  5 45.770998</t>
  </si>
  <si>
    <t>P729_RTCM3</t>
  </si>
  <si>
    <t>TJRN</t>
  </si>
  <si>
    <t xml:space="preserve">TJRN_SCGN_CS2000 </t>
  </si>
  <si>
    <t>34 29  0.503716</t>
  </si>
  <si>
    <t>120  7 57.186163</t>
  </si>
  <si>
    <t>TJRN_RTCM3</t>
  </si>
  <si>
    <t>P797</t>
  </si>
  <si>
    <t xml:space="preserve">Sagebrush_CA2010 </t>
  </si>
  <si>
    <t>33 32 14.245344</t>
  </si>
  <si>
    <t>116 35 33.048952</t>
  </si>
  <si>
    <t>P797_RTCM3</t>
  </si>
  <si>
    <t>LGWD</t>
  </si>
  <si>
    <t xml:space="preserve">LagunaWoodCA2011 </t>
  </si>
  <si>
    <t>33 38 26.137628</t>
  </si>
  <si>
    <t>117 45 51.976020</t>
  </si>
  <si>
    <t>LGWD_RTCM3</t>
  </si>
  <si>
    <t>CLBD</t>
  </si>
  <si>
    <t xml:space="preserve">CarlCannonCA2011 </t>
  </si>
  <si>
    <t>33  8  7.381809</t>
  </si>
  <si>
    <t>117 18 39.469399</t>
  </si>
  <si>
    <t>CLBD_RTCM3</t>
  </si>
  <si>
    <t>DLUZ</t>
  </si>
  <si>
    <t xml:space="preserve">DLuzHeightCA2011 </t>
  </si>
  <si>
    <t>33 25 50.106518</t>
  </si>
  <si>
    <t>117 18 25.948274</t>
  </si>
  <si>
    <t>DLUZ_RTCM3</t>
  </si>
  <si>
    <t>OCSD</t>
  </si>
  <si>
    <t xml:space="preserve">Oceanside_CA2012 </t>
  </si>
  <si>
    <t>33 14 26.393881</t>
  </si>
  <si>
    <t>117 20 48.200286</t>
  </si>
  <si>
    <t>OCSD_RTCM3</t>
  </si>
  <si>
    <t>VTOR</t>
  </si>
  <si>
    <t xml:space="preserve">Vista_TwinCA2012 </t>
  </si>
  <si>
    <t>33 13 30.046592</t>
  </si>
  <si>
    <t>117 11 35.424616</t>
  </si>
  <si>
    <t>VTOR_RTCM3</t>
  </si>
  <si>
    <t>RMVJ</t>
  </si>
  <si>
    <t xml:space="preserve">RanchoMissCA2012 </t>
  </si>
  <si>
    <t>117 33 19.111874</t>
  </si>
  <si>
    <t>RMVJ_RTCM3</t>
  </si>
  <si>
    <t>SONG</t>
  </si>
  <si>
    <t xml:space="preserve">San_OnofreCA2012 </t>
  </si>
  <si>
    <t>33 22 50.691007</t>
  </si>
  <si>
    <t>117 33 36.894934</t>
  </si>
  <si>
    <t>SONG_RTCM3</t>
  </si>
  <si>
    <t>P618</t>
  </si>
  <si>
    <t xml:space="preserve">CSUDertStdCS2005 </t>
  </si>
  <si>
    <t>35  8 30.789020</t>
  </si>
  <si>
    <t>116  6 14.107095</t>
  </si>
  <si>
    <t>P618_RTCM3</t>
  </si>
  <si>
    <t>P625</t>
  </si>
  <si>
    <t xml:space="preserve">CaminoSubsCS2007 </t>
  </si>
  <si>
    <t>34 50 39.982365</t>
  </si>
  <si>
    <t>114 57 54.469252</t>
  </si>
  <si>
    <t>P625_RTCM3</t>
  </si>
  <si>
    <t>P513</t>
  </si>
  <si>
    <t xml:space="preserve">Point_Sal_CS2007 </t>
  </si>
  <si>
    <t>34 54 26.141420</t>
  </si>
  <si>
    <t>120 39  0.578577</t>
  </si>
  <si>
    <t>P513_RTCM3</t>
  </si>
  <si>
    <t>VNDP</t>
  </si>
  <si>
    <t xml:space="preserve">Vandenberg       </t>
  </si>
  <si>
    <t>34 33 22.719537</t>
  </si>
  <si>
    <t>120 36 59.183072</t>
  </si>
  <si>
    <t>VNDP_RTCM3</t>
  </si>
  <si>
    <t>KBRC</t>
  </si>
  <si>
    <t xml:space="preserve">KBRC_SCGN_CS2000 </t>
  </si>
  <si>
    <t>34 23 54.694152</t>
  </si>
  <si>
    <t>119  0 29.470935</t>
  </si>
  <si>
    <t>KBRC_RTCM3</t>
  </si>
  <si>
    <t>P476</t>
  </si>
  <si>
    <t xml:space="preserve">SantaMargaCS2005 </t>
  </si>
  <si>
    <t>33 26 22.729889</t>
  </si>
  <si>
    <t>117 11 22.793936</t>
  </si>
  <si>
    <t>P476_RTCM3</t>
  </si>
  <si>
    <t>P479</t>
  </si>
  <si>
    <t xml:space="preserve">CowboyCtryCS2005 </t>
  </si>
  <si>
    <t>33 29 35.935506</t>
  </si>
  <si>
    <t>116 46 58.505067</t>
  </si>
  <si>
    <t>P479_RTCM3</t>
  </si>
  <si>
    <t>P742</t>
  </si>
  <si>
    <t xml:space="preserve">FordRa087gCS2006 </t>
  </si>
  <si>
    <t>33 29 43.945238</t>
  </si>
  <si>
    <t>116 36  9.218542</t>
  </si>
  <si>
    <t>P742_RTCM3</t>
  </si>
  <si>
    <t>ACSB</t>
  </si>
  <si>
    <t xml:space="preserve">AlisoCreekCA2013 </t>
  </si>
  <si>
    <t>33 16 27.345757</t>
  </si>
  <si>
    <t>117 26 41.560049</t>
  </si>
  <si>
    <t>ACSB_RTCM3</t>
  </si>
  <si>
    <t>AR27</t>
  </si>
  <si>
    <t xml:space="preserve">Area_27_CPCA2013 </t>
  </si>
  <si>
    <t>33 20 30.646876</t>
  </si>
  <si>
    <t>117 19 29.702751</t>
  </si>
  <si>
    <t>AR27_RTCM3</t>
  </si>
  <si>
    <t>AR53</t>
  </si>
  <si>
    <t xml:space="preserve">Area_53_CPCA2013 </t>
  </si>
  <si>
    <t>33 22 52.079203</t>
  </si>
  <si>
    <t>117 28 35.370935</t>
  </si>
  <si>
    <t>AR53_RTCM3</t>
  </si>
  <si>
    <t>ANA1</t>
  </si>
  <si>
    <t xml:space="preserve">ANA1_SCGN_CS2002 </t>
  </si>
  <si>
    <t>34  0 54.016357</t>
  </si>
  <si>
    <t>119 21 48.450432</t>
  </si>
  <si>
    <t>BBDM</t>
  </si>
  <si>
    <t xml:space="preserve">BBDM_SCGN_CS2000 </t>
  </si>
  <si>
    <t>GPS</t>
  </si>
  <si>
    <t>34 34 55.910561</t>
  </si>
  <si>
    <t>119 58 53.407709</t>
  </si>
  <si>
    <t>BBRY</t>
  </si>
  <si>
    <t xml:space="preserve">BBRY_SCGN_CS1998 </t>
  </si>
  <si>
    <t>34 15 51.394197</t>
  </si>
  <si>
    <t>116 53  3.225706</t>
  </si>
  <si>
    <t>BEMT</t>
  </si>
  <si>
    <t xml:space="preserve">BEMT_SCGN_CS2001 </t>
  </si>
  <si>
    <t>34  0  1.909830</t>
  </si>
  <si>
    <t>115 59 53.440579</t>
  </si>
  <si>
    <t>BKMS</t>
  </si>
  <si>
    <t xml:space="preserve">BKMS_SCGN_CS1998 </t>
  </si>
  <si>
    <t>33 57 44.124381</t>
  </si>
  <si>
    <t>118  5 40.874932</t>
  </si>
  <si>
    <t>BMHL</t>
  </si>
  <si>
    <t xml:space="preserve">BMHL_SCGN_CS1999 </t>
  </si>
  <si>
    <t>34 15  5.189121</t>
  </si>
  <si>
    <t>116  3 10.673615</t>
  </si>
  <si>
    <t>CASE</t>
  </si>
  <si>
    <t xml:space="preserve">CaseSpgsFSCA2013 </t>
  </si>
  <si>
    <t>33 27 19.253348</t>
  </si>
  <si>
    <t>117 24 14.292861</t>
  </si>
  <si>
    <t>CAT3</t>
  </si>
  <si>
    <t xml:space="preserve">CAT3_SCGN_CS2008 </t>
  </si>
  <si>
    <t>33 26 44.737709</t>
  </si>
  <si>
    <t>118 28 58.780691</t>
  </si>
  <si>
    <t>CDMT</t>
  </si>
  <si>
    <t xml:space="preserve">CDMT_SCGN_CS2000 </t>
  </si>
  <si>
    <t>34 49 46.069399</t>
  </si>
  <si>
    <t>116 20  9.305698</t>
  </si>
  <si>
    <t>COPR</t>
  </si>
  <si>
    <t xml:space="preserve">COPR_SCGN_CS2001 </t>
  </si>
  <si>
    <t>34 24 53.662920</t>
  </si>
  <si>
    <t>119 52 46.251136</t>
  </si>
  <si>
    <t>CPBN</t>
  </si>
  <si>
    <t xml:space="preserve">CPBN_SCGN_CS2000 </t>
  </si>
  <si>
    <t>35  4 18.234026</t>
  </si>
  <si>
    <t>117 34 22.836555</t>
  </si>
  <si>
    <t>CRU1</t>
  </si>
  <si>
    <t xml:space="preserve">CRU1_SCGN_CS2000 </t>
  </si>
  <si>
    <t>34  1 45.332877</t>
  </si>
  <si>
    <t>119 47  5.280446</t>
  </si>
  <si>
    <t>CSCI</t>
  </si>
  <si>
    <t xml:space="preserve">CSCI_SCGN_CS2000 </t>
  </si>
  <si>
    <t>34 10  6.246663</t>
  </si>
  <si>
    <t>119  2 20.290052</t>
  </si>
  <si>
    <t>CSST</t>
  </si>
  <si>
    <t xml:space="preserve">CSST_SCGN_CS2000 </t>
  </si>
  <si>
    <t>34 24 29.120045</t>
  </si>
  <si>
    <t>119 22 16.458399</t>
  </si>
  <si>
    <t>ECFS</t>
  </si>
  <si>
    <t xml:space="preserve">ECFS_SCGN_CS2001 </t>
  </si>
  <si>
    <t>33 38 51.657060</t>
  </si>
  <si>
    <t>117 24 42.059595</t>
  </si>
  <si>
    <t>FMVT</t>
  </si>
  <si>
    <t xml:space="preserve">FMVT_SCGN_CS2000 </t>
  </si>
  <si>
    <t>34 21 22.805706</t>
  </si>
  <si>
    <t>118 53  2.472753</t>
  </si>
  <si>
    <t>GMRC</t>
  </si>
  <si>
    <t xml:space="preserve">GMRC_SCGN_CS1999 </t>
  </si>
  <si>
    <t>34 47  2.376969</t>
  </si>
  <si>
    <t>115 39 36.777541</t>
  </si>
  <si>
    <t>HCMN</t>
  </si>
  <si>
    <t xml:space="preserve">HCMN_SCGN_CS1999 </t>
  </si>
  <si>
    <t>34 45 17.172824</t>
  </si>
  <si>
    <t>116 25 48.223749</t>
  </si>
  <si>
    <t>HVYS</t>
  </si>
  <si>
    <t xml:space="preserve">HVYS_SCGN_CS2000 </t>
  </si>
  <si>
    <t>34 26 28.425553</t>
  </si>
  <si>
    <t>119 11 15.107363</t>
  </si>
  <si>
    <t>I40A</t>
  </si>
  <si>
    <t xml:space="preserve">I40A_SCGN_CS2000 </t>
  </si>
  <si>
    <t>34 43 38.355145</t>
  </si>
  <si>
    <t>115 54 41.167968</t>
  </si>
  <si>
    <t>LDES</t>
  </si>
  <si>
    <t xml:space="preserve">LDES_SCGN_CS1998 </t>
  </si>
  <si>
    <t>34 16  2.411585</t>
  </si>
  <si>
    <t>116 25 58.046345</t>
  </si>
  <si>
    <t>LDSW</t>
  </si>
  <si>
    <t xml:space="preserve">LDSW_SCGN_CS1999 </t>
  </si>
  <si>
    <t>34 41 57.922611</t>
  </si>
  <si>
    <t>116 12 32.864375</t>
  </si>
  <si>
    <t>LFRS</t>
  </si>
  <si>
    <t xml:space="preserve">LFRS_SCGN_CS1998 </t>
  </si>
  <si>
    <t>34  5 42.247962</t>
  </si>
  <si>
    <t>118 24 46.131209</t>
  </si>
  <si>
    <t>LNMT</t>
  </si>
  <si>
    <t xml:space="preserve">LNMT_SCGN_CS2000 </t>
  </si>
  <si>
    <t>35  5 24.715023</t>
  </si>
  <si>
    <t>116 56 22.700916</t>
  </si>
  <si>
    <t>MIG1</t>
  </si>
  <si>
    <t xml:space="preserve">MIG1_SCGN_CS2000 </t>
  </si>
  <si>
    <t>34  2 17.729986</t>
  </si>
  <si>
    <t>120 21  4.968713</t>
  </si>
  <si>
    <t>MPWD</t>
  </si>
  <si>
    <t xml:space="preserve">MPWD_SCGN_CS1998 </t>
  </si>
  <si>
    <t>34 17 43.836640</t>
  </si>
  <si>
    <t>118 52 40.818732</t>
  </si>
  <si>
    <t>NDAP</t>
  </si>
  <si>
    <t xml:space="preserve">NDAP_SCGN_CS2000 </t>
  </si>
  <si>
    <t>34 46  3.661891</t>
  </si>
  <si>
    <t>114 37  7.019123</t>
  </si>
  <si>
    <t>NHRG</t>
  </si>
  <si>
    <t xml:space="preserve">NHRG_SCGN_CS2000 </t>
  </si>
  <si>
    <t>34 29 55.160924</t>
  </si>
  <si>
    <t>119  8 28.492478</t>
  </si>
  <si>
    <t>ORMT</t>
  </si>
  <si>
    <t xml:space="preserve">ORMT_SCGN_CS2000 </t>
  </si>
  <si>
    <t>34 40 29.643223</t>
  </si>
  <si>
    <t>116 48 54.284770</t>
  </si>
  <si>
    <t>OVLS</t>
  </si>
  <si>
    <t xml:space="preserve">OVLS_SCGN_CS1999 </t>
  </si>
  <si>
    <t>34 19 38.489928</t>
  </si>
  <si>
    <t>119  8 30.968762</t>
  </si>
  <si>
    <t>P003</t>
  </si>
  <si>
    <t xml:space="preserve">MohawkvallAZ2006 </t>
  </si>
  <si>
    <t>P010</t>
  </si>
  <si>
    <t xml:space="preserve">AubreyPeakAZ2007 </t>
  </si>
  <si>
    <t>34 40  2.129537</t>
  </si>
  <si>
    <t>113 43 52.787268</t>
  </si>
  <si>
    <t>P477</t>
  </si>
  <si>
    <t xml:space="preserve">TemeculaVHCS2005 </t>
  </si>
  <si>
    <t>33 30 10.076485</t>
  </si>
  <si>
    <t>117  6 48.095963</t>
  </si>
  <si>
    <t>P485</t>
  </si>
  <si>
    <t xml:space="preserve">TubbCanyonCS2006 </t>
  </si>
  <si>
    <t>33 12 36.754258</t>
  </si>
  <si>
    <t>116 24 32.498428</t>
  </si>
  <si>
    <t>P487</t>
  </si>
  <si>
    <t xml:space="preserve">Cut_AcrossCS2007 </t>
  </si>
  <si>
    <t>33 12 48.703800</t>
  </si>
  <si>
    <t>116 10 59.018129</t>
  </si>
  <si>
    <t>P490</t>
  </si>
  <si>
    <t xml:space="preserve">Toro_Peak_CS2006 </t>
  </si>
  <si>
    <t>33 31 24.454517</t>
  </si>
  <si>
    <t>116 25 33.212638</t>
  </si>
  <si>
    <t>P495</t>
  </si>
  <si>
    <t xml:space="preserve">WestmorlndCS2005 </t>
  </si>
  <si>
    <t>33  2 41.847087</t>
  </si>
  <si>
    <t>115 37 42.169199</t>
  </si>
  <si>
    <t>P504</t>
  </si>
  <si>
    <t xml:space="preserve">SOrocopiaMCS2005 </t>
  </si>
  <si>
    <t>33 30 59.064725</t>
  </si>
  <si>
    <t>115 45 57.002609</t>
  </si>
  <si>
    <t>P511</t>
  </si>
  <si>
    <t xml:space="preserve">CoxcombMtnCS2005 </t>
  </si>
  <si>
    <t>33 53 12.952677</t>
  </si>
  <si>
    <t>115 17 45.915244</t>
  </si>
  <si>
    <t>P514</t>
  </si>
  <si>
    <t xml:space="preserve">Nipomo____CS2006 </t>
  </si>
  <si>
    <t>35  0 38.567879</t>
  </si>
  <si>
    <t>120 24 35.054560</t>
  </si>
  <si>
    <t>P515</t>
  </si>
  <si>
    <t xml:space="preserve">Tepusquet_CS2006 </t>
  </si>
  <si>
    <t>34 52 13.990096</t>
  </si>
  <si>
    <t>120 14 23.420669</t>
  </si>
  <si>
    <t>P516</t>
  </si>
  <si>
    <t xml:space="preserve">JimJacksonCS2006 </t>
  </si>
  <si>
    <t>35  6 22.318415</t>
  </si>
  <si>
    <t>120 23  0.167395</t>
  </si>
  <si>
    <t>P518</t>
  </si>
  <si>
    <t xml:space="preserve">TrepletMtnCS2008 </t>
  </si>
  <si>
    <t>35  1 12.114420</t>
  </si>
  <si>
    <t>120  4 31.061359</t>
  </si>
  <si>
    <t>P519</t>
  </si>
  <si>
    <t xml:space="preserve">PaintedCavCS2007 </t>
  </si>
  <si>
    <t>34 30 28.115543</t>
  </si>
  <si>
    <t>119 47 32.732206</t>
  </si>
  <si>
    <t>P520</t>
  </si>
  <si>
    <t xml:space="preserve">LomaPelonaCS2008 </t>
  </si>
  <si>
    <t>34 37 49.735319</t>
  </si>
  <si>
    <t>119 36 59.017870</t>
  </si>
  <si>
    <t>P521</t>
  </si>
  <si>
    <t xml:space="preserve">McPherson_CS2008 </t>
  </si>
  <si>
    <t>34 53 18.836592</t>
  </si>
  <si>
    <t>119 48 55.236409</t>
  </si>
  <si>
    <t>P548</t>
  </si>
  <si>
    <t xml:space="preserve">Noon_Peak_CS2008 </t>
  </si>
  <si>
    <t>34 28  0.496877</t>
  </si>
  <si>
    <t>119 30 14.157925</t>
  </si>
  <si>
    <t>P551</t>
  </si>
  <si>
    <t xml:space="preserve">PineMountnCS2006 </t>
  </si>
  <si>
    <t>34 51 22.307931</t>
  </si>
  <si>
    <t>119  9 16.408141</t>
  </si>
  <si>
    <t>P553</t>
  </si>
  <si>
    <t xml:space="preserve">Grapevine_CS2005 </t>
  </si>
  <si>
    <t>34 50  6.330261</t>
  </si>
  <si>
    <t>118 52 44.239208</t>
  </si>
  <si>
    <t>P554</t>
  </si>
  <si>
    <t xml:space="preserve">GormanCrk_CS2006 </t>
  </si>
  <si>
    <t>34 47 32.260658</t>
  </si>
  <si>
    <t>118 50 52.857369</t>
  </si>
  <si>
    <t>P556</t>
  </si>
  <si>
    <t xml:space="preserve">BarnardProCS2005 </t>
  </si>
  <si>
    <t>34 46 15.982315</t>
  </si>
  <si>
    <t>118 32 43.586325</t>
  </si>
  <si>
    <t>P557</t>
  </si>
  <si>
    <t xml:space="preserve">EaglePerchCS2005 </t>
  </si>
  <si>
    <t>34 56 39.776399</t>
  </si>
  <si>
    <t>118 39 20.066301</t>
  </si>
  <si>
    <t>P560</t>
  </si>
  <si>
    <t xml:space="preserve">StokesPropCS2005 </t>
  </si>
  <si>
    <t>34 49 18.510454</t>
  </si>
  <si>
    <t>118 32 27.074099</t>
  </si>
  <si>
    <t>P577</t>
  </si>
  <si>
    <t xml:space="preserve">CdrSpgDam_CS2004 </t>
  </si>
  <si>
    <t>34 18 16.568899</t>
  </si>
  <si>
    <t>117 19  8.043865</t>
  </si>
  <si>
    <t>P579</t>
  </si>
  <si>
    <t xml:space="preserve">FremontValCS2006 </t>
  </si>
  <si>
    <t>35  2 19.534566</t>
  </si>
  <si>
    <t>118  0 20.706306</t>
  </si>
  <si>
    <t>P581</t>
  </si>
  <si>
    <t xml:space="preserve">WoodsPropyCS2005 </t>
  </si>
  <si>
    <t>34 30 35.050899</t>
  </si>
  <si>
    <t>117 43 44.360019</t>
  </si>
  <si>
    <t>P582</t>
  </si>
  <si>
    <t xml:space="preserve">El_Mirage_CS2008 </t>
  </si>
  <si>
    <t>34 38  3.321065</t>
  </si>
  <si>
    <t>117 32 55.848838</t>
  </si>
  <si>
    <t>P583</t>
  </si>
  <si>
    <t xml:space="preserve">KramerJnctCS2005 </t>
  </si>
  <si>
    <t>34 59 13.203141</t>
  </si>
  <si>
    <t>117 32 36.166610</t>
  </si>
  <si>
    <t>P584</t>
  </si>
  <si>
    <t xml:space="preserve">PotreroCrkCS2004 </t>
  </si>
  <si>
    <t>33 53 33.361901</t>
  </si>
  <si>
    <t>116 57  5.863952</t>
  </si>
  <si>
    <t>P589</t>
  </si>
  <si>
    <t xml:space="preserve">BlackMtQryCS2005 </t>
  </si>
  <si>
    <t>34 37 14.391011</t>
  </si>
  <si>
    <t>117  6 36.636436</t>
  </si>
  <si>
    <t>P598</t>
  </si>
  <si>
    <t xml:space="preserve">Onyx_Peak_CS2007 </t>
  </si>
  <si>
    <t>34 11 32.852100</t>
  </si>
  <si>
    <t>116 42 36.915841</t>
  </si>
  <si>
    <t>P604</t>
  </si>
  <si>
    <t xml:space="preserve">HarvardHilCS2008 </t>
  </si>
  <si>
    <t>34 56 12.568241</t>
  </si>
  <si>
    <t>116 40 17.185925</t>
  </si>
  <si>
    <t>P606</t>
  </si>
  <si>
    <t xml:space="preserve">LucerneValCS2005 </t>
  </si>
  <si>
    <t>34 27 43.419906</t>
  </si>
  <si>
    <t>116 52 46.600348</t>
  </si>
  <si>
    <t>P607</t>
  </si>
  <si>
    <t xml:space="preserve">CottonSprgCS2006 </t>
  </si>
  <si>
    <t>33 44 27.730383</t>
  </si>
  <si>
    <t>115 49 14.302933</t>
  </si>
  <si>
    <t>P608</t>
  </si>
  <si>
    <t xml:space="preserve">DuplexMineCS2008 </t>
  </si>
  <si>
    <t>33 59 38.687996</t>
  </si>
  <si>
    <t>115 41 11.724095</t>
  </si>
  <si>
    <t>P612</t>
  </si>
  <si>
    <t xml:space="preserve">CalStateSBCS2005 </t>
  </si>
  <si>
    <t>34 11 14.566278</t>
  </si>
  <si>
    <t>117 18 55.817729</t>
  </si>
  <si>
    <t>P613</t>
  </si>
  <si>
    <t xml:space="preserve">KellerPeakCS2007 </t>
  </si>
  <si>
    <t>34 11 46.272679</t>
  </si>
  <si>
    <t>117  2 59.819554</t>
  </si>
  <si>
    <t>P614</t>
  </si>
  <si>
    <t xml:space="preserve">Essex_CTY_CS2007 </t>
  </si>
  <si>
    <t>34 43 54.444055</t>
  </si>
  <si>
    <t>115 15  0.897128</t>
  </si>
  <si>
    <t>P740</t>
  </si>
  <si>
    <t xml:space="preserve">PathFi082gCS2006 </t>
  </si>
  <si>
    <t>33 35 53.490870</t>
  </si>
  <si>
    <t>116 35 45.466742</t>
  </si>
  <si>
    <t>P741</t>
  </si>
  <si>
    <t xml:space="preserve">SantaR086gCS2006 </t>
  </si>
  <si>
    <t>33 33 26.894111</t>
  </si>
  <si>
    <t>116 31 51.631377</t>
  </si>
  <si>
    <t>P796</t>
  </si>
  <si>
    <t xml:space="preserve">SanLuisSW_AZ2010 </t>
  </si>
  <si>
    <t>32 29 52.327380</t>
  </si>
  <si>
    <t>114 45 33.605745</t>
  </si>
  <si>
    <t>P799</t>
  </si>
  <si>
    <t xml:space="preserve">LASWCollegCA2011 </t>
  </si>
  <si>
    <t>33 55 39.525667</t>
  </si>
  <si>
    <t>118 18 22.814121</t>
  </si>
  <si>
    <t>P800</t>
  </si>
  <si>
    <t xml:space="preserve">DorseyHighCA2011 </t>
  </si>
  <si>
    <t>34  1 18.075866</t>
  </si>
  <si>
    <t>118 20 56.599850</t>
  </si>
  <si>
    <t>PBPP</t>
  </si>
  <si>
    <t xml:space="preserve">PBPP_SCGN_CS2000 </t>
  </si>
  <si>
    <t>34 30 29.608146</t>
  </si>
  <si>
    <t>117 55 21.213692</t>
  </si>
  <si>
    <t>PKRD</t>
  </si>
  <si>
    <t xml:space="preserve">PKRD_SCGN_CS2000 </t>
  </si>
  <si>
    <t>34  4 17.610449</t>
  </si>
  <si>
    <t>118 13 58.413097</t>
  </si>
  <si>
    <t>PVRS</t>
  </si>
  <si>
    <t xml:space="preserve">PVRS_SCGN_CS1998 </t>
  </si>
  <si>
    <t>33 46 25.901735</t>
  </si>
  <si>
    <t>118 19 14.077999</t>
  </si>
  <si>
    <t>RCA2</t>
  </si>
  <si>
    <t xml:space="preserve">RCA2_SCGN_CS2000 </t>
  </si>
  <si>
    <t>34 29 59.927462</t>
  </si>
  <si>
    <t>119 43 11.947234</t>
  </si>
  <si>
    <t>RDMT</t>
  </si>
  <si>
    <t xml:space="preserve">RDMT_SCGN_CS1999 </t>
  </si>
  <si>
    <t>34 38 38.174580</t>
  </si>
  <si>
    <t>116 37 28.825853</t>
  </si>
  <si>
    <t>RSTP</t>
  </si>
  <si>
    <t xml:space="preserve">RSTP_SCGN_CS1999 </t>
  </si>
  <si>
    <t>34 52 30.282263</t>
  </si>
  <si>
    <t>118 11 34.485566</t>
  </si>
  <si>
    <t>RSVY</t>
  </si>
  <si>
    <t xml:space="preserve">RSVY_SCGN_CS2000 </t>
  </si>
  <si>
    <t>34 32 29.308634</t>
  </si>
  <si>
    <t>119 11  3.922427</t>
  </si>
  <si>
    <t>SCIA</t>
  </si>
  <si>
    <t xml:space="preserve">SCIA_SCGN_CS1999 </t>
  </si>
  <si>
    <t>34 36 26.798610</t>
  </si>
  <si>
    <t>117 23 17.838636</t>
  </si>
  <si>
    <t>SDHL</t>
  </si>
  <si>
    <t xml:space="preserve">SDHL_SCGN_CS2001 </t>
  </si>
  <si>
    <t>34 15 18.028060</t>
  </si>
  <si>
    <t>116 16 43.984403</t>
  </si>
  <si>
    <t>SOMT</t>
  </si>
  <si>
    <t xml:space="preserve">SOMT_SCGN_CS2000 </t>
  </si>
  <si>
    <t>34 19 11.776716</t>
  </si>
  <si>
    <t>119  3 51.556989</t>
  </si>
  <si>
    <t>SPMS</t>
  </si>
  <si>
    <t xml:space="preserve">SPMS_SCGN_CS1998 </t>
  </si>
  <si>
    <t>33 59 33.548900</t>
  </si>
  <si>
    <t>117 50 55.549779</t>
  </si>
  <si>
    <t>SRS1</t>
  </si>
  <si>
    <t xml:space="preserve">SRS1_SCGN_CS2000 </t>
  </si>
  <si>
    <t>34  0 15.606480</t>
  </si>
  <si>
    <t>120  3 54.755104</t>
  </si>
  <si>
    <t>VIMT</t>
  </si>
  <si>
    <t xml:space="preserve">VIMT_SCGN_CS2000 </t>
  </si>
  <si>
    <t>34  7 35.206712</t>
  </si>
  <si>
    <t>118 30 51.847569</t>
  </si>
  <si>
    <t>WKPK</t>
  </si>
  <si>
    <t xml:space="preserve">WKPK_SCGN_CS1999 </t>
  </si>
  <si>
    <t>34 34  6.588892</t>
  </si>
  <si>
    <t>118 44 29.420909</t>
  </si>
  <si>
    <t>WOMT</t>
  </si>
  <si>
    <t xml:space="preserve">WOMT_SCGN_CS1999 </t>
  </si>
  <si>
    <t>34 40  8.440451</t>
  </si>
  <si>
    <t>116 55 53.950345</t>
  </si>
  <si>
    <t>1.Northern California Server</t>
  </si>
  <si>
    <t>IP=132.239.152.175; port = 2103</t>
  </si>
  <si>
    <t>CARH</t>
  </si>
  <si>
    <t xml:space="preserve">CARH_SCGN_CN2001 </t>
  </si>
  <si>
    <t>35 53 18.179192</t>
  </si>
  <si>
    <t>120 25 50.914022</t>
  </si>
  <si>
    <t>CAND</t>
  </si>
  <si>
    <t xml:space="preserve">CAND_SCGN_CN1999 </t>
  </si>
  <si>
    <t>35 56 21.659779</t>
  </si>
  <si>
    <t>120 26  1.259711</t>
  </si>
  <si>
    <t>HUNT</t>
  </si>
  <si>
    <t xml:space="preserve">HUNT_SCGN_CN2001 </t>
  </si>
  <si>
    <t>35 52 50.913847</t>
  </si>
  <si>
    <t>120 24  8.531552</t>
  </si>
  <si>
    <t>LAND</t>
  </si>
  <si>
    <t xml:space="preserve">LAND_SCGN_CN1999 </t>
  </si>
  <si>
    <t>35 53 59.243313</t>
  </si>
  <si>
    <t>120 28 23.780009</t>
  </si>
  <si>
    <t>MASW</t>
  </si>
  <si>
    <t xml:space="preserve">MASW_SCGN_CN2001 </t>
  </si>
  <si>
    <t>35 49 57.346080</t>
  </si>
  <si>
    <t>120 26 34.971906</t>
  </si>
  <si>
    <t>MIDA</t>
  </si>
  <si>
    <t xml:space="preserve">MIDA_SCGN_CN1993 </t>
  </si>
  <si>
    <t>35 55 18.875998</t>
  </si>
  <si>
    <t>120 27 31.740594</t>
  </si>
  <si>
    <t>POMM</t>
  </si>
  <si>
    <t xml:space="preserve">POMM_SCGN_CN1993 </t>
  </si>
  <si>
    <t>35 55 11.675215</t>
  </si>
  <si>
    <t>120 28 42.326746</t>
  </si>
  <si>
    <t>TBLP</t>
  </si>
  <si>
    <t xml:space="preserve">TBLP_SCGN_CN2001 </t>
  </si>
  <si>
    <t>35 55  2.670313</t>
  </si>
  <si>
    <t>120 21 37.163299</t>
  </si>
  <si>
    <t>HOGS</t>
  </si>
  <si>
    <t xml:space="preserve">HOGS_SCGN_CN2001 </t>
  </si>
  <si>
    <t>35 52  0.170083</t>
  </si>
  <si>
    <t>120 28 46.144602</t>
  </si>
  <si>
    <t>LOWS</t>
  </si>
  <si>
    <t xml:space="preserve">LOWS_SCGN_CN2001 </t>
  </si>
  <si>
    <t>35 49 43.350996</t>
  </si>
  <si>
    <t>120 35 39.382657</t>
  </si>
  <si>
    <t>MNMC</t>
  </si>
  <si>
    <t xml:space="preserve">MNMC_SCGN_CN2001 </t>
  </si>
  <si>
    <t>35 58 10.088394</t>
  </si>
  <si>
    <t>120 26  2.538882</t>
  </si>
  <si>
    <t>RNCH</t>
  </si>
  <si>
    <t xml:space="preserve">RNCH_SCGN_CN2001 </t>
  </si>
  <si>
    <t>35 53 59.976546</t>
  </si>
  <si>
    <t>120 31 29.332610</t>
  </si>
  <si>
    <t>CRBT</t>
  </si>
  <si>
    <t xml:space="preserve">CRBT_SCGN_CN2001 </t>
  </si>
  <si>
    <t>35 47 29.797283</t>
  </si>
  <si>
    <t>120 45  2.672887</t>
  </si>
  <si>
    <t>BARD</t>
  </si>
  <si>
    <t>DIAB</t>
  </si>
  <si>
    <t xml:space="preserve">Mt. Diablo       </t>
  </si>
  <si>
    <t>37 52 42.862089</t>
  </si>
  <si>
    <t>121 54 56.212422</t>
  </si>
  <si>
    <t>DIAB_RTCM3</t>
  </si>
  <si>
    <t>LUTZ</t>
  </si>
  <si>
    <t xml:space="preserve">Lutz             </t>
  </si>
  <si>
    <t>37 17 12.659850</t>
  </si>
  <si>
    <t>121 51 54.768430</t>
  </si>
  <si>
    <t>LUTZ_RTCM3</t>
  </si>
  <si>
    <t>OHLN</t>
  </si>
  <si>
    <t xml:space="preserve">Ohlone Park      </t>
  </si>
  <si>
    <t>38  0 22.502842</t>
  </si>
  <si>
    <t>122 16 22.712567</t>
  </si>
  <si>
    <t>OHLN_RTCM3</t>
  </si>
  <si>
    <t>OXMT</t>
  </si>
  <si>
    <t xml:space="preserve">Ox Mountain      </t>
  </si>
  <si>
    <t>37 29 57.703531</t>
  </si>
  <si>
    <t>122 25 27.493805</t>
  </si>
  <si>
    <t>OXMT_RTCM3</t>
  </si>
  <si>
    <t>37 59 46.229191</t>
  </si>
  <si>
    <t>123  1  7.346059</t>
  </si>
  <si>
    <t>37  9 59.052335</t>
  </si>
  <si>
    <t>121 55 31.825104</t>
  </si>
  <si>
    <t>SVIN</t>
  </si>
  <si>
    <t xml:space="preserve">St Vincents      </t>
  </si>
  <si>
    <t>38  1 59.440008</t>
  </si>
  <si>
    <t>122 31 34.702430</t>
  </si>
  <si>
    <t>SVIN_RTCM3</t>
  </si>
  <si>
    <t>TIBB</t>
  </si>
  <si>
    <t xml:space="preserve">Tiburon Peninsul </t>
  </si>
  <si>
    <t>37 53 27.145692</t>
  </si>
  <si>
    <t>122 26 51.322913</t>
  </si>
  <si>
    <t>TIBB_RTCM3</t>
  </si>
  <si>
    <t>UCSF</t>
  </si>
  <si>
    <t xml:space="preserve">UC San Francisco </t>
  </si>
  <si>
    <t>37 45 46.679021</t>
  </si>
  <si>
    <t>122 27 29.294734</t>
  </si>
  <si>
    <t>UCSF_RTCM3</t>
  </si>
  <si>
    <t>UCD1</t>
  </si>
  <si>
    <t xml:space="preserve">UC-DAVIS Geology </t>
  </si>
  <si>
    <t>38 32 10.451972</t>
  </si>
  <si>
    <t>121 45  4.382789</t>
  </si>
  <si>
    <t>UCD1_RTCM3</t>
  </si>
  <si>
    <t>CMBB</t>
  </si>
  <si>
    <t xml:space="preserve">Columbia College </t>
  </si>
  <si>
    <t>38  2  3.023805</t>
  </si>
  <si>
    <t>120 23  9.696483</t>
  </si>
  <si>
    <t>CMBB_RTCM3</t>
  </si>
  <si>
    <t>EBMD</t>
  </si>
  <si>
    <t xml:space="preserve">East Bay MUD Hea </t>
  </si>
  <si>
    <t>37 48 54.022568</t>
  </si>
  <si>
    <t>122 17  1.652191</t>
  </si>
  <si>
    <t>EBMD_RTCM3</t>
  </si>
  <si>
    <t>MCCM</t>
  </si>
  <si>
    <t xml:space="preserve">Marconi Conferen </t>
  </si>
  <si>
    <t>38  8 41.226160</t>
  </si>
  <si>
    <t>122 52 48.630181</t>
  </si>
  <si>
    <t>MCCM_RTCM3</t>
  </si>
  <si>
    <t>MNRC</t>
  </si>
  <si>
    <t xml:space="preserve">McLaughlin Mine  </t>
  </si>
  <si>
    <t>38 52 43.408215</t>
  </si>
  <si>
    <t>122 26 34.030054</t>
  </si>
  <si>
    <t>MNRC_RTCM3</t>
  </si>
  <si>
    <t>MODB</t>
  </si>
  <si>
    <t xml:space="preserve">Modoc Plateau    </t>
  </si>
  <si>
    <t>41 54  8.356992</t>
  </si>
  <si>
    <t>120 18 10.138463</t>
  </si>
  <si>
    <t>MODB_RTCM3</t>
  </si>
  <si>
    <t>ORVB</t>
  </si>
  <si>
    <t xml:space="preserve">Oroville Dam     </t>
  </si>
  <si>
    <t>39 33 16.646507</t>
  </si>
  <si>
    <t>121 30  0.997252</t>
  </si>
  <si>
    <t>ORVB_RTCM3</t>
  </si>
  <si>
    <t>SAOB</t>
  </si>
  <si>
    <t xml:space="preserve">San Andreas Geop </t>
  </si>
  <si>
    <t>36 45 55.091639</t>
  </si>
  <si>
    <t>121 26 49.824817</t>
  </si>
  <si>
    <t>SAOB_RTCM3</t>
  </si>
  <si>
    <t>SUTB</t>
  </si>
  <si>
    <t xml:space="preserve">Sutter Buttes    </t>
  </si>
  <si>
    <t>39 12 20.998689</t>
  </si>
  <si>
    <t>121 49 14.106759</t>
  </si>
  <si>
    <t>SUTB_RTCM3</t>
  </si>
  <si>
    <t>WDCB</t>
  </si>
  <si>
    <t xml:space="preserve">Whiskeytown Dam  </t>
  </si>
  <si>
    <t>40 34 48.349286</t>
  </si>
  <si>
    <t>122 32 26.285702</t>
  </si>
  <si>
    <t>WDCB_RTCM3</t>
  </si>
  <si>
    <t xml:space="preserve">Yreka Blue Horn  </t>
  </si>
  <si>
    <t>41 43 53.947795</t>
  </si>
  <si>
    <t>122 42 38.593478</t>
  </si>
  <si>
    <t>37 52 27.680787</t>
  </si>
  <si>
    <t>122 16  1.016821</t>
  </si>
  <si>
    <t>DUBP</t>
  </si>
  <si>
    <t xml:space="preserve">Dublin           </t>
  </si>
  <si>
    <t>37 43 39.436011</t>
  </si>
  <si>
    <t>121 51 18.440754</t>
  </si>
  <si>
    <t>DUPB_RTCM3</t>
  </si>
  <si>
    <t>MILP</t>
  </si>
  <si>
    <t xml:space="preserve">Milpitas - Starb </t>
  </si>
  <si>
    <t>37 26 56.538219</t>
  </si>
  <si>
    <t>121 50  2.641982</t>
  </si>
  <si>
    <t>MILP_RTCM3</t>
  </si>
  <si>
    <t>ROCP</t>
  </si>
  <si>
    <t xml:space="preserve">Rocky Ridge      </t>
  </si>
  <si>
    <t>37 48 59.093543</t>
  </si>
  <si>
    <t>122  3 46.553701</t>
  </si>
  <si>
    <t>ROCP_RTCM3</t>
  </si>
  <si>
    <t>SCCP</t>
  </si>
  <si>
    <t xml:space="preserve">Stonebrae Countr </t>
  </si>
  <si>
    <t>37 39  6.633029</t>
  </si>
  <si>
    <t>122  0  7.382582</t>
  </si>
  <si>
    <t>SCCP_RTCM3</t>
  </si>
  <si>
    <t>SWEP</t>
  </si>
  <si>
    <t xml:space="preserve">Sweeney Ridge    </t>
  </si>
  <si>
    <t>37 36 42.055966</t>
  </si>
  <si>
    <t>122 27 27.661256</t>
  </si>
  <si>
    <t>SWEP_RTCM3</t>
  </si>
  <si>
    <t>T3RP</t>
  </si>
  <si>
    <t xml:space="preserve">Mt Tamalpais Mid </t>
  </si>
  <si>
    <t>37 55 40.394680</t>
  </si>
  <si>
    <t>122 35 17.673699</t>
  </si>
  <si>
    <t>T3RP_RTCM3</t>
  </si>
  <si>
    <t>TRCP</t>
  </si>
  <si>
    <t xml:space="preserve">TamaranchoCS2010 </t>
  </si>
  <si>
    <t>37 59 50.719093</t>
  </si>
  <si>
    <t>122 36 57.036474</t>
  </si>
  <si>
    <t>TRCP_RTCM3</t>
  </si>
  <si>
    <t>P300</t>
  </si>
  <si>
    <t xml:space="preserve">HarrisRnchCN2004 </t>
  </si>
  <si>
    <t>36 18 15.928483</t>
  </si>
  <si>
    <t>120 16 37.080220</t>
  </si>
  <si>
    <t>P302</t>
  </si>
  <si>
    <t xml:space="preserve">PanocheCrkCN2004 </t>
  </si>
  <si>
    <t>36 38  5.008361</t>
  </si>
  <si>
    <t>120 37  6.821949</t>
  </si>
  <si>
    <t>P544</t>
  </si>
  <si>
    <t xml:space="preserve">TwisselmanCS2005 </t>
  </si>
  <si>
    <t>35 43 52.554173</t>
  </si>
  <si>
    <t>119 44 16.876217</t>
  </si>
  <si>
    <t>P566</t>
  </si>
  <si>
    <t xml:space="preserve">Visalia_MYCS2005 </t>
  </si>
  <si>
    <t>36 19 28.025348</t>
  </si>
  <si>
    <t>119 13 45.384667</t>
  </si>
  <si>
    <t>RBRU</t>
  </si>
  <si>
    <t xml:space="preserve">Ryan Brunetti Ca </t>
  </si>
  <si>
    <t>36 45 32.843604</t>
  </si>
  <si>
    <t>119 49 43.151913</t>
  </si>
  <si>
    <t>ALTH</t>
  </si>
  <si>
    <t xml:space="preserve">Althea--Bureau o </t>
  </si>
  <si>
    <t>36 53 22.571614</t>
  </si>
  <si>
    <t>120 40 11.091199</t>
  </si>
  <si>
    <t>CRCN</t>
  </si>
  <si>
    <t xml:space="preserve">Corcoran RW High </t>
  </si>
  <si>
    <t>36  6 50.339706</t>
  </si>
  <si>
    <t>119 34  4.870557</t>
  </si>
  <si>
    <t>DONO</t>
  </si>
  <si>
    <t xml:space="preserve">Don O.--Pinehurs </t>
  </si>
  <si>
    <t>36 41 32.977391</t>
  </si>
  <si>
    <t>119  1  4.663820</t>
  </si>
  <si>
    <t>RAPT</t>
  </si>
  <si>
    <t xml:space="preserve">Reedley Airport  </t>
  </si>
  <si>
    <t>36 39 53.710653</t>
  </si>
  <si>
    <t>119 26 55.286547</t>
  </si>
  <si>
    <t>CHOW</t>
  </si>
  <si>
    <t xml:space="preserve">Chowchilla HWY 9 </t>
  </si>
  <si>
    <t>37  5  5.453416</t>
  </si>
  <si>
    <t>120 12 37.779130</t>
  </si>
  <si>
    <t>DOND</t>
  </si>
  <si>
    <t xml:space="preserve">Don D. Coarsegol </t>
  </si>
  <si>
    <t>37 15 51.304533</t>
  </si>
  <si>
    <t>119 41 24.399670</t>
  </si>
  <si>
    <t>DLNO</t>
  </si>
  <si>
    <t xml:space="preserve">Delano Maintenan </t>
  </si>
  <si>
    <t>35 44 59.976949</t>
  </si>
  <si>
    <t>119 14 35.101073</t>
  </si>
  <si>
    <t>LEMA</t>
  </si>
  <si>
    <t xml:space="preserve">Lemoore Maintena </t>
  </si>
  <si>
    <t>36 17 31.278805</t>
  </si>
  <si>
    <t>119 46 56.550300</t>
  </si>
  <si>
    <t>MULN</t>
  </si>
  <si>
    <t xml:space="preserve">RW HWY 145 on Mc </t>
  </si>
  <si>
    <t>36 33 54.293908</t>
  </si>
  <si>
    <t>120  5 29.748207</t>
  </si>
  <si>
    <t>TEHA</t>
  </si>
  <si>
    <t xml:space="preserve">Tehachapi Mainte </t>
  </si>
  <si>
    <t>35  8 35.003344</t>
  </si>
  <si>
    <t>118 28 11.209292</t>
  </si>
  <si>
    <t>TAFT</t>
  </si>
  <si>
    <t xml:space="preserve">Taft Maintenance </t>
  </si>
  <si>
    <t>35  9 23.553339</t>
  </si>
  <si>
    <t>119 29  6.557444</t>
  </si>
  <si>
    <t>TRLK</t>
  </si>
  <si>
    <t xml:space="preserve">TURLOCK REST ARE </t>
  </si>
  <si>
    <t>37 27 59.903293</t>
  </si>
  <si>
    <t>120 49 43.084611</t>
  </si>
  <si>
    <t>SHP5</t>
  </si>
  <si>
    <t xml:space="preserve">SAN LUIS OBISPO  </t>
  </si>
  <si>
    <t>35 16  7.071838</t>
  </si>
  <si>
    <t>120 40 16.561943</t>
  </si>
  <si>
    <t>JLN5</t>
  </si>
  <si>
    <t xml:space="preserve">Jolon Rd at High </t>
  </si>
  <si>
    <t>35 52 23.422529</t>
  </si>
  <si>
    <t>120 49 58.400623</t>
  </si>
  <si>
    <t>SIMM</t>
  </si>
  <si>
    <t xml:space="preserve">San Luis Obispo  </t>
  </si>
  <si>
    <t>35 21  3.996400</t>
  </si>
  <si>
    <t>119 59 52.046909</t>
  </si>
  <si>
    <t>BFLD</t>
  </si>
  <si>
    <t xml:space="preserve">Bakersfield Main </t>
  </si>
  <si>
    <t>35 24 47.093311</t>
  </si>
  <si>
    <t>119  2 43.136279</t>
  </si>
  <si>
    <t>BFSH</t>
  </si>
  <si>
    <t xml:space="preserve">Bodfish Maintena </t>
  </si>
  <si>
    <t>35 35 28.031018</t>
  </si>
  <si>
    <t>118 29 52.604422</t>
  </si>
  <si>
    <t>SHN5</t>
  </si>
  <si>
    <t xml:space="preserve">SHANDON REST ARE </t>
  </si>
  <si>
    <t>35 40 27.268407</t>
  </si>
  <si>
    <t>120 20 49.358589</t>
  </si>
  <si>
    <t xml:space="preserve">Grapevine Canyon </t>
  </si>
  <si>
    <t>36 59 43.219066</t>
  </si>
  <si>
    <t>117 21 48.252273</t>
  </si>
  <si>
    <t>P244</t>
  </si>
  <si>
    <t xml:space="preserve">PachecoCrkCN2005 </t>
  </si>
  <si>
    <t>37  0 38.954524</t>
  </si>
  <si>
    <t>121 21 16.214089</t>
  </si>
  <si>
    <t>P257</t>
  </si>
  <si>
    <t xml:space="preserve">TomPainSlgCN2005 </t>
  </si>
  <si>
    <t>37 45 19.035472</t>
  </si>
  <si>
    <t>121 27 50.476800</t>
  </si>
  <si>
    <t>P056</t>
  </si>
  <si>
    <t xml:space="preserve">PotervilleCS2005 </t>
  </si>
  <si>
    <t>36  1 38.764263</t>
  </si>
  <si>
    <t>119  3 46.285189</t>
  </si>
  <si>
    <t>P056_RTCM3</t>
  </si>
  <si>
    <t>P059</t>
  </si>
  <si>
    <t xml:space="preserve">PointArenaCN2006 </t>
  </si>
  <si>
    <t>38 55 42.043154</t>
  </si>
  <si>
    <t>123 43 34.263633</t>
  </si>
  <si>
    <t>P059_RTCM3</t>
  </si>
  <si>
    <t>P140</t>
  </si>
  <si>
    <t xml:space="preserve">SlateMtn__CN2006 </t>
  </si>
  <si>
    <t>38 49 45.234217</t>
  </si>
  <si>
    <t>120 41 35.449223</t>
  </si>
  <si>
    <t>P140_RTCM3</t>
  </si>
  <si>
    <t>P176</t>
  </si>
  <si>
    <t xml:space="preserve">MillsCreekCN2007 </t>
  </si>
  <si>
    <t>37 28 18.376097</t>
  </si>
  <si>
    <t>122 21 25.657588</t>
  </si>
  <si>
    <t>P176_RTCM3</t>
  </si>
  <si>
    <t>P188</t>
  </si>
  <si>
    <t xml:space="preserve">BurntRidgeCN2006 </t>
  </si>
  <si>
    <t>38 40  4.277940</t>
  </si>
  <si>
    <t>123 13 46.380987</t>
  </si>
  <si>
    <t>P188_RTCM3</t>
  </si>
  <si>
    <t>P196</t>
  </si>
  <si>
    <t xml:space="preserve">MeachumLflCN2006 </t>
  </si>
  <si>
    <t>38 17 53.310926</t>
  </si>
  <si>
    <t>122 44 33.462197</t>
  </si>
  <si>
    <t>P196_RTCM3</t>
  </si>
  <si>
    <t>P217</t>
  </si>
  <si>
    <t xml:space="preserve">LacrosseDrCN2005 </t>
  </si>
  <si>
    <t>37  6 16.182827</t>
  </si>
  <si>
    <t>121 39  2.230374</t>
  </si>
  <si>
    <t>P217_RTCM3</t>
  </si>
  <si>
    <t>P268</t>
  </si>
  <si>
    <t xml:space="preserve">FinchFarmsCN2005 </t>
  </si>
  <si>
    <t>38 28 24.683228</t>
  </si>
  <si>
    <t>121 38 47.030804</t>
  </si>
  <si>
    <t>P268_RTCM3</t>
  </si>
  <si>
    <t>P305</t>
  </si>
  <si>
    <t xml:space="preserve">Planada___CN2005 </t>
  </si>
  <si>
    <t>37 21  7.959840</t>
  </si>
  <si>
    <t>120 11 48.282612</t>
  </si>
  <si>
    <t>P305_RTCM3</t>
  </si>
  <si>
    <t>P306</t>
  </si>
  <si>
    <t xml:space="preserve">WildcatCrkCN2006 </t>
  </si>
  <si>
    <t>37 47 42.590602</t>
  </si>
  <si>
    <t>120 38 40.001156</t>
  </si>
  <si>
    <t>P306_RTCM3</t>
  </si>
  <si>
    <t>P534</t>
  </si>
  <si>
    <t xml:space="preserve">CookePeak_CN2007 </t>
  </si>
  <si>
    <t>37  3 40.428729</t>
  </si>
  <si>
    <t>122 14 15.352831</t>
  </si>
  <si>
    <t>P534_RTCM3</t>
  </si>
  <si>
    <t>P468</t>
  </si>
  <si>
    <t xml:space="preserve">MazourkaPkCS2006 </t>
  </si>
  <si>
    <t>36 58 32.443301</t>
  </si>
  <si>
    <t>118  7  6.057075</t>
  </si>
  <si>
    <t>P468_RTCM3</t>
  </si>
  <si>
    <t>P090</t>
  </si>
  <si>
    <t xml:space="preserve">DRI_Reno__NV2007 </t>
  </si>
  <si>
    <t>39 34 22.079864</t>
  </si>
  <si>
    <t>119 47 59.419985</t>
  </si>
  <si>
    <t>P090_RTCM3</t>
  </si>
  <si>
    <t>P602</t>
  </si>
  <si>
    <t xml:space="preserve">PolonlPassCS2008 </t>
  </si>
  <si>
    <t>35 43 44.984843</t>
  </si>
  <si>
    <t>120 13 40.366987</t>
  </si>
  <si>
    <t>P602_RTCM3</t>
  </si>
  <si>
    <t>P630</t>
  </si>
  <si>
    <t xml:space="preserve">OldMammothCS2006 </t>
  </si>
  <si>
    <t>37 36 46.918624</t>
  </si>
  <si>
    <t>119  0  1.540663</t>
  </si>
  <si>
    <t>P630_RTCM3</t>
  </si>
  <si>
    <t>P224</t>
  </si>
  <si>
    <t xml:space="preserve">SibleyVolcCN2005 </t>
  </si>
  <si>
    <t>37 51 50.019242</t>
  </si>
  <si>
    <t>122 13  8.567678</t>
  </si>
  <si>
    <t>P224_RTCM3</t>
  </si>
  <si>
    <t>SLAC</t>
  </si>
  <si>
    <t xml:space="preserve">SLAC_BARD_CN2002 </t>
  </si>
  <si>
    <t>37 24 59.457424</t>
  </si>
  <si>
    <t>122 12 15.302399</t>
  </si>
  <si>
    <t>SLAC_RTCM3</t>
  </si>
  <si>
    <t>P060</t>
  </si>
  <si>
    <t xml:space="preserve">PollardFltCN2005 </t>
  </si>
  <si>
    <t>40 59 51.464450</t>
  </si>
  <si>
    <t>122 24 53.529760</t>
  </si>
  <si>
    <t>P060_RTCM3</t>
  </si>
  <si>
    <t>P148</t>
  </si>
  <si>
    <t xml:space="preserve">GoatMtn___CN2006 </t>
  </si>
  <si>
    <t>40 25  6.904254</t>
  </si>
  <si>
    <t>120 48 21.408074</t>
  </si>
  <si>
    <t>P148_RTCM3</t>
  </si>
  <si>
    <t>P154</t>
  </si>
  <si>
    <t xml:space="preserve">IshkeshRchCN2007 </t>
  </si>
  <si>
    <t>41 48 25.486368</t>
  </si>
  <si>
    <t>123 21 36.124154</t>
  </si>
  <si>
    <t>P154_RTCM3</t>
  </si>
  <si>
    <t>P157</t>
  </si>
  <si>
    <t xml:space="preserve">GordaTwo__CN2006 </t>
  </si>
  <si>
    <t>40 14 51.163414</t>
  </si>
  <si>
    <t>124 18 29.014217</t>
  </si>
  <si>
    <t>P157_RTCM3</t>
  </si>
  <si>
    <t>P159</t>
  </si>
  <si>
    <t xml:space="preserve">BearRvrRdgCN2006 </t>
  </si>
  <si>
    <t>40 30 17.226457</t>
  </si>
  <si>
    <t>124 16 57.958739</t>
  </si>
  <si>
    <t>P159_RTCM3</t>
  </si>
  <si>
    <t>P165</t>
  </si>
  <si>
    <t xml:space="preserve">BurghRanchCN2006 </t>
  </si>
  <si>
    <t>40 14 43.967196</t>
  </si>
  <si>
    <t>123 51 11.699769</t>
  </si>
  <si>
    <t>P165_RTCM3</t>
  </si>
  <si>
    <t>P168</t>
  </si>
  <si>
    <t xml:space="preserve">IaquaButteCN2005 </t>
  </si>
  <si>
    <t>40 40  7.085944</t>
  </si>
  <si>
    <t>123 52 53.199132</t>
  </si>
  <si>
    <t>P168_RTCM3</t>
  </si>
  <si>
    <t>P325</t>
  </si>
  <si>
    <t xml:space="preserve">SchoolHousCN2006 </t>
  </si>
  <si>
    <t>41  9  6.001880</t>
  </si>
  <si>
    <t>123 52 57.327412</t>
  </si>
  <si>
    <t>P325_RTCM3</t>
  </si>
  <si>
    <t>P329</t>
  </si>
  <si>
    <t xml:space="preserve">StewartRchCN2007 </t>
  </si>
  <si>
    <t>40  4 55.962325</t>
  </si>
  <si>
    <t>123 27  7.314393</t>
  </si>
  <si>
    <t>P329_RTCM3</t>
  </si>
  <si>
    <t>P332</t>
  </si>
  <si>
    <t xml:space="preserve">HayforkAirCN2005 </t>
  </si>
  <si>
    <t>40 32 47.930610</t>
  </si>
  <si>
    <t>123 10 28.161139</t>
  </si>
  <si>
    <t>P332_RTCM3</t>
  </si>
  <si>
    <t>P345</t>
  </si>
  <si>
    <t xml:space="preserve">HookerDomeCN2005 </t>
  </si>
  <si>
    <t>40 16 16.432339</t>
  </si>
  <si>
    <t>122 16 14.851081</t>
  </si>
  <si>
    <t>P345_RTCM3</t>
  </si>
  <si>
    <t>P349</t>
  </si>
  <si>
    <t xml:space="preserve">WonderlandCN2005 </t>
  </si>
  <si>
    <t>40 43 51.895951</t>
  </si>
  <si>
    <t>122 19  9.611003</t>
  </si>
  <si>
    <t>P349_RTCM3</t>
  </si>
  <si>
    <t>P786</t>
  </si>
  <si>
    <t xml:space="preserve">GasquetAirCN2008 </t>
  </si>
  <si>
    <t>41 50 43.734271</t>
  </si>
  <si>
    <t>123 58 50.785084</t>
  </si>
  <si>
    <t>P786_RTCM3</t>
  </si>
  <si>
    <t>PTSG</t>
  </si>
  <si>
    <t xml:space="preserve">PTSG_PNGA_CN1999 </t>
  </si>
  <si>
    <t>41 46 57.858616</t>
  </si>
  <si>
    <t>124 15 18.659735</t>
  </si>
  <si>
    <t>PTSG_RTCM3</t>
  </si>
  <si>
    <t>TRND</t>
  </si>
  <si>
    <t xml:space="preserve">TRND_PNGA_CN1999 </t>
  </si>
  <si>
    <t>41  3 13.981509</t>
  </si>
  <si>
    <t>124  9  3.062060</t>
  </si>
  <si>
    <t>TRND_RTCM3</t>
  </si>
  <si>
    <t>P185</t>
  </si>
  <si>
    <t xml:space="preserve">LilRvrAir_CN2006 </t>
  </si>
  <si>
    <t>39 15 40.687260</t>
  </si>
  <si>
    <t>123 44 57.561443</t>
  </si>
  <si>
    <t>P185_RTCM3</t>
  </si>
  <si>
    <t>P314</t>
  </si>
  <si>
    <t xml:space="preserve">CahtoPeak_CN2004 </t>
  </si>
  <si>
    <t>39 41  8.382544</t>
  </si>
  <si>
    <t>123 34 54.606532</t>
  </si>
  <si>
    <t>P314_RTCM3</t>
  </si>
  <si>
    <t>P316</t>
  </si>
  <si>
    <t xml:space="preserve">RequaYurokCN2006 </t>
  </si>
  <si>
    <t>41 33 32.868563</t>
  </si>
  <si>
    <t>124  5 10.061405</t>
  </si>
  <si>
    <t>P316_RTCM3</t>
  </si>
  <si>
    <t>P343</t>
  </si>
  <si>
    <t xml:space="preserve">ChinaPeak_CN2007 </t>
  </si>
  <si>
    <t>40 53 13.650344</t>
  </si>
  <si>
    <t>123 20  3.102446</t>
  </si>
  <si>
    <t>P343_RTCM3</t>
  </si>
  <si>
    <t>P348</t>
  </si>
  <si>
    <t xml:space="preserve">HatchetMtnCN2005 </t>
  </si>
  <si>
    <t>40 54 19.952863</t>
  </si>
  <si>
    <t>121 49 40.757813</t>
  </si>
  <si>
    <t>P348_RTCM3</t>
  </si>
  <si>
    <t>P523</t>
  </si>
  <si>
    <t xml:space="preserve">LosOsos___CS2006 </t>
  </si>
  <si>
    <t>35 18 16.014868</t>
  </si>
  <si>
    <t>120 51 36.938969</t>
  </si>
  <si>
    <t>P523_RTCM3</t>
  </si>
  <si>
    <t>P663</t>
  </si>
  <si>
    <t xml:space="preserve">SHWhalebakCN2007 </t>
  </si>
  <si>
    <t>41 31 54.970701</t>
  </si>
  <si>
    <t>122  9 10.466792</t>
  </si>
  <si>
    <t>P663_RTCM3</t>
  </si>
  <si>
    <t>P674</t>
  </si>
  <si>
    <t xml:space="preserve">GlassMtn__CN2006 </t>
  </si>
  <si>
    <t>41 36 58.747826</t>
  </si>
  <si>
    <t>121 29 23.894803</t>
  </si>
  <si>
    <t>P674_RTCM3</t>
  </si>
  <si>
    <t>P730</t>
  </si>
  <si>
    <t xml:space="preserve">BallardRdgCN2007 </t>
  </si>
  <si>
    <t>41 21 33.096874</t>
  </si>
  <si>
    <t>120 49 41.646271</t>
  </si>
  <si>
    <t>P730_RTCM3</t>
  </si>
  <si>
    <t>P731</t>
  </si>
  <si>
    <t xml:space="preserve">LilJuniperCN2007 </t>
  </si>
  <si>
    <t>41 19 57.040521</t>
  </si>
  <si>
    <t>120 28 21.889032</t>
  </si>
  <si>
    <t>P731_RTCM3</t>
  </si>
  <si>
    <t>P734</t>
  </si>
  <si>
    <t xml:space="preserve">Brookings_OR2007 </t>
  </si>
  <si>
    <t>42  4 35.875132</t>
  </si>
  <si>
    <t>124 17 35.665842</t>
  </si>
  <si>
    <t>P734_RTCM3</t>
  </si>
  <si>
    <t>P221</t>
  </si>
  <si>
    <t xml:space="preserve">SanAntonioCN2007 </t>
  </si>
  <si>
    <t>37 20 13.021391</t>
  </si>
  <si>
    <t>122  5 56.531163</t>
  </si>
  <si>
    <t>P221_RTCM3</t>
  </si>
  <si>
    <t>P178</t>
  </si>
  <si>
    <t xml:space="preserve">SanMateoCCCN2007 </t>
  </si>
  <si>
    <t>37 32  4.262657</t>
  </si>
  <si>
    <t>122 19 56.464927</t>
  </si>
  <si>
    <t>P178_RTCM3</t>
  </si>
  <si>
    <t>P181</t>
  </si>
  <si>
    <t xml:space="preserve">MillerKnoxCN2005 </t>
  </si>
  <si>
    <t>37 54 52.356151</t>
  </si>
  <si>
    <t>122 22 36.272680</t>
  </si>
  <si>
    <t>P181_RTCM3</t>
  </si>
  <si>
    <t>P222</t>
  </si>
  <si>
    <t xml:space="preserve">CoyotHillsCN2004 </t>
  </si>
  <si>
    <t>37 32 21.256231</t>
  </si>
  <si>
    <t>122  4 59.703725</t>
  </si>
  <si>
    <t>P222_RTCM3</t>
  </si>
  <si>
    <t>P225</t>
  </si>
  <si>
    <t xml:space="preserve">CullCanyonCN2005 </t>
  </si>
  <si>
    <t>37 42 49.908695</t>
  </si>
  <si>
    <t>122  3 29.933068</t>
  </si>
  <si>
    <t>P225_RTCM3</t>
  </si>
  <si>
    <t>P227</t>
  </si>
  <si>
    <t xml:space="preserve">SunolWildrCN2006 </t>
  </si>
  <si>
    <t>37 31 58.698567</t>
  </si>
  <si>
    <t>121 47 22.501716</t>
  </si>
  <si>
    <t>P227_RTCM3</t>
  </si>
  <si>
    <t>P228</t>
  </si>
  <si>
    <t xml:space="preserve">DelValle__CN2005 </t>
  </si>
  <si>
    <t>37 36  6.599133</t>
  </si>
  <si>
    <t>121 41 12.922183</t>
  </si>
  <si>
    <t>P228_RTCM3</t>
  </si>
  <si>
    <t>P229</t>
  </si>
  <si>
    <t xml:space="preserve">BishopRnchCN2005 </t>
  </si>
  <si>
    <t>37 44 57.957952</t>
  </si>
  <si>
    <t>121 58 40.593712</t>
  </si>
  <si>
    <t>P229_RTCM3</t>
  </si>
  <si>
    <t>P230</t>
  </si>
  <si>
    <t xml:space="preserve">MorganTrtyCN2005 </t>
  </si>
  <si>
    <t>37 49  8.261503</t>
  </si>
  <si>
    <t>121 47 10.989273</t>
  </si>
  <si>
    <t>P230_RTCM3</t>
  </si>
  <si>
    <t>P248</t>
  </si>
  <si>
    <t xml:space="preserve">BlkDiamondCN2007 </t>
  </si>
  <si>
    <t>37 58 32.179859</t>
  </si>
  <si>
    <t>121 52  7.260723</t>
  </si>
  <si>
    <t>P248_RTCM3</t>
  </si>
  <si>
    <t>P256</t>
  </si>
  <si>
    <t xml:space="preserve">FallmanPrpCN2005 </t>
  </si>
  <si>
    <t>37 55 55.060746</t>
  </si>
  <si>
    <t>121 36 17.372535</t>
  </si>
  <si>
    <t>P256_RTCM3</t>
  </si>
  <si>
    <t>P262</t>
  </si>
  <si>
    <t xml:space="preserve">Waterbird_CN2005 </t>
  </si>
  <si>
    <t>38  1 30.525247</t>
  </si>
  <si>
    <t>122  5 46.068572</t>
  </si>
  <si>
    <t>P262_RTCM3</t>
  </si>
  <si>
    <t>P304</t>
  </si>
  <si>
    <t xml:space="preserve">Mendota___CN2004 </t>
  </si>
  <si>
    <t>36 44 20.404594</t>
  </si>
  <si>
    <t>120 21 23.707454</t>
  </si>
  <si>
    <t>P304_RTCM3</t>
  </si>
  <si>
    <t>P058</t>
  </si>
  <si>
    <t xml:space="preserve">HumboldtStCN2005 </t>
  </si>
  <si>
    <t>40 52 34.692736</t>
  </si>
  <si>
    <t>124  4 31.272971</t>
  </si>
  <si>
    <t>P058_RTCM3</t>
  </si>
  <si>
    <t>P156</t>
  </si>
  <si>
    <t xml:space="preserve">GibsonRdg_CN2006 </t>
  </si>
  <si>
    <t>40  1 27.986282</t>
  </si>
  <si>
    <t>123 54 21.971419</t>
  </si>
  <si>
    <t>P156_RTCM3</t>
  </si>
  <si>
    <t>P158</t>
  </si>
  <si>
    <t xml:space="preserve">MonumntRdgCN2004 </t>
  </si>
  <si>
    <t>40 25 20.958708</t>
  </si>
  <si>
    <t>124  6 25.893999</t>
  </si>
  <si>
    <t>P158_RTCM3</t>
  </si>
  <si>
    <t>P160</t>
  </si>
  <si>
    <t xml:space="preserve">RohnerAir_CN2005 </t>
  </si>
  <si>
    <t>40 33  4.499506</t>
  </si>
  <si>
    <t>124  7 59.719149</t>
  </si>
  <si>
    <t>P160_RTCM3</t>
  </si>
  <si>
    <t>P161</t>
  </si>
  <si>
    <t xml:space="preserve">OswaldPropCN2005 </t>
  </si>
  <si>
    <t>40 38 14.499156</t>
  </si>
  <si>
    <t>124 12 47.050958</t>
  </si>
  <si>
    <t>P161_RTCM3</t>
  </si>
  <si>
    <t>P162</t>
  </si>
  <si>
    <t xml:space="preserve">RedwoodsCCCN2004 </t>
  </si>
  <si>
    <t>40 41 27.933605</t>
  </si>
  <si>
    <t>124 14 13.273163</t>
  </si>
  <si>
    <t>P162_RTCM3</t>
  </si>
  <si>
    <t>P164</t>
  </si>
  <si>
    <t xml:space="preserve">PrattMtn__CN2004 </t>
  </si>
  <si>
    <t>40  7  9.314040</t>
  </si>
  <si>
    <t>123 41 35.973979</t>
  </si>
  <si>
    <t>P164_RTCM3</t>
  </si>
  <si>
    <t>P166</t>
  </si>
  <si>
    <t xml:space="preserve">ChalkMtn__CN2005 </t>
  </si>
  <si>
    <t>40 26  6.651167</t>
  </si>
  <si>
    <t>123 51 46.126867</t>
  </si>
  <si>
    <t>P166_RTCM3</t>
  </si>
  <si>
    <t>P167</t>
  </si>
  <si>
    <t xml:space="preserve">BaldJesse_CN2005 </t>
  </si>
  <si>
    <t>40 32 37.326595</t>
  </si>
  <si>
    <t>123 52 48.582483</t>
  </si>
  <si>
    <t>P167_RTCM3</t>
  </si>
  <si>
    <t>P169</t>
  </si>
  <si>
    <t xml:space="preserve">FickleHillCN2004 </t>
  </si>
  <si>
    <t>40 47 28.112469</t>
  </si>
  <si>
    <t>123 58  3.492105</t>
  </si>
  <si>
    <t>P169_RTCM3</t>
  </si>
  <si>
    <t>P170</t>
  </si>
  <si>
    <t xml:space="preserve">BALDMTN___CN2004 </t>
  </si>
  <si>
    <t>40 52 48.827696</t>
  </si>
  <si>
    <t>123 51 47.755689</t>
  </si>
  <si>
    <t>P170_RTCM3</t>
  </si>
  <si>
    <t>P174</t>
  </si>
  <si>
    <t xml:space="preserve">LlanoGrandCN2007 </t>
  </si>
  <si>
    <t>36 18  7.741197</t>
  </si>
  <si>
    <t>121  3  3.192941</t>
  </si>
  <si>
    <t>P174_RTCM3</t>
  </si>
  <si>
    <t>P184</t>
  </si>
  <si>
    <t xml:space="preserve">Greenwood_CN2007 </t>
  </si>
  <si>
    <t>39  7  1.789149</t>
  </si>
  <si>
    <t>123 42 32.127914</t>
  </si>
  <si>
    <t>P184_RTCM3</t>
  </si>
  <si>
    <t>P187</t>
  </si>
  <si>
    <t xml:space="preserve">ThreeChop_CN2005 </t>
  </si>
  <si>
    <t>39 21  8.911469</t>
  </si>
  <si>
    <t>123 36  9.101573</t>
  </si>
  <si>
    <t>P187_RTCM3</t>
  </si>
  <si>
    <t>P189</t>
  </si>
  <si>
    <t xml:space="preserve">Bradford__CN2005 </t>
  </si>
  <si>
    <t>38 59 14.809602</t>
  </si>
  <si>
    <t>123 20 54.296277</t>
  </si>
  <si>
    <t>P189_RTCM3</t>
  </si>
  <si>
    <t>P190</t>
  </si>
  <si>
    <t xml:space="preserve">UkiahNorthCN2005 </t>
  </si>
  <si>
    <t>39 14 31.030451</t>
  </si>
  <si>
    <t>123 12 14.522638</t>
  </si>
  <si>
    <t>P190_RTCM3</t>
  </si>
  <si>
    <t>P192</t>
  </si>
  <si>
    <t xml:space="preserve">PotrVlySchCN2005 </t>
  </si>
  <si>
    <t>39 19 11.011187</t>
  </si>
  <si>
    <t>123  6 18.631829</t>
  </si>
  <si>
    <t>P192_RTCM3</t>
  </si>
  <si>
    <t>P205</t>
  </si>
  <si>
    <t xml:space="preserve">LkPilsburyCN2007 </t>
  </si>
  <si>
    <t>39 23 53.235375</t>
  </si>
  <si>
    <t>122 57 46.982274</t>
  </si>
  <si>
    <t>P205_RTCM3</t>
  </si>
  <si>
    <t>P207</t>
  </si>
  <si>
    <t xml:space="preserve">GoatMtnMNFCN2008 </t>
  </si>
  <si>
    <t>39 15 36.150244</t>
  </si>
  <si>
    <t>122 43  6.792697</t>
  </si>
  <si>
    <t>P207_RTCM3</t>
  </si>
  <si>
    <t>P298</t>
  </si>
  <si>
    <t xml:space="preserve">CedarCyn__CN2005 </t>
  </si>
  <si>
    <t>36  0 57.022304</t>
  </si>
  <si>
    <t>120 17 38.563841</t>
  </si>
  <si>
    <t>P298_RTCM3</t>
  </si>
  <si>
    <t>P312</t>
  </si>
  <si>
    <t xml:space="preserve">SmithRidgeCN2006 </t>
  </si>
  <si>
    <t>39 31 45.036725</t>
  </si>
  <si>
    <t>123 41 54.101841</t>
  </si>
  <si>
    <t>P312_RTCM3</t>
  </si>
  <si>
    <t>P313</t>
  </si>
  <si>
    <t xml:space="preserve">BuchaRidgeCN2006 </t>
  </si>
  <si>
    <t>39 33 15.431300</t>
  </si>
  <si>
    <t>123 33 52.314089</t>
  </si>
  <si>
    <t>P313_RTCM3</t>
  </si>
  <si>
    <t>P315</t>
  </si>
  <si>
    <t xml:space="preserve">LeggettSchCN2005 </t>
  </si>
  <si>
    <t>39 51 48.891145</t>
  </si>
  <si>
    <t>123 43  0.778949</t>
  </si>
  <si>
    <t>P315_RTCM3</t>
  </si>
  <si>
    <t>P317</t>
  </si>
  <si>
    <t xml:space="preserve">AdanacRnchCN2006 </t>
  </si>
  <si>
    <t>39 54 20.403535</t>
  </si>
  <si>
    <t>123 33  6.611428</t>
  </si>
  <si>
    <t>P317_RTCM3</t>
  </si>
  <si>
    <t>P318</t>
  </si>
  <si>
    <t xml:space="preserve">WillitsAirCN2006 </t>
  </si>
  <si>
    <t>39 27  8.520570</t>
  </si>
  <si>
    <t>123 22 18.623603</t>
  </si>
  <si>
    <t>P318_RTCM3</t>
  </si>
  <si>
    <t>P324</t>
  </si>
  <si>
    <t xml:space="preserve">BlocksburgCN2006 </t>
  </si>
  <si>
    <t>40 15 24.606861</t>
  </si>
  <si>
    <t>123 39 20.601662</t>
  </si>
  <si>
    <t>P324_RTCM3</t>
  </si>
  <si>
    <t>P326</t>
  </si>
  <si>
    <t xml:space="preserve">ShowersMtnCN2006 </t>
  </si>
  <si>
    <t>40 34 31.119746</t>
  </si>
  <si>
    <t>123 41 56.094543</t>
  </si>
  <si>
    <t>P326_RTCM3</t>
  </si>
  <si>
    <t>P330</t>
  </si>
  <si>
    <t xml:space="preserve">RedMtnHeliCN2007 </t>
  </si>
  <si>
    <t>40 19 26.636941</t>
  </si>
  <si>
    <t>123  8  8.041246</t>
  </si>
  <si>
    <t>P330_RTCM3</t>
  </si>
  <si>
    <t>P331</t>
  </si>
  <si>
    <t xml:space="preserve">EagleRock_CN2007 </t>
  </si>
  <si>
    <t>40 43 58.480770</t>
  </si>
  <si>
    <t>123 19 26.859898</t>
  </si>
  <si>
    <t>P331_RTCM3</t>
  </si>
  <si>
    <t>P333</t>
  </si>
  <si>
    <t xml:space="preserve">BaldMtnMNFCN2007 </t>
  </si>
  <si>
    <t>39 37 16.961071</t>
  </si>
  <si>
    <t>122 58 32.662328</t>
  </si>
  <si>
    <t>P333_RTCM3</t>
  </si>
  <si>
    <t>P335</t>
  </si>
  <si>
    <t xml:space="preserve">BlackButteCN2008 </t>
  </si>
  <si>
    <t>39 43 34.272889</t>
  </si>
  <si>
    <t>122 52 25.041838</t>
  </si>
  <si>
    <t>P335_RTCM3</t>
  </si>
  <si>
    <t>P336</t>
  </si>
  <si>
    <t xml:space="preserve">HubbardRdgCN2007 </t>
  </si>
  <si>
    <t>39 31 41.076812</t>
  </si>
  <si>
    <t>122 25 49.690078</t>
  </si>
  <si>
    <t>P336_RTCM3</t>
  </si>
  <si>
    <t>P337</t>
  </si>
  <si>
    <t xml:space="preserve">PattymocusCN2007 </t>
  </si>
  <si>
    <t>40 17 46.268771</t>
  </si>
  <si>
    <t>122 52  7.644088</t>
  </si>
  <si>
    <t>P337_RTCM3</t>
  </si>
  <si>
    <t>P338</t>
  </si>
  <si>
    <t xml:space="preserve">WeavrvlAirCN2005 </t>
  </si>
  <si>
    <t>40 44 51.179460</t>
  </si>
  <si>
    <t>122 55 22.849618</t>
  </si>
  <si>
    <t>P338_RTCM3</t>
  </si>
  <si>
    <t>P339</t>
  </si>
  <si>
    <t xml:space="preserve">Valentine_CN2007 </t>
  </si>
  <si>
    <t>40  2  2.787047</t>
  </si>
  <si>
    <t>122 40  5.646555</t>
  </si>
  <si>
    <t>P339_RTCM3</t>
  </si>
  <si>
    <t>P340</t>
  </si>
  <si>
    <t xml:space="preserve">DashielCrkCN2008 </t>
  </si>
  <si>
    <t>39 24 33.608876</t>
  </si>
  <si>
    <t>123  2 59.311195</t>
  </si>
  <si>
    <t>P340_RTCM3</t>
  </si>
  <si>
    <t>P341</t>
  </si>
  <si>
    <t xml:space="preserve">WhiskytownCN2005 </t>
  </si>
  <si>
    <t>40 39  2.350960</t>
  </si>
  <si>
    <t>122 36 24.787655</t>
  </si>
  <si>
    <t>P341_RTCM3</t>
  </si>
  <si>
    <t>P344</t>
  </si>
  <si>
    <t xml:space="preserve">VinaHelitkCN2006 </t>
  </si>
  <si>
    <t>39 55 44.831652</t>
  </si>
  <si>
    <t>122  1 40.646598</t>
  </si>
  <si>
    <t>P344_RTCM3</t>
  </si>
  <si>
    <t>P725</t>
  </si>
  <si>
    <t xml:space="preserve">SJExpRangeCN2006 </t>
  </si>
  <si>
    <t>37  5 20.011186</t>
  </si>
  <si>
    <t>119 44 44.132696</t>
  </si>
  <si>
    <t>P725_RTCM3</t>
  </si>
  <si>
    <t>P793</t>
  </si>
  <si>
    <t xml:space="preserve">Dinsmr935gCN2008 </t>
  </si>
  <si>
    <t>40 28 43.502086</t>
  </si>
  <si>
    <t>123 34 23.213623</t>
  </si>
  <si>
    <t>P793_RTCM3</t>
  </si>
  <si>
    <t>P794</t>
  </si>
  <si>
    <t xml:space="preserve">AnthonyPk2CN2009 </t>
  </si>
  <si>
    <t>39 50 44.436706</t>
  </si>
  <si>
    <t>122 57 49.470572</t>
  </si>
  <si>
    <t>P794_RTCM3</t>
  </si>
  <si>
    <t>HCRO</t>
  </si>
  <si>
    <t xml:space="preserve">HCRO_BARD_CN2005 </t>
  </si>
  <si>
    <t>40 48 57.289870</t>
  </si>
  <si>
    <t>121 28 11.583423</t>
  </si>
  <si>
    <t>HCRO_RTCM3</t>
  </si>
  <si>
    <t>P223</t>
  </si>
  <si>
    <t xml:space="preserve">ChabotParkCN2007 </t>
  </si>
  <si>
    <t>37 43 19.386275</t>
  </si>
  <si>
    <t>122  5 59.156301</t>
  </si>
  <si>
    <t>P223_RTCM3</t>
  </si>
  <si>
    <t>P240</t>
  </si>
  <si>
    <t xml:space="preserve">MillerSlghCN2005 </t>
  </si>
  <si>
    <t>37  0 28.097252</t>
  </si>
  <si>
    <t>121 32 31.272883</t>
  </si>
  <si>
    <t>P240_RTCM3</t>
  </si>
  <si>
    <t>P144</t>
  </si>
  <si>
    <t xml:space="preserve">PliocenRdgCN2007 </t>
  </si>
  <si>
    <t>39 28  0.121779</t>
  </si>
  <si>
    <t>120 53 34.697913</t>
  </si>
  <si>
    <t>P144_RTCM3</t>
  </si>
  <si>
    <t>P147</t>
  </si>
  <si>
    <t xml:space="preserve">DixieMtn__CN2007 </t>
  </si>
  <si>
    <t>39 56 14.578569</t>
  </si>
  <si>
    <t>120 17  3.837244</t>
  </si>
  <si>
    <t>P147_RTCM3</t>
  </si>
  <si>
    <t>P149</t>
  </si>
  <si>
    <t xml:space="preserve">BabbittPk_CN2008 </t>
  </si>
  <si>
    <t>39 36  7.655140</t>
  </si>
  <si>
    <t>120  6 17.858526</t>
  </si>
  <si>
    <t>P149_RTCM3</t>
  </si>
  <si>
    <t>P163</t>
  </si>
  <si>
    <t xml:space="preserve">PringleRdgCN2006 </t>
  </si>
  <si>
    <t>40 13 10.450831</t>
  </si>
  <si>
    <t>124  3 26.191329</t>
  </si>
  <si>
    <t>P163_RTCM3</t>
  </si>
  <si>
    <t>P171</t>
  </si>
  <si>
    <t xml:space="preserve">SantaLuciaCN2004 </t>
  </si>
  <si>
    <t>36 29  7.884058</t>
  </si>
  <si>
    <t>121 47 33.023655</t>
  </si>
  <si>
    <t>P171_RTCM3</t>
  </si>
  <si>
    <t>P177</t>
  </si>
  <si>
    <t xml:space="preserve">CoDeTierraCN2008 </t>
  </si>
  <si>
    <t>37 31 41.398585</t>
  </si>
  <si>
    <t>122 29 42.141870</t>
  </si>
  <si>
    <t>P177_RTCM3</t>
  </si>
  <si>
    <t>P182</t>
  </si>
  <si>
    <t xml:space="preserve">MeyersGradCN2006 </t>
  </si>
  <si>
    <t>38 29 42.048650</t>
  </si>
  <si>
    <t>123 10 52.437117</t>
  </si>
  <si>
    <t>P182_RTCM3</t>
  </si>
  <si>
    <t>P183</t>
  </si>
  <si>
    <t xml:space="preserve">BodegaHeadCN2006 </t>
  </si>
  <si>
    <t>38 18 49.183036</t>
  </si>
  <si>
    <t>123  4  7.947601</t>
  </si>
  <si>
    <t>P183_RTCM3</t>
  </si>
  <si>
    <t>P186</t>
  </si>
  <si>
    <t xml:space="preserve">HolmesRch_CN2007 </t>
  </si>
  <si>
    <t>39  9  0.636562</t>
  </si>
  <si>
    <t>123 31  5.300178</t>
  </si>
  <si>
    <t>P186_RTCM3</t>
  </si>
  <si>
    <t>P203</t>
  </si>
  <si>
    <t xml:space="preserve">Mayacmas__CN2007 </t>
  </si>
  <si>
    <t>38 51 57.996254</t>
  </si>
  <si>
    <t>122 55  1.168419</t>
  </si>
  <si>
    <t>P203_RTCM3</t>
  </si>
  <si>
    <t>P206</t>
  </si>
  <si>
    <t xml:space="preserve">CrazyCreekCN2006 </t>
  </si>
  <si>
    <t>38 46 40.132410</t>
  </si>
  <si>
    <t>122 34 32.806220</t>
  </si>
  <si>
    <t>P206_RTCM3</t>
  </si>
  <si>
    <t>P212</t>
  </si>
  <si>
    <t xml:space="preserve">LarkinVly_CN2006 </t>
  </si>
  <si>
    <t>36 57 43.232736</t>
  </si>
  <si>
    <t>121 51 45.796688</t>
  </si>
  <si>
    <t>P212_RTCM3</t>
  </si>
  <si>
    <t>P270</t>
  </si>
  <si>
    <t xml:space="preserve">HopkinSlghCN2005 </t>
  </si>
  <si>
    <t>39 14 37.560372</t>
  </si>
  <si>
    <t>122  3 18.716405</t>
  </si>
  <si>
    <t>P270_RTCM3</t>
  </si>
  <si>
    <t>P272</t>
  </si>
  <si>
    <t xml:space="preserve">SycamorSlgCN2005 </t>
  </si>
  <si>
    <t>39  8 43.722425</t>
  </si>
  <si>
    <t>121 56 34.974410</t>
  </si>
  <si>
    <t>P272_RTCM3</t>
  </si>
  <si>
    <t>P277</t>
  </si>
  <si>
    <t xml:space="preserve">PigeonPt__CN2007 </t>
  </si>
  <si>
    <t>37 11 32.536529</t>
  </si>
  <si>
    <t>122 22  0.734896</t>
  </si>
  <si>
    <t>P277_RTCM3</t>
  </si>
  <si>
    <t>P309</t>
  </si>
  <si>
    <t xml:space="preserve">Calaveras_CN2005 </t>
  </si>
  <si>
    <t>38  5 23.954189</t>
  </si>
  <si>
    <t>120 57  4.405657</t>
  </si>
  <si>
    <t>P309_RTCM3</t>
  </si>
  <si>
    <t>P346</t>
  </si>
  <si>
    <t>BuzzardRstCN2007</t>
  </si>
  <si>
    <t>39 47 40.943433</t>
  </si>
  <si>
    <t>120 52  2.818944</t>
  </si>
  <si>
    <t>P346_RTCM3</t>
  </si>
  <si>
    <t>P347</t>
  </si>
  <si>
    <t xml:space="preserve">AdinCTYardCN2007 </t>
  </si>
  <si>
    <t>41 11  0.022854</t>
  </si>
  <si>
    <t>120 56 54.408676</t>
  </si>
  <si>
    <t>P347_RTCM3</t>
  </si>
  <si>
    <t>P565</t>
  </si>
  <si>
    <t xml:space="preserve">Delano_AirCS2005 </t>
  </si>
  <si>
    <t>35 44 38.006637</t>
  </si>
  <si>
    <t>119 14 11.902177</t>
  </si>
  <si>
    <t>P565_RTCM3</t>
  </si>
  <si>
    <t>P672</t>
  </si>
  <si>
    <t xml:space="preserve">LavaBedsNMCN2005 </t>
  </si>
  <si>
    <t>41 42 41.639868</t>
  </si>
  <si>
    <t>121 30 24.921940</t>
  </si>
  <si>
    <t>P672_RTCM3</t>
  </si>
  <si>
    <t>P784</t>
  </si>
  <si>
    <t>YorkMn040gCN2008</t>
  </si>
  <si>
    <t>41 49 50.924574</t>
  </si>
  <si>
    <t>122 25 13.585873</t>
  </si>
  <si>
    <t>P784_RTCM3</t>
  </si>
  <si>
    <t>SHIN</t>
  </si>
  <si>
    <t xml:space="preserve">SHIN_BRGN_CN1996 </t>
  </si>
  <si>
    <t>40 35 30.030388</t>
  </si>
  <si>
    <t>120 13 30.105168</t>
  </si>
  <si>
    <t>SHIN_RTCM3</t>
  </si>
  <si>
    <t>P197</t>
  </si>
  <si>
    <t xml:space="preserve">SantaRosa_CN2005 </t>
  </si>
  <si>
    <t>38 25 42.813835</t>
  </si>
  <si>
    <t>122 46  2.541202</t>
  </si>
  <si>
    <t>P197_RTCM3</t>
  </si>
  <si>
    <t>P198</t>
  </si>
  <si>
    <t xml:space="preserve">PetalumAirCN2004 </t>
  </si>
  <si>
    <t>38 15 35.541214</t>
  </si>
  <si>
    <t>122 36 26.773072</t>
  </si>
  <si>
    <t>P198_RTCM3</t>
  </si>
  <si>
    <t>P199</t>
  </si>
  <si>
    <t xml:space="preserve">RodgersCrkCN2005 </t>
  </si>
  <si>
    <t>38 15 49.283776</t>
  </si>
  <si>
    <t>122 30 12.330356</t>
  </si>
  <si>
    <t>P199_RTCM3</t>
  </si>
  <si>
    <t>P201</t>
  </si>
  <si>
    <t xml:space="preserve">MarkWstQryCN2008 </t>
  </si>
  <si>
    <t>38 33 35.293172</t>
  </si>
  <si>
    <t>122 39 30.314158</t>
  </si>
  <si>
    <t>P201_RTCM3</t>
  </si>
  <si>
    <t>P213</t>
  </si>
  <si>
    <t xml:space="preserve">LenihanDamCN2005 </t>
  </si>
  <si>
    <t>37 12  6.159819</t>
  </si>
  <si>
    <t>121 59 26.966052</t>
  </si>
  <si>
    <t>P213_RTCM3</t>
  </si>
  <si>
    <t>P220</t>
  </si>
  <si>
    <t xml:space="preserve">RussianRdgCN2007 </t>
  </si>
  <si>
    <t>37 19 47.588917</t>
  </si>
  <si>
    <t>122 12 51.377124</t>
  </si>
  <si>
    <t>P220_RTCM3</t>
  </si>
  <si>
    <t>P226</t>
  </si>
  <si>
    <t xml:space="preserve">ReidHillVWCN2006 </t>
  </si>
  <si>
    <t>37 20 12.385669</t>
  </si>
  <si>
    <t>121 49 32.061069</t>
  </si>
  <si>
    <t>P226_RTCM3</t>
  </si>
  <si>
    <t>P242</t>
  </si>
  <si>
    <t xml:space="preserve">FrazierAirCN2004 </t>
  </si>
  <si>
    <t>36 57 14.147085</t>
  </si>
  <si>
    <t>121 27 47.412947</t>
  </si>
  <si>
    <t>P242_RTCM3</t>
  </si>
  <si>
    <t>P319</t>
  </si>
  <si>
    <t xml:space="preserve">HogHoleRdgCN2004 </t>
  </si>
  <si>
    <t>39 42 25.538258</t>
  </si>
  <si>
    <t>123 17 42.234581</t>
  </si>
  <si>
    <t>P319_RTCM3</t>
  </si>
  <si>
    <t>P143</t>
  </si>
  <si>
    <t xml:space="preserve">IndianCrk_CN2007 </t>
  </si>
  <si>
    <t>38 45 36.588148</t>
  </si>
  <si>
    <t>119 45 53.360014</t>
  </si>
  <si>
    <t>P146</t>
  </si>
  <si>
    <t xml:space="preserve">SignalPeakCN2006 </t>
  </si>
  <si>
    <t>39 20 14.857160</t>
  </si>
  <si>
    <t>120 32 14.228542</t>
  </si>
  <si>
    <t>P180</t>
  </si>
  <si>
    <t xml:space="preserve">JuanFiestaCN2007 </t>
  </si>
  <si>
    <t>36 17 34.192276</t>
  </si>
  <si>
    <t>121 24 11.615857</t>
  </si>
  <si>
    <t>P231</t>
  </si>
  <si>
    <t xml:space="preserve">HopkinsStnCN2006 </t>
  </si>
  <si>
    <t>36 37 18.032081</t>
  </si>
  <si>
    <t>121 54 19.432341</t>
  </si>
  <si>
    <t>P232</t>
  </si>
  <si>
    <t xml:space="preserve">BengardRchCN2007 </t>
  </si>
  <si>
    <t>36 43 26.467480</t>
  </si>
  <si>
    <t>121 34 44.505301</t>
  </si>
  <si>
    <t>P235</t>
  </si>
  <si>
    <t xml:space="preserve">SJBautistaCN2007 </t>
  </si>
  <si>
    <t>36 48 51.374875</t>
  </si>
  <si>
    <t>121 32 29.503396</t>
  </si>
  <si>
    <t>36 50 56.679996</t>
  </si>
  <si>
    <t>121 27  9.919245</t>
  </si>
  <si>
    <t>P250</t>
  </si>
  <si>
    <t xml:space="preserve">SparlinRchCN2007 </t>
  </si>
  <si>
    <t>36 57  0.116661</t>
  </si>
  <si>
    <t>121 16  6.327973</t>
  </si>
  <si>
    <t>P258</t>
  </si>
  <si>
    <t xml:space="preserve">DiabloGranCN2007 </t>
  </si>
  <si>
    <t>37 23  7.390017</t>
  </si>
  <si>
    <t>121 16 59.729880</t>
  </si>
  <si>
    <t>P263</t>
  </si>
  <si>
    <t xml:space="preserve">AngwinObs_CN2008 </t>
  </si>
  <si>
    <t>38 34 39.689778</t>
  </si>
  <si>
    <t>122 25 44.983536</t>
  </si>
  <si>
    <t>P278</t>
  </si>
  <si>
    <t xml:space="preserve">ClarkeMtn_CS2004 </t>
  </si>
  <si>
    <t>35 42 40.502757</t>
  </si>
  <si>
    <t>121  3 38.672127</t>
  </si>
  <si>
    <t>P285</t>
  </si>
  <si>
    <t xml:space="preserve">BuckRidge_CN2006 </t>
  </si>
  <si>
    <t>36 25  1.836575</t>
  </si>
  <si>
    <t>120 58 53.284345</t>
  </si>
  <si>
    <t>P334</t>
  </si>
  <si>
    <t xml:space="preserve">Sheetiron_CN2007 </t>
  </si>
  <si>
    <t>39 29 36.920118</t>
  </si>
  <si>
    <t>122 44  9.086303</t>
  </si>
  <si>
    <t>P462</t>
  </si>
  <si>
    <t xml:space="preserve">GoldValleyCS2006 </t>
  </si>
  <si>
    <t>36  4 16.725551</t>
  </si>
  <si>
    <t>116 37 43.300952</t>
  </si>
  <si>
    <t>P532</t>
  </si>
  <si>
    <t xml:space="preserve">WicksRanchCS2004 </t>
  </si>
  <si>
    <t>35 38  1.715295</t>
  </si>
  <si>
    <t>120 16  1.250792</t>
  </si>
  <si>
    <t>P540</t>
  </si>
  <si>
    <t xml:space="preserve">AvenalRidgCS2006 </t>
  </si>
  <si>
    <t>35 48  4.596667</t>
  </si>
  <si>
    <t>120  7 50.242372</t>
  </si>
  <si>
    <t>P591</t>
  </si>
  <si>
    <t xml:space="preserve">CalCityAptCS2005 </t>
  </si>
  <si>
    <t>35  9  8.718875</t>
  </si>
  <si>
    <t>118  0 59.261322</t>
  </si>
  <si>
    <t>P619</t>
  </si>
  <si>
    <t>P621</t>
  </si>
  <si>
    <t xml:space="preserve">MountPass_CS2005 </t>
  </si>
  <si>
    <t>35 28 21.923438</t>
  </si>
  <si>
    <t>115 32 38.171897</t>
  </si>
  <si>
    <t>P632</t>
  </si>
  <si>
    <t xml:space="preserve">JuneLake__CS2006 </t>
  </si>
  <si>
    <t>37 47  8.381804</t>
  </si>
  <si>
    <t>119  5  9.818255</t>
  </si>
  <si>
    <t>P633</t>
  </si>
  <si>
    <t xml:space="preserve">MonoDomesNCS2008 </t>
  </si>
  <si>
    <t>37 54 48.445126</t>
  </si>
  <si>
    <t>119  1 58.703657</t>
  </si>
  <si>
    <t>P634</t>
  </si>
  <si>
    <t xml:space="preserve">Deer_MountCS2007 </t>
  </si>
  <si>
    <t>37 41 47.719893</t>
  </si>
  <si>
    <t>119  1 32.758119</t>
  </si>
  <si>
    <t>P636</t>
  </si>
  <si>
    <t xml:space="preserve">LogCabinRFCS2007 </t>
  </si>
  <si>
    <t>37 57 45.964704</t>
  </si>
  <si>
    <t>119  8 48.093043</t>
  </si>
  <si>
    <t>P637</t>
  </si>
  <si>
    <t xml:space="preserve">PumiceVallCS2008 </t>
  </si>
  <si>
    <t>37 54 50.768906</t>
  </si>
  <si>
    <t>119  5  1.262886</t>
  </si>
  <si>
    <t>P639</t>
  </si>
  <si>
    <t xml:space="preserve">FumaroleVaCS2006 </t>
  </si>
  <si>
    <t>37 39 16.412241</t>
  </si>
  <si>
    <t>118 52  7.300230</t>
  </si>
  <si>
    <t>P640</t>
  </si>
  <si>
    <t xml:space="preserve">Mono_MillsCS2006 </t>
  </si>
  <si>
    <t>37 53 30.246784</t>
  </si>
  <si>
    <t>118 57 37.416407</t>
  </si>
  <si>
    <t>P642</t>
  </si>
  <si>
    <t>P647</t>
  </si>
  <si>
    <t xml:space="preserve">OHarrelCynCS2008 </t>
  </si>
  <si>
    <t>37 45 15.689894</t>
  </si>
  <si>
    <t>118 46  3.690382</t>
  </si>
  <si>
    <t>P648</t>
  </si>
  <si>
    <t xml:space="preserve">CraterMarkCS2006 </t>
  </si>
  <si>
    <t>37 48  0.045162</t>
  </si>
  <si>
    <t>119  1  9.114289</t>
  </si>
  <si>
    <t>P649</t>
  </si>
  <si>
    <t xml:space="preserve">GraniteMtnCS2006 </t>
  </si>
  <si>
    <t>37 54 12.431036</t>
  </si>
  <si>
    <t>118 44 10.375468</t>
  </si>
  <si>
    <t>P660</t>
  </si>
  <si>
    <t>PEA1</t>
  </si>
  <si>
    <t>PEA2</t>
  </si>
  <si>
    <t>BEPK</t>
  </si>
  <si>
    <t xml:space="preserve">BEPK_SCGN_CS2000 </t>
  </si>
  <si>
    <t>35 52 42.185960</t>
  </si>
  <si>
    <t>118  4 26.685752</t>
  </si>
  <si>
    <t>BKAP</t>
  </si>
  <si>
    <t xml:space="preserve">BKAP_SCGN_CS2000 </t>
  </si>
  <si>
    <t>35 17 13.356660</t>
  </si>
  <si>
    <t>116  4 49.481244</t>
  </si>
  <si>
    <t>BVPP</t>
  </si>
  <si>
    <t xml:space="preserve">BVPP_SCGN_CS2000 </t>
  </si>
  <si>
    <t>35  9 26.185728</t>
  </si>
  <si>
    <t>119 20 50.979822</t>
  </si>
  <si>
    <t>CCCC</t>
  </si>
  <si>
    <t xml:space="preserve">CCCC_SCGN_CS2000 </t>
  </si>
  <si>
    <t>35 33 55.113247</t>
  </si>
  <si>
    <t>117 40 16.172897</t>
  </si>
  <si>
    <t>DIXN</t>
  </si>
  <si>
    <t xml:space="preserve">DixonCity_CA2012 </t>
  </si>
  <si>
    <t>38 28  7.364515</t>
  </si>
  <si>
    <t>121 49 43.058950</t>
  </si>
  <si>
    <t>GR8R</t>
  </si>
  <si>
    <t xml:space="preserve">GR8R_BARD_CN2008 </t>
  </si>
  <si>
    <t>36 23 56.444933</t>
  </si>
  <si>
    <t>120 24 56.582200</t>
  </si>
  <si>
    <t>ISLK</t>
  </si>
  <si>
    <t xml:space="preserve">ISLK_SCGN_CS1999 </t>
  </si>
  <si>
    <t>35 39 44.164630</t>
  </si>
  <si>
    <t>118 28 27.436398</t>
  </si>
  <si>
    <t>MDMT</t>
  </si>
  <si>
    <t xml:space="preserve">MDMT_PNGA_OR1999 </t>
  </si>
  <si>
    <t>42 25  6.015212</t>
  </si>
  <si>
    <t>121 13 17.708079</t>
  </si>
  <si>
    <t>MUSB</t>
  </si>
  <si>
    <t xml:space="preserve">MUSB_BARD_CN1997 </t>
  </si>
  <si>
    <t>37 10 11.776354</t>
  </si>
  <si>
    <t>119 18 33.614002</t>
  </si>
  <si>
    <t>P006</t>
  </si>
  <si>
    <t xml:space="preserve">Lake_Mead_NV2007 </t>
  </si>
  <si>
    <t>36  9 15.060790</t>
  </si>
  <si>
    <t>114 27 24.835351</t>
  </si>
  <si>
    <t>P067</t>
  </si>
  <si>
    <t xml:space="preserve">CleggRanchCS2004 </t>
  </si>
  <si>
    <t>35 33  6.307353</t>
  </si>
  <si>
    <t>121  0 10.614500</t>
  </si>
  <si>
    <t>P091</t>
  </si>
  <si>
    <t xml:space="preserve">Hunter_MtnCS2007 </t>
  </si>
  <si>
    <t>36 36 51.554296</t>
  </si>
  <si>
    <t>117 31 53.499682</t>
  </si>
  <si>
    <t>P093</t>
  </si>
  <si>
    <t xml:space="preserve">HaystackHiCS2007 </t>
  </si>
  <si>
    <t>36 36 21.678108</t>
  </si>
  <si>
    <t>117 59 38.871878</t>
  </si>
  <si>
    <t>P133</t>
  </si>
  <si>
    <t xml:space="preserve">BuckleyFltNV2006 </t>
  </si>
  <si>
    <t>38 43 28.554258</t>
  </si>
  <si>
    <t>118 27 36.713877</t>
  </si>
  <si>
    <t>P134</t>
  </si>
  <si>
    <t xml:space="preserve">MinersRidgNV2006 </t>
  </si>
  <si>
    <t>38 58 51.139081</t>
  </si>
  <si>
    <t>118 55 49.436684</t>
  </si>
  <si>
    <t>P139</t>
  </si>
  <si>
    <t xml:space="preserve">PaiuteCyn_NV2006 </t>
  </si>
  <si>
    <t>39 54 29.504009</t>
  </si>
  <si>
    <t>119 43 20.774310</t>
  </si>
  <si>
    <t>P141</t>
  </si>
  <si>
    <t xml:space="preserve">BunkerhillCN2006 </t>
  </si>
  <si>
    <t>39  2 47.865705</t>
  </si>
  <si>
    <t>120 23  8.051368</t>
  </si>
  <si>
    <t>P142</t>
  </si>
  <si>
    <t xml:space="preserve">voltairecnnv2008 </t>
  </si>
  <si>
    <t>39  7 24.706615</t>
  </si>
  <si>
    <t>119 48 38.531128</t>
  </si>
  <si>
    <t>P150</t>
  </si>
  <si>
    <t xml:space="preserve">MartisPeakCN2008 </t>
  </si>
  <si>
    <t>39 17 32.556688</t>
  </si>
  <si>
    <t>120  2  1.821916</t>
  </si>
  <si>
    <t>P151</t>
  </si>
  <si>
    <t>P173</t>
  </si>
  <si>
    <t xml:space="preserve">FortHunterCN2008 </t>
  </si>
  <si>
    <t>35 56 44.575782</t>
  </si>
  <si>
    <t>121 17 25.158507</t>
  </si>
  <si>
    <t>P175</t>
  </si>
  <si>
    <t xml:space="preserve">RosasCyn__CN2006 </t>
  </si>
  <si>
    <t>36 25 33.244948</t>
  </si>
  <si>
    <t>121  8  5.442891</t>
  </si>
  <si>
    <t>P179</t>
  </si>
  <si>
    <t xml:space="preserve">IllinoisAPOR2007 </t>
  </si>
  <si>
    <t>42  5 56.287669</t>
  </si>
  <si>
    <t>123 41  7.999027</t>
  </si>
  <si>
    <t>P191</t>
  </si>
  <si>
    <t xml:space="preserve">SiskiyouRCOR2007 </t>
  </si>
  <si>
    <t>42 16 31.269576</t>
  </si>
  <si>
    <t>123 37 56.089769</t>
  </si>
  <si>
    <t>P193</t>
  </si>
  <si>
    <t xml:space="preserve">PointReyesCN2007 </t>
  </si>
  <si>
    <t>38  7 22.567572</t>
  </si>
  <si>
    <t>122 54 29.262012</t>
  </si>
  <si>
    <t>P194</t>
  </si>
  <si>
    <t xml:space="preserve">WalkerCrk_CN2007 </t>
  </si>
  <si>
    <t>38 11  8.572381</t>
  </si>
  <si>
    <t>122 48 58.479138</t>
  </si>
  <si>
    <t>P200</t>
  </si>
  <si>
    <t xml:space="preserve">SonomaCrk_CN2005 </t>
  </si>
  <si>
    <t>38 14 23.385212</t>
  </si>
  <si>
    <t>122 27  6.079318</t>
  </si>
  <si>
    <t>P202</t>
  </si>
  <si>
    <t xml:space="preserve">NunnsCyn__CN2007 </t>
  </si>
  <si>
    <t>38 25 24.882395</t>
  </si>
  <si>
    <t>122 29 45.551943</t>
  </si>
  <si>
    <t>P204</t>
  </si>
  <si>
    <t xml:space="preserve">MaacamaCrkCN2007 </t>
  </si>
  <si>
    <t>38 39 59.390731</t>
  </si>
  <si>
    <t>122 42 37.871141</t>
  </si>
  <si>
    <t>P208</t>
  </si>
  <si>
    <t xml:space="preserve">SaltCanyonCN2006 </t>
  </si>
  <si>
    <t>39  6 33.475249</t>
  </si>
  <si>
    <t>122 18 13.878074</t>
  </si>
  <si>
    <t>P210</t>
  </si>
  <si>
    <t xml:space="preserve">ElkhrnSlghCN2005 </t>
  </si>
  <si>
    <t>36 48 58.090508</t>
  </si>
  <si>
    <t>121 43 54.587776</t>
  </si>
  <si>
    <t>P211</t>
  </si>
  <si>
    <t xml:space="preserve">LewisRdLflCN2007 </t>
  </si>
  <si>
    <t>36 52 45.028364</t>
  </si>
  <si>
    <t>121 41 52.892192</t>
  </si>
  <si>
    <t>P214</t>
  </si>
  <si>
    <t xml:space="preserve">CorralitosCN2007 </t>
  </si>
  <si>
    <t>37  0  3.666687</t>
  </si>
  <si>
    <t>121 47 47.602738</t>
  </si>
  <si>
    <t>P216</t>
  </si>
  <si>
    <t xml:space="preserve">MtMadonna_CN2007 </t>
  </si>
  <si>
    <t>37  0  8.727223</t>
  </si>
  <si>
    <t>121 43 34.301152</t>
  </si>
  <si>
    <t>P219</t>
  </si>
  <si>
    <t xml:space="preserve">LaHondaCrkCN2008 </t>
  </si>
  <si>
    <t>37 20 32.958579</t>
  </si>
  <si>
    <t>122 17  5.309237</t>
  </si>
  <si>
    <t>P233</t>
  </si>
  <si>
    <t xml:space="preserve">Hollister_CN2006 </t>
  </si>
  <si>
    <t>36 48  1.527484</t>
  </si>
  <si>
    <t>121 25 12.975488</t>
  </si>
  <si>
    <t>P234</t>
  </si>
  <si>
    <t xml:space="preserve">LasAromitaCN2006 </t>
  </si>
  <si>
    <t>36 51 30.688780</t>
  </si>
  <si>
    <t>121 35 28.368270</t>
  </si>
  <si>
    <t>P237</t>
  </si>
  <si>
    <t xml:space="preserve">MountOlds-CN2007 </t>
  </si>
  <si>
    <t>36 38 13.280365</t>
  </si>
  <si>
    <t>121 23 12.543516</t>
  </si>
  <si>
    <t>P239</t>
  </si>
  <si>
    <t xml:space="preserve">UvasCrk___CN2008 </t>
  </si>
  <si>
    <t>36 57 44.856268</t>
  </si>
  <si>
    <t>121 32 51.986749</t>
  </si>
  <si>
    <t>P241</t>
  </si>
  <si>
    <t xml:space="preserve">RodeoFlat_CN2007 </t>
  </si>
  <si>
    <t>37 12 46.829696</t>
  </si>
  <si>
    <t>121 34 27.286365</t>
  </si>
  <si>
    <t>P243</t>
  </si>
  <si>
    <t xml:space="preserve">HollisterECN2007 </t>
  </si>
  <si>
    <t>36 55  5.469788</t>
  </si>
  <si>
    <t>121 20  6.500113</t>
  </si>
  <si>
    <t>P245</t>
  </si>
  <si>
    <t xml:space="preserve">YOSTurtleDCN2008 </t>
  </si>
  <si>
    <t>37 42 47.206680</t>
  </si>
  <si>
    <t>119 42 21.988383</t>
  </si>
  <si>
    <t>P247</t>
  </si>
  <si>
    <t xml:space="preserve">SpencerRchCN2006 </t>
  </si>
  <si>
    <t>36 33 34.259768</t>
  </si>
  <si>
    <t>121 11 18.314434</t>
  </si>
  <si>
    <t>36 48 41.209118</t>
  </si>
  <si>
    <t>121 20 52.571599</t>
  </si>
  <si>
    <t>P253</t>
  </si>
  <si>
    <t xml:space="preserve">ValpeRidgeCN2007 </t>
  </si>
  <si>
    <t>37 28 42.409084</t>
  </si>
  <si>
    <t>121 39 10.785731</t>
  </si>
  <si>
    <t>P255</t>
  </si>
  <si>
    <t xml:space="preserve">ArkansaCrkCN2006 </t>
  </si>
  <si>
    <t>37 34 54.775361</t>
  </si>
  <si>
    <t>121 19 29.421157</t>
  </si>
  <si>
    <t>37 25 58.860721</t>
  </si>
  <si>
    <t>121  6  2.038301</t>
  </si>
  <si>
    <t>P261</t>
  </si>
  <si>
    <t xml:space="preserve">HunterHillCN2004 </t>
  </si>
  <si>
    <t>38  9 10.647144</t>
  </si>
  <si>
    <t>122 13  3.091537</t>
  </si>
  <si>
    <t>P264</t>
  </si>
  <si>
    <t xml:space="preserve">Capell_Valley_CA </t>
  </si>
  <si>
    <t>38 26 39.162441</t>
  </si>
  <si>
    <t>122 11 43.137388</t>
  </si>
  <si>
    <t>P266</t>
  </si>
  <si>
    <t xml:space="preserve">LilHonker_CN2005 </t>
  </si>
  <si>
    <t>38 11  2.274276</t>
  </si>
  <si>
    <t>121 50 36.645673</t>
  </si>
  <si>
    <t>P267</t>
  </si>
  <si>
    <t xml:space="preserve">DixonAviatCN2005 </t>
  </si>
  <si>
    <t>38 22 49.196692</t>
  </si>
  <si>
    <t>121 49 23.593875</t>
  </si>
  <si>
    <t>P271</t>
  </si>
  <si>
    <t xml:space="preserve">Woodland1_CN2004 </t>
  </si>
  <si>
    <t>38 39 26.450048</t>
  </si>
  <si>
    <t>121 42 52.329305</t>
  </si>
  <si>
    <t>P279</t>
  </si>
  <si>
    <t xml:space="preserve">GulchHouseCN2007 </t>
  </si>
  <si>
    <t>35 47 26.326039</t>
  </si>
  <si>
    <t>121  3 43.214862</t>
  </si>
  <si>
    <t>P280</t>
  </si>
  <si>
    <t xml:space="preserve">CamattaCynCS2006 </t>
  </si>
  <si>
    <t>35 32 38.589864</t>
  </si>
  <si>
    <t>120 20 51.336329</t>
  </si>
  <si>
    <t>P282</t>
  </si>
  <si>
    <t xml:space="preserve">GoldHill__CN2004 </t>
  </si>
  <si>
    <t>35 50 16.103208</t>
  </si>
  <si>
    <t>120 20 42.722271</t>
  </si>
  <si>
    <t>P284</t>
  </si>
  <si>
    <t xml:space="preserve">AvilaRanchCN2005 </t>
  </si>
  <si>
    <t>35 55 59.732868</t>
  </si>
  <si>
    <t>120 54 24.595314</t>
  </si>
  <si>
    <t>P288</t>
  </si>
  <si>
    <t xml:space="preserve">MooneyCyn_CN2006 </t>
  </si>
  <si>
    <t>36  8 24.740114</t>
  </si>
  <si>
    <t>120 52 44.001529</t>
  </si>
  <si>
    <t>P289</t>
  </si>
  <si>
    <t xml:space="preserve">Peachtree_CN2007 </t>
  </si>
  <si>
    <t>36  6 24.625825</t>
  </si>
  <si>
    <t>120 44 55.693417</t>
  </si>
  <si>
    <t>P290</t>
  </si>
  <si>
    <t xml:space="preserve">MustangRdgCN2006 </t>
  </si>
  <si>
    <t>36 10 44.170595</t>
  </si>
  <si>
    <t>120 43 41.659896</t>
  </si>
  <si>
    <t>P294</t>
  </si>
  <si>
    <t xml:space="preserve">AlcaldeHilCN2006 </t>
  </si>
  <si>
    <t>36  7 23.640829</t>
  </si>
  <si>
    <t>120 26 23.526957</t>
  </si>
  <si>
    <t>P295</t>
  </si>
  <si>
    <t xml:space="preserve">ChimneyRR_CS2004 </t>
  </si>
  <si>
    <t>35 41 49.473665</t>
  </si>
  <si>
    <t>120 50 32.535455</t>
  </si>
  <si>
    <t>P297</t>
  </si>
  <si>
    <t xml:space="preserve">SAFOD_GPS_CN2005 </t>
  </si>
  <si>
    <t>35 58 26.704530</t>
  </si>
  <si>
    <t>120 33  6.644132</t>
  </si>
  <si>
    <t>P301</t>
  </si>
  <si>
    <t xml:space="preserve">LilPanocheCN2004 </t>
  </si>
  <si>
    <t>36 48 22.637760</t>
  </si>
  <si>
    <t>120 44 34.941536</t>
  </si>
  <si>
    <t>P303</t>
  </si>
  <si>
    <t xml:space="preserve">LosBanos__CN2005 </t>
  </si>
  <si>
    <t>37  3 15.769032</t>
  </si>
  <si>
    <t>120 42 19.015666</t>
  </si>
  <si>
    <t>P310</t>
  </si>
  <si>
    <t xml:space="preserve">AlderRidgeCN2006 </t>
  </si>
  <si>
    <t>38 44  8.173878</t>
  </si>
  <si>
    <t>120 20  3.564011</t>
  </si>
  <si>
    <t>P311</t>
  </si>
  <si>
    <t xml:space="preserve">Hunchback_CS2008 </t>
  </si>
  <si>
    <t>37 10 39.214546</t>
  </si>
  <si>
    <t>118 31 11.235618</t>
  </si>
  <si>
    <t>P320</t>
  </si>
  <si>
    <t xml:space="preserve">EmandalFrmCN2008 </t>
  </si>
  <si>
    <t>39 29 34.167680</t>
  </si>
  <si>
    <t>123 11 12.377674</t>
  </si>
  <si>
    <t>P327</t>
  </si>
  <si>
    <t>P368</t>
  </si>
  <si>
    <t xml:space="preserve">grants035gor2006 </t>
  </si>
  <si>
    <t>42 30 12.677103</t>
  </si>
  <si>
    <t>123 23  0.255145</t>
  </si>
  <si>
    <t>P370</t>
  </si>
  <si>
    <t xml:space="preserve">AshlandAirOR2005 </t>
  </si>
  <si>
    <t>42 11 27.541390</t>
  </si>
  <si>
    <t>122 39 22.880698</t>
  </si>
  <si>
    <t>P380</t>
  </si>
  <si>
    <t xml:space="preserve">OITCampus_OR2005 </t>
  </si>
  <si>
    <t>42 15 34.800459</t>
  </si>
  <si>
    <t>121 46 46.855508</t>
  </si>
  <si>
    <t>P388</t>
  </si>
  <si>
    <t xml:space="preserve">Willow_SprOR2005 </t>
  </si>
  <si>
    <t>42 28  7.592513</t>
  </si>
  <si>
    <t>120 22 39.342651</t>
  </si>
  <si>
    <t>P463</t>
  </si>
  <si>
    <t xml:space="preserve">Ballarat__CS2007 </t>
  </si>
  <si>
    <t>36  1 20.862753</t>
  </si>
  <si>
    <t>117  9 52.774035</t>
  </si>
  <si>
    <t>P466</t>
  </si>
  <si>
    <t xml:space="preserve">CerroGordoCS2007 </t>
  </si>
  <si>
    <t>36 31 52.484887</t>
  </si>
  <si>
    <t>117 47 22.010519</t>
  </si>
  <si>
    <t>P467</t>
  </si>
  <si>
    <t xml:space="preserve">AlabamaHilCS2006 </t>
  </si>
  <si>
    <t>36 34 12.715096</t>
  </si>
  <si>
    <t>118  5 26.194816</t>
  </si>
  <si>
    <t>P525</t>
  </si>
  <si>
    <t xml:space="preserve">MorroCreekCS2006 </t>
  </si>
  <si>
    <t>35 25 32.758410</t>
  </si>
  <si>
    <t>120 48 29.265316</t>
  </si>
  <si>
    <t>P536</t>
  </si>
  <si>
    <t xml:space="preserve">CarrizoRanCS2006 </t>
  </si>
  <si>
    <t>35 16 47.157642</t>
  </si>
  <si>
    <t>120  1 30.028318</t>
  </si>
  <si>
    <t>P537</t>
  </si>
  <si>
    <t xml:space="preserve">CaliValleyCS2006 </t>
  </si>
  <si>
    <t>35 19  0.458902</t>
  </si>
  <si>
    <t>119 56  7.181411</t>
  </si>
  <si>
    <t>P538</t>
  </si>
  <si>
    <t xml:space="preserve">BitterWatrCS2006 </t>
  </si>
  <si>
    <t>35 32  3.017782</t>
  </si>
  <si>
    <t>120  6 44.953132</t>
  </si>
  <si>
    <t>P539</t>
  </si>
  <si>
    <t xml:space="preserve">VogelRanchCS2004 </t>
  </si>
  <si>
    <t>35 42  9.617097</t>
  </si>
  <si>
    <t>120 10 55.334457</t>
  </si>
  <si>
    <t>P541</t>
  </si>
  <si>
    <t xml:space="preserve">BlkwllFarmCS2005 </t>
  </si>
  <si>
    <t>35 41 12.224837</t>
  </si>
  <si>
    <t>120  0  2.393937</t>
  </si>
  <si>
    <t>P543</t>
  </si>
  <si>
    <t xml:space="preserve">Reward____CS2006 </t>
  </si>
  <si>
    <t>35 19  8.364141</t>
  </si>
  <si>
    <t>119 42 47.549858</t>
  </si>
  <si>
    <t>P546</t>
  </si>
  <si>
    <t xml:space="preserve">FlattopPk_CS2006 </t>
  </si>
  <si>
    <t>35 55 40.444801</t>
  </si>
  <si>
    <t>120  9 17.534935</t>
  </si>
  <si>
    <t>P547</t>
  </si>
  <si>
    <t xml:space="preserve">UticaCaltnCS2005 </t>
  </si>
  <si>
    <t>35 56  4.923186</t>
  </si>
  <si>
    <t>119 54 33.649859</t>
  </si>
  <si>
    <t>P563</t>
  </si>
  <si>
    <t xml:space="preserve">ButtonwillCS2005 </t>
  </si>
  <si>
    <t>35 25  7.199490</t>
  </si>
  <si>
    <t>119 25 16.148729</t>
  </si>
  <si>
    <t>P564</t>
  </si>
  <si>
    <t xml:space="preserve">Posocreek_CS2006 </t>
  </si>
  <si>
    <t>35 37 22.471068</t>
  </si>
  <si>
    <t>119 20 57.755965</t>
  </si>
  <si>
    <t>P567</t>
  </si>
  <si>
    <t xml:space="preserve">RioBravo__CS2005 </t>
  </si>
  <si>
    <t>35 25 15.396745</t>
  </si>
  <si>
    <t>118 45 12.828856</t>
  </si>
  <si>
    <t>P568</t>
  </si>
  <si>
    <t xml:space="preserve">AntimonyFlCS2007 </t>
  </si>
  <si>
    <t>35 15 15.495189</t>
  </si>
  <si>
    <t>118  7 35.397591</t>
  </si>
  <si>
    <t>P570</t>
  </si>
  <si>
    <t xml:space="preserve">kelsocreekCS2006 </t>
  </si>
  <si>
    <t>35 40  2.442420</t>
  </si>
  <si>
    <t>118 15 36.090229</t>
  </si>
  <si>
    <t>P580</t>
  </si>
  <si>
    <t xml:space="preserve">Straw_PeakCS2007 </t>
  </si>
  <si>
    <t>35 37 15.398695</t>
  </si>
  <si>
    <t>117 11 31.970053</t>
  </si>
  <si>
    <t>P592</t>
  </si>
  <si>
    <t xml:space="preserve">GrassVallyCS2007 </t>
  </si>
  <si>
    <t>35 14 18.774392</t>
  </si>
  <si>
    <t>117 18 11.577533</t>
  </si>
  <si>
    <t>P593</t>
  </si>
  <si>
    <t xml:space="preserve">Pyramid_PtCS2007 </t>
  </si>
  <si>
    <t>35 23 16.319764</t>
  </si>
  <si>
    <t>117 12 18.166092</t>
  </si>
  <si>
    <t>P594</t>
  </si>
  <si>
    <t xml:space="preserve">CrowCanyonCS2005 </t>
  </si>
  <si>
    <t>35 53 48.147958</t>
  </si>
  <si>
    <t>117 23 24.430166</t>
  </si>
  <si>
    <t>P595</t>
  </si>
  <si>
    <t xml:space="preserve">SearlesValCS2005 </t>
  </si>
  <si>
    <t>35 41 51.202997</t>
  </si>
  <si>
    <t>117 24 10.160313</t>
  </si>
  <si>
    <t>P611</t>
  </si>
  <si>
    <t xml:space="preserve">RainboWellCS2006 </t>
  </si>
  <si>
    <t>35 12 17.171493</t>
  </si>
  <si>
    <t>115 38 59.273204</t>
  </si>
  <si>
    <t>P615</t>
  </si>
  <si>
    <t xml:space="preserve">PaintdRcksCS2006 </t>
  </si>
  <si>
    <t>35 12 16.579908</t>
  </si>
  <si>
    <t>116 45 46.425600</t>
  </si>
  <si>
    <t>P616</t>
  </si>
  <si>
    <t xml:space="preserve">Red_ButtesCS2007 </t>
  </si>
  <si>
    <t>35 25 28.418106</t>
  </si>
  <si>
    <t>117 53 35.949541</t>
  </si>
  <si>
    <t>P620</t>
  </si>
  <si>
    <t xml:space="preserve">AlexnderhlCS2008 </t>
  </si>
  <si>
    <t>35 47  7.297622</t>
  </si>
  <si>
    <t>116  8 41.663419</t>
  </si>
  <si>
    <t>P622</t>
  </si>
  <si>
    <t xml:space="preserve">RoundVallyCS2005 </t>
  </si>
  <si>
    <t>35  9 46.755894</t>
  </si>
  <si>
    <t>115 21 57.064057</t>
  </si>
  <si>
    <t>P627</t>
  </si>
  <si>
    <t xml:space="preserve">QueenVallyNV2006 </t>
  </si>
  <si>
    <t>37 58 23.151041</t>
  </si>
  <si>
    <t>118 22 42.638225</t>
  </si>
  <si>
    <t>P629</t>
  </si>
  <si>
    <t xml:space="preserve">MtTom_LookCS2008 </t>
  </si>
  <si>
    <t>37 22 33.107843</t>
  </si>
  <si>
    <t>119 10 45.691753</t>
  </si>
  <si>
    <t>P641</t>
  </si>
  <si>
    <t xml:space="preserve">SagehenMdwCS2008 </t>
  </si>
  <si>
    <t>37 52 41.469577</t>
  </si>
  <si>
    <t>118 51  6.859675</t>
  </si>
  <si>
    <t>P644</t>
  </si>
  <si>
    <t xml:space="preserve">WheelrRidgCS2007 </t>
  </si>
  <si>
    <t>37 29 43.399260</t>
  </si>
  <si>
    <t>118 41  3.799629</t>
  </si>
  <si>
    <t>P646</t>
  </si>
  <si>
    <t>P650</t>
  </si>
  <si>
    <t xml:space="preserve">AntelopeMtCS2006 </t>
  </si>
  <si>
    <t>37 53 28.583101</t>
  </si>
  <si>
    <t>118 33 17.591011</t>
  </si>
  <si>
    <t>P652</t>
  </si>
  <si>
    <t xml:space="preserve">BarcroftObCS2007 </t>
  </si>
  <si>
    <t>37 35 20.955589</t>
  </si>
  <si>
    <t>118 14 18.375326</t>
  </si>
  <si>
    <t>P653</t>
  </si>
  <si>
    <t xml:space="preserve">BlindSprinCS2006 </t>
  </si>
  <si>
    <t>37 44 14.986391</t>
  </si>
  <si>
    <t>118 28 17.925740</t>
  </si>
  <si>
    <t>P654</t>
  </si>
  <si>
    <t xml:space="preserve">ConwayRoadCS2008 </t>
  </si>
  <si>
    <t>38  3 28.553158</t>
  </si>
  <si>
    <t>119  9  0.631271</t>
  </si>
  <si>
    <t>P655</t>
  </si>
  <si>
    <t xml:space="preserve">EveritHillCN2006 </t>
  </si>
  <si>
    <t>41 17 40.136849</t>
  </si>
  <si>
    <t>122 12 22.704447</t>
  </si>
  <si>
    <t>P657</t>
  </si>
  <si>
    <t xml:space="preserve">SHWestSideCN2007 </t>
  </si>
  <si>
    <t>41 22 52.449173</t>
  </si>
  <si>
    <t>122 17 37.799117</t>
  </si>
  <si>
    <t>P664</t>
  </si>
  <si>
    <t xml:space="preserve">LVMtHelen_CN2007 </t>
  </si>
  <si>
    <t>40 28 23.493862</t>
  </si>
  <si>
    <t>121 29 45.204194</t>
  </si>
  <si>
    <t>P665</t>
  </si>
  <si>
    <t xml:space="preserve">LVLoDimondCN2007 </t>
  </si>
  <si>
    <t>40 27 22.049439</t>
  </si>
  <si>
    <t>121 31 32.663211</t>
  </si>
  <si>
    <t>P666</t>
  </si>
  <si>
    <t xml:space="preserve">LVBumpass_CN2007 </t>
  </si>
  <si>
    <t>40 27 55.232558</t>
  </si>
  <si>
    <t>121 30 52.180642</t>
  </si>
  <si>
    <t>P667</t>
  </si>
  <si>
    <t xml:space="preserve">LVWhite___CN2007 </t>
  </si>
  <si>
    <t>40 27 56.964859</t>
  </si>
  <si>
    <t>121 28  2.732976</t>
  </si>
  <si>
    <t>P668</t>
  </si>
  <si>
    <t xml:space="preserve">LVHatLake_CN2007 </t>
  </si>
  <si>
    <t>40 30 32.365400</t>
  </si>
  <si>
    <t>121 27 47.024513</t>
  </si>
  <si>
    <t>P671</t>
  </si>
  <si>
    <t xml:space="preserve">SiffordMtnCN2008 </t>
  </si>
  <si>
    <t>40 24 32.896601</t>
  </si>
  <si>
    <t>121 25 41.497519</t>
  </si>
  <si>
    <t>P727</t>
  </si>
  <si>
    <t xml:space="preserve">CoyoteWarpCS2007 </t>
  </si>
  <si>
    <t>37 16 24.871246</t>
  </si>
  <si>
    <t>118 28  0.332581</t>
  </si>
  <si>
    <t>P733</t>
  </si>
  <si>
    <t xml:space="preserve">GoldBeach_OR2008 </t>
  </si>
  <si>
    <t>42 26 31.246636</t>
  </si>
  <si>
    <t>124 24 47.811026</t>
  </si>
  <si>
    <t>P809</t>
  </si>
  <si>
    <t xml:space="preserve">Delano_PlrCA2013 </t>
  </si>
  <si>
    <t>35 44 38.028108</t>
  </si>
  <si>
    <t>119 14 12.268134</t>
  </si>
  <si>
    <t>P810</t>
  </si>
  <si>
    <t xml:space="preserve">Delano_SBMCA2013 </t>
  </si>
  <si>
    <t>35 44 38.235292</t>
  </si>
  <si>
    <t>119 14 12.135656</t>
  </si>
  <si>
    <t>P811</t>
  </si>
  <si>
    <t xml:space="preserve">CalCityPlrCA2013 </t>
  </si>
  <si>
    <t>35  9  8.743019</t>
  </si>
  <si>
    <t>118  0 59.733699</t>
  </si>
  <si>
    <t>P812</t>
  </si>
  <si>
    <t xml:space="preserve">CalCitySBMCA2013 </t>
  </si>
  <si>
    <t>35  9  8.986405</t>
  </si>
  <si>
    <t>118  0 59.475025</t>
  </si>
  <si>
    <t>RAMT</t>
  </si>
  <si>
    <t xml:space="preserve">RAMT_SCGN_CS2000 </t>
  </si>
  <si>
    <t>35 20 19.361444</t>
  </si>
  <si>
    <t>117 41  0.012156</t>
  </si>
  <si>
    <t>S300</t>
  </si>
  <si>
    <t xml:space="preserve">S300_BARD_CN1998 </t>
  </si>
  <si>
    <t>37 39 59.416218</t>
  </si>
  <si>
    <t>121 33 29.716444</t>
  </si>
  <si>
    <t>SHOS</t>
  </si>
  <si>
    <t xml:space="preserve">SHOS_BRGN_CS1999 </t>
  </si>
  <si>
    <t>35 58 16.829369</t>
  </si>
  <si>
    <t>116 17 56.296744</t>
  </si>
  <si>
    <t>THCP</t>
  </si>
  <si>
    <t xml:space="preserve">TCHP_SCGN_CS2000 </t>
  </si>
  <si>
    <t>35  9 29.447106</t>
  </si>
  <si>
    <t>118 24 52.410504</t>
  </si>
  <si>
    <t>TONO</t>
  </si>
  <si>
    <t xml:space="preserve">TONO_BRGN_NV1999 </t>
  </si>
  <si>
    <t>38  5 49.883315</t>
  </si>
  <si>
    <t>117 11  2.496748</t>
  </si>
  <si>
    <t>VCVL</t>
  </si>
  <si>
    <t xml:space="preserve">Vacaville_CA2012 </t>
  </si>
  <si>
    <t>38 23 40.299181</t>
  </si>
  <si>
    <t>121 56 48.934427</t>
  </si>
  <si>
    <t>WIN2</t>
  </si>
  <si>
    <t xml:space="preserve">WIN2_BARD_CN2008 </t>
  </si>
  <si>
    <t>37 39  9.538419</t>
  </si>
  <si>
    <t>122  8 26.215705</t>
  </si>
  <si>
    <t>Acronyms</t>
  </si>
  <si>
    <t>SOPAC: Scripps Orbit and Permanent Array Center</t>
  </si>
  <si>
    <t>BARD: Bay Area Regional Deformation Array</t>
  </si>
  <si>
    <t>CSRC: California Spatial Reference Center</t>
  </si>
  <si>
    <t>PchTreRch1CA2016</t>
  </si>
  <si>
    <t>PeachTreRch2CA2016</t>
  </si>
  <si>
    <t>SHAshCreekCN2007</t>
  </si>
  <si>
    <t>FossilTiltCS2006</t>
  </si>
  <si>
    <t>McGeeMountCS2006</t>
  </si>
  <si>
    <t>Dinsmore__CN2008</t>
  </si>
  <si>
    <t>SierraArmyCN2008</t>
  </si>
  <si>
    <t>SilurianHiCS2008</t>
  </si>
  <si>
    <t>SOPAC Topcon ID SIO GAP*</t>
  </si>
  <si>
    <t>35 31 33.399332</t>
  </si>
  <si>
    <t>116 7 18.441813</t>
  </si>
  <si>
    <t>37 35 28.907906</t>
  </si>
  <si>
    <t>118 48 59.962287</t>
  </si>
  <si>
    <t>122 4 3.585302</t>
  </si>
  <si>
    <t>40 17 20.032481</t>
  </si>
  <si>
    <t>120 4 38.0962250</t>
  </si>
  <si>
    <t>40 28 43.887027</t>
  </si>
  <si>
    <t>123 34 22.977662</t>
  </si>
  <si>
    <t>37 40 37.312393</t>
  </si>
  <si>
    <t>118 49 11.904197</t>
  </si>
  <si>
    <t>ANA1_RTCM3</t>
  </si>
  <si>
    <t>BBDM_RTCM3</t>
  </si>
  <si>
    <t>BBRY_RTCM3</t>
  </si>
  <si>
    <t>BEMT_RTCM3</t>
  </si>
  <si>
    <t>BKMS_RTCM3</t>
  </si>
  <si>
    <t>BMHL_RTCM3</t>
  </si>
  <si>
    <t>CASE_RTCM3</t>
  </si>
  <si>
    <t>CAT3_RTCM3</t>
  </si>
  <si>
    <t>CDMT_RTCM3</t>
  </si>
  <si>
    <t>COPR_RTCM3</t>
  </si>
  <si>
    <t>CPBN_RTCM3</t>
  </si>
  <si>
    <t>CRU1_RTCM3</t>
  </si>
  <si>
    <t>CSCI_RTCM3</t>
  </si>
  <si>
    <t>CSST_RTCM3</t>
  </si>
  <si>
    <t>ECFS_RTCM3</t>
  </si>
  <si>
    <t>FMVT_RTCM3</t>
  </si>
  <si>
    <t>GMRC_RTCM3</t>
  </si>
  <si>
    <t>HCMN_RTCM3</t>
  </si>
  <si>
    <t>HVYS_RTCM3</t>
  </si>
  <si>
    <t>I40A_RTCM3</t>
  </si>
  <si>
    <t>LDES_RTCM3</t>
  </si>
  <si>
    <t>LDSW_RTCM3</t>
  </si>
  <si>
    <t>LFRS_RTCM3</t>
  </si>
  <si>
    <t>LNMT_RTCM3</t>
  </si>
  <si>
    <t>MIG1_RTCM3</t>
  </si>
  <si>
    <t>MPWD_RTCM3</t>
  </si>
  <si>
    <t>NDAP_RTCM3</t>
  </si>
  <si>
    <t>NHRG_RTCM3</t>
  </si>
  <si>
    <t>ORMT_RTCM3</t>
  </si>
  <si>
    <t>OVLS_RTCM3</t>
  </si>
  <si>
    <t>P010_RTCM3</t>
  </si>
  <si>
    <t>P477_RTCM3</t>
  </si>
  <si>
    <t>P485_RTCM3</t>
  </si>
  <si>
    <t>P490_RTCM3</t>
  </si>
  <si>
    <t>P495_RTCM3</t>
  </si>
  <si>
    <t>P504_RTCM3</t>
  </si>
  <si>
    <t>P511_RTCM3</t>
  </si>
  <si>
    <t>P514_RTCM3</t>
  </si>
  <si>
    <t>P515_RTCM3</t>
  </si>
  <si>
    <t>P516_RTCM3</t>
  </si>
  <si>
    <t>P518_RTCM3</t>
  </si>
  <si>
    <t>P519_RTCM3</t>
  </si>
  <si>
    <t>P520_RTCM3</t>
  </si>
  <si>
    <t>P521_RTCM3</t>
  </si>
  <si>
    <t>P548_RTCM3</t>
  </si>
  <si>
    <t>P551_RTCM3</t>
  </si>
  <si>
    <t>P553_RTCM3</t>
  </si>
  <si>
    <t>P554_RTCM3</t>
  </si>
  <si>
    <t>P556_RTCM3</t>
  </si>
  <si>
    <t>P557_RTCM3</t>
  </si>
  <si>
    <t>P560_RTCM3</t>
  </si>
  <si>
    <t>P577_RTCM3</t>
  </si>
  <si>
    <t>P579_RTCM3</t>
  </si>
  <si>
    <t>P581_RTCM3</t>
  </si>
  <si>
    <t>P582_RTCM3</t>
  </si>
  <si>
    <t>P583_RTCM3</t>
  </si>
  <si>
    <t>P584_RTCM3</t>
  </si>
  <si>
    <t>P589_RTCM3</t>
  </si>
  <si>
    <t>P598_RTCM3</t>
  </si>
  <si>
    <t>P604_RTCM3</t>
  </si>
  <si>
    <t>P606_RTCM3</t>
  </si>
  <si>
    <t>P607_RTCM3</t>
  </si>
  <si>
    <t>P608_RTCM3</t>
  </si>
  <si>
    <t>P612_RTCM3</t>
  </si>
  <si>
    <t>P613_RTCM3</t>
  </si>
  <si>
    <t>P614_RTCM3</t>
  </si>
  <si>
    <t>P740_RTCM3</t>
  </si>
  <si>
    <t>P741_RTCM3</t>
  </si>
  <si>
    <t>P796_RTCM3</t>
  </si>
  <si>
    <t>P799_RTCM3</t>
  </si>
  <si>
    <t>P800_RTCM3</t>
  </si>
  <si>
    <t>PBPP_RTCM3</t>
  </si>
  <si>
    <t>PKRD_RTCM3</t>
  </si>
  <si>
    <t>PVRS_RTCM3</t>
  </si>
  <si>
    <t>RCA2_RTCM3</t>
  </si>
  <si>
    <t>RDMT_RTCM3</t>
  </si>
  <si>
    <t>RSTP_RTCM3</t>
  </si>
  <si>
    <t>RSVY_RTCM3</t>
  </si>
  <si>
    <t>SCIA_RTCM3</t>
  </si>
  <si>
    <t>SDHL_RTCM3</t>
  </si>
  <si>
    <t>SOMT_RTCM3</t>
  </si>
  <si>
    <t>SPMS_RTCM3</t>
  </si>
  <si>
    <t>SRS1_RTCM3</t>
  </si>
  <si>
    <t>VIMT_RTCM3</t>
  </si>
  <si>
    <t>WKPK_RTCM3</t>
  </si>
  <si>
    <t>WOMT_RTCM3</t>
  </si>
  <si>
    <t>P487_RTCM3</t>
  </si>
  <si>
    <t>BEPK_RTCM3</t>
  </si>
  <si>
    <t>BKAP_RTCM3</t>
  </si>
  <si>
    <t>BVPP_RTCM3</t>
  </si>
  <si>
    <t>CCCC_RTCM3</t>
  </si>
  <si>
    <t>DIXN_RTCM3</t>
  </si>
  <si>
    <t>GR8R_RTCM3</t>
  </si>
  <si>
    <t>ISLK_RTCM3</t>
  </si>
  <si>
    <t>MDMT_RTCM3</t>
  </si>
  <si>
    <t>MUSB_RTCM3</t>
  </si>
  <si>
    <t>P143_RTCM3</t>
  </si>
  <si>
    <t>P146_RTCM3</t>
  </si>
  <si>
    <t>P180_RTCM3</t>
  </si>
  <si>
    <t>P231_RTCM3</t>
  </si>
  <si>
    <t>P232_RTCM3</t>
  </si>
  <si>
    <t>P235_RTCM3</t>
  </si>
  <si>
    <t>P250_RTCM3</t>
  </si>
  <si>
    <t>P258_RTCM3</t>
  </si>
  <si>
    <t>P263_RTCM3</t>
  </si>
  <si>
    <t>P278_RTCM3</t>
  </si>
  <si>
    <t>P285_RTCM3</t>
  </si>
  <si>
    <t>P334_RTCM3</t>
  </si>
  <si>
    <t>P462_RTCM3</t>
  </si>
  <si>
    <t>P532_RTCM3</t>
  </si>
  <si>
    <t>P540_RTCM3</t>
  </si>
  <si>
    <t>P591_RTCM3</t>
  </si>
  <si>
    <t>P619_RTCM3</t>
  </si>
  <si>
    <t>P621_RTCM3</t>
  </si>
  <si>
    <t>P632_RTCM3</t>
  </si>
  <si>
    <t>P633_RTCM3</t>
  </si>
  <si>
    <t>P634_RTCM3</t>
  </si>
  <si>
    <t>P636_RTCM3</t>
  </si>
  <si>
    <t>P637_RTCM3</t>
  </si>
  <si>
    <t>P639_RTCM3</t>
  </si>
  <si>
    <t>P640_RTCM3</t>
  </si>
  <si>
    <t>P642_RTCM3</t>
  </si>
  <si>
    <t>P647_RTCM3</t>
  </si>
  <si>
    <t>P648_RTCM3</t>
  </si>
  <si>
    <t>P649_RTCM3</t>
  </si>
  <si>
    <t>P660_RTCM3</t>
  </si>
  <si>
    <t>PEA1_RTCM3</t>
  </si>
  <si>
    <t>PEA2_RTCM3</t>
  </si>
  <si>
    <t>P006_RTCM3</t>
  </si>
  <si>
    <t>P067_RTCM3</t>
  </si>
  <si>
    <t>P091_RTCM3</t>
  </si>
  <si>
    <t>P093_RTCM3</t>
  </si>
  <si>
    <t>P133_RTCM3</t>
  </si>
  <si>
    <t>P134_RTCM3</t>
  </si>
  <si>
    <t>P139_RTCM3</t>
  </si>
  <si>
    <t>P141_RTCM3</t>
  </si>
  <si>
    <t>P142_RTCM3</t>
  </si>
  <si>
    <t>P150_RTCM3</t>
  </si>
  <si>
    <t>P151_RTCM3</t>
  </si>
  <si>
    <t>P173_RTCM3</t>
  </si>
  <si>
    <t>P175_RTCM3</t>
  </si>
  <si>
    <t>P179_RTCM3</t>
  </si>
  <si>
    <t>P191_RTCM3</t>
  </si>
  <si>
    <t>P193_RTCM3</t>
  </si>
  <si>
    <t>P194_RTCM3</t>
  </si>
  <si>
    <t>P200_RTCM3</t>
  </si>
  <si>
    <t>P202_RTCM3</t>
  </si>
  <si>
    <t>P204_RTCM3</t>
  </si>
  <si>
    <t>P208_RTCM3</t>
  </si>
  <si>
    <t>P210_RTCM3</t>
  </si>
  <si>
    <t>P211_RTCM3</t>
  </si>
  <si>
    <t>P214_RTCM3</t>
  </si>
  <si>
    <t>P216_RTCM3</t>
  </si>
  <si>
    <t>P219_RTCM3</t>
  </si>
  <si>
    <t>P233_RTCM3</t>
  </si>
  <si>
    <t>P234_RTCM3</t>
  </si>
  <si>
    <t>P237_RTCM3</t>
  </si>
  <si>
    <t>P239_RTCM3</t>
  </si>
  <si>
    <t>P241_RTCM3</t>
  </si>
  <si>
    <t>P243_RTCM3</t>
  </si>
  <si>
    <t>P245_RTCM3</t>
  </si>
  <si>
    <t>P247_RTCM3</t>
  </si>
  <si>
    <t>P253_RTCM3</t>
  </si>
  <si>
    <t>P255_RTCM3</t>
  </si>
  <si>
    <t>P261_RTCM3</t>
  </si>
  <si>
    <t>P264_RTCM3</t>
  </si>
  <si>
    <t>P266_RTCM3</t>
  </si>
  <si>
    <t>P267_RTCM3</t>
  </si>
  <si>
    <t>P271_RTCM3</t>
  </si>
  <si>
    <t>P279_RTCM3</t>
  </si>
  <si>
    <t>P280_RTCM3</t>
  </si>
  <si>
    <t>P282_RTCM3</t>
  </si>
  <si>
    <t>P284_RTCM3</t>
  </si>
  <si>
    <t>P288_RTCM3</t>
  </si>
  <si>
    <t>P289_RTCM3</t>
  </si>
  <si>
    <t>P290_RTCM3</t>
  </si>
  <si>
    <t>P294_RTCM3</t>
  </si>
  <si>
    <t>P295_RTCM3</t>
  </si>
  <si>
    <t>P297_RTCM3</t>
  </si>
  <si>
    <t>P301_RTCM3</t>
  </si>
  <si>
    <t>P303_RTCM3</t>
  </si>
  <si>
    <t>P310_RTCM3</t>
  </si>
  <si>
    <t>P311_RTCM3</t>
  </si>
  <si>
    <t>P320_RTCM3</t>
  </si>
  <si>
    <t>P327_RTCM3</t>
  </si>
  <si>
    <t>P368_RTCM3</t>
  </si>
  <si>
    <t>P370_RTCM3</t>
  </si>
  <si>
    <t>P380_RTCM3</t>
  </si>
  <si>
    <t>P388_RTCM3</t>
  </si>
  <si>
    <t>P463_RTCM3</t>
  </si>
  <si>
    <t>P466_RTCM3</t>
  </si>
  <si>
    <t>P467_RTCM3</t>
  </si>
  <si>
    <t>P525_RTCM3</t>
  </si>
  <si>
    <t>P536_RTCM3</t>
  </si>
  <si>
    <t>P537_RTCM3</t>
  </si>
  <si>
    <t>P538_RTCM3</t>
  </si>
  <si>
    <t>P539_RTCM3</t>
  </si>
  <si>
    <t>P541_RTCM3</t>
  </si>
  <si>
    <t>P543_RTCM3</t>
  </si>
  <si>
    <t>P546_RTCM3</t>
  </si>
  <si>
    <t>P547_RTCM3</t>
  </si>
  <si>
    <t>P563_RTCM3</t>
  </si>
  <si>
    <t>P564_RTCM3</t>
  </si>
  <si>
    <t>P567_RTCM3</t>
  </si>
  <si>
    <t>P568_RTCM3</t>
  </si>
  <si>
    <t>P570_RTCM3</t>
  </si>
  <si>
    <t>P580_RTCM3</t>
  </si>
  <si>
    <t>P592_RTCM3</t>
  </si>
  <si>
    <t>P593_RTCM3</t>
  </si>
  <si>
    <t>P594_RTCM3</t>
  </si>
  <si>
    <t>P595_RTCM3</t>
  </si>
  <si>
    <t>P611_RTCM3</t>
  </si>
  <si>
    <t>P615_RTCM3</t>
  </si>
  <si>
    <t>P616_RTCM3</t>
  </si>
  <si>
    <t>P620_RTCM3</t>
  </si>
  <si>
    <t>P622_RTCM3</t>
  </si>
  <si>
    <t>P627_RTCM3</t>
  </si>
  <si>
    <t>P629_RTCM3</t>
  </si>
  <si>
    <t>P641_RTCM3</t>
  </si>
  <si>
    <t>P644_RTCM3</t>
  </si>
  <si>
    <t>P646_RTCM3</t>
  </si>
  <si>
    <t>P650_RTCM3</t>
  </si>
  <si>
    <t>P652_RTCM3</t>
  </si>
  <si>
    <t>P653_RTCM3</t>
  </si>
  <si>
    <t>P654_RTCM3</t>
  </si>
  <si>
    <t>P655_RTCM3</t>
  </si>
  <si>
    <t>P657_RTCM3</t>
  </si>
  <si>
    <t>P664_RTCM3</t>
  </si>
  <si>
    <t>P665_RTCM3</t>
  </si>
  <si>
    <t>P666_RTCM3</t>
  </si>
  <si>
    <t>P667_RTCM3</t>
  </si>
  <si>
    <t>P668_RTCM3</t>
  </si>
  <si>
    <t>P671_RTCM3</t>
  </si>
  <si>
    <t>P727_RTCM3</t>
  </si>
  <si>
    <t>P733_RTCM3</t>
  </si>
  <si>
    <t>P809_RTCM3</t>
  </si>
  <si>
    <t>P810_RTCM3</t>
  </si>
  <si>
    <t>P811_RTCM3</t>
  </si>
  <si>
    <t>P812_RTCM3</t>
  </si>
  <si>
    <t>RAMT_RTCM3</t>
  </si>
  <si>
    <t>S300_RTCM3</t>
  </si>
  <si>
    <t>SHOS_RTCM3</t>
  </si>
  <si>
    <t>THCP_RTCM3</t>
  </si>
  <si>
    <t>TONO_RTCM3</t>
  </si>
  <si>
    <t>VCVL_RTCM3</t>
  </si>
  <si>
    <t>WIN2_RTCM3</t>
  </si>
  <si>
    <t>EWPP_RTCM3</t>
  </si>
  <si>
    <t>GNPS_RTCM3</t>
  </si>
  <si>
    <t>HNPS_RTCM3</t>
  </si>
  <si>
    <t>IMPS_RTCM3</t>
  </si>
  <si>
    <t>MAT2_RTCM3</t>
  </si>
  <si>
    <t>PPBF_RTCM3</t>
  </si>
  <si>
    <t>MLFP_RTCM3</t>
  </si>
  <si>
    <t>BLSA_RTCM3</t>
  </si>
  <si>
    <t>SBCC_RTCM3</t>
  </si>
  <si>
    <t>SACY_RTCM3</t>
  </si>
  <si>
    <t>MJPK_RTCM3</t>
  </si>
  <si>
    <t>CAT2_RTCM3</t>
  </si>
  <si>
    <t>FVPK_RTCM3</t>
  </si>
  <si>
    <t>OEOC_RTCM3</t>
  </si>
  <si>
    <t>DESC_RTCM3</t>
  </si>
  <si>
    <t>DHLG_RTCM3</t>
  </si>
  <si>
    <t>DSME_RTCM3</t>
  </si>
  <si>
    <t>GLRS_RTCM3</t>
  </si>
  <si>
    <t>GMPK_RTCM3</t>
  </si>
  <si>
    <t>JAS1_RTCM3</t>
  </si>
  <si>
    <t>KYVW_RTCM3</t>
  </si>
  <si>
    <t>MONP_RTCM3</t>
  </si>
  <si>
    <t>MVFD_RTCM3</t>
  </si>
  <si>
    <t>NSSS_RTCM3</t>
  </si>
  <si>
    <t>P066_RTCM3</t>
  </si>
  <si>
    <t>P472_RTCM3</t>
  </si>
  <si>
    <t>P473_RTCM3</t>
  </si>
  <si>
    <t>P474_RTCM3</t>
  </si>
  <si>
    <t>P478_RTCM3</t>
  </si>
  <si>
    <t>P480_RTCM3</t>
  </si>
  <si>
    <t>P482_RTCM3</t>
  </si>
  <si>
    <t>P483_RTCM3</t>
  </si>
  <si>
    <t>P484_RTCM3</t>
  </si>
  <si>
    <t>P486_RTCM3</t>
  </si>
  <si>
    <t>P494_RTCM3</t>
  </si>
  <si>
    <t>P506_RTCM3</t>
  </si>
  <si>
    <t>PIN1_RTCM3</t>
  </si>
  <si>
    <t>PIN2_RTCM3</t>
  </si>
  <si>
    <t>PMOB_RTCM3</t>
  </si>
  <si>
    <t>POTR_RTCM3</t>
  </si>
  <si>
    <t>RAAP_RTCM3</t>
  </si>
  <si>
    <t>SCIP_RTCM3</t>
  </si>
  <si>
    <t>SIO5_RTCM3</t>
  </si>
  <si>
    <t>SLMS_RTCM3</t>
  </si>
  <si>
    <t>NTRIP IP</t>
  </si>
  <si>
    <t>132.239.154.80</t>
  </si>
  <si>
    <t>NTRIP Port</t>
  </si>
  <si>
    <t>NTRIP Mountpoint</t>
  </si>
  <si>
    <t>132.239.152.175</t>
  </si>
  <si>
    <t>507/GM/AM</t>
  </si>
  <si>
    <t>GM/A</t>
  </si>
  <si>
    <t>513/GM/AM</t>
  </si>
  <si>
    <t>501/GM/AM</t>
  </si>
  <si>
    <t>506/GM/AM</t>
  </si>
  <si>
    <t>503/GM/AM</t>
  </si>
  <si>
    <t>502/GM/AM</t>
  </si>
  <si>
    <t>GM - Geodetic Module</t>
  </si>
  <si>
    <t>A - MEMS Accelerometer</t>
  </si>
  <si>
    <t xml:space="preserve">M - MEMS Met </t>
  </si>
  <si>
    <t>SIO GAP (column C)</t>
  </si>
  <si>
    <t>P094</t>
  </si>
  <si>
    <t>P195</t>
  </si>
  <si>
    <t>P273</t>
  </si>
  <si>
    <t>P283</t>
  </si>
  <si>
    <t>P287</t>
  </si>
  <si>
    <t>P307</t>
  </si>
  <si>
    <t>P465</t>
  </si>
  <si>
    <t>P596</t>
  </si>
  <si>
    <t>P617</t>
  </si>
  <si>
    <t>P092</t>
  </si>
  <si>
    <t>P172</t>
  </si>
  <si>
    <t>P275</t>
  </si>
  <si>
    <t>P286</t>
  </si>
  <si>
    <t>P464</t>
  </si>
  <si>
    <t>P512</t>
  </si>
  <si>
    <t>P531</t>
  </si>
  <si>
    <t>P572</t>
  </si>
  <si>
    <t>P578</t>
  </si>
  <si>
    <t>P787</t>
  </si>
  <si>
    <t>EBMUD</t>
  </si>
  <si>
    <t>CMNC</t>
  </si>
  <si>
    <t>CMNC_RTCM3</t>
  </si>
  <si>
    <t xml:space="preserve">38 12 22.833282  </t>
  </si>
  <si>
    <t xml:space="preserve">120 59 58.127316    </t>
  </si>
  <si>
    <t>Bolsa Chica Channel</t>
  </si>
  <si>
    <t>Orange Emergency Ops Center</t>
  </si>
  <si>
    <t>Santa Ana Corp. Yard</t>
  </si>
  <si>
    <t>Descanso Detention</t>
  </si>
  <si>
    <t>Dana Seguin Memorial Encinitas</t>
  </si>
  <si>
    <t>Naval Space Surveillance Station</t>
  </si>
  <si>
    <t>Palomar Observatory</t>
  </si>
  <si>
    <t>San Clemente Island Peak</t>
  </si>
  <si>
    <t>Scripps 5 - Mt. Soledad</t>
  </si>
  <si>
    <t>Montezuma Valley Fire Dept.</t>
  </si>
  <si>
    <t>Camanche Reservoir 2</t>
  </si>
  <si>
    <t>P092_RTCM3</t>
  </si>
  <si>
    <t>P094_RTCM3</t>
  </si>
  <si>
    <t>P172_RTCM3</t>
  </si>
  <si>
    <t>P195_RTCM3</t>
  </si>
  <si>
    <t>P273_RTCM3</t>
  </si>
  <si>
    <t>P275_RTCM3</t>
  </si>
  <si>
    <t>P283_RTCM3</t>
  </si>
  <si>
    <t>P286_RTCM3</t>
  </si>
  <si>
    <t>P287_RTCM3</t>
  </si>
  <si>
    <t>P307_RTCM3</t>
  </si>
  <si>
    <t>P464_RTCM3</t>
  </si>
  <si>
    <t>P465_RTCM3</t>
  </si>
  <si>
    <t>P512_RTCM3</t>
  </si>
  <si>
    <t>P531_RTCM3</t>
  </si>
  <si>
    <t>P572_RTCM3</t>
  </si>
  <si>
    <t>P578_RTCM3</t>
  </si>
  <si>
    <t>P596_RTCM3</t>
  </si>
  <si>
    <t>P617_RTCM3</t>
  </si>
  <si>
    <t>P787_RTCM3</t>
  </si>
  <si>
    <t xml:space="preserve">White__TopCS2006 </t>
  </si>
  <si>
    <t xml:space="preserve">LastChanceCS2006 </t>
  </si>
  <si>
    <t xml:space="preserve">PostRanch_CN2008 </t>
  </si>
  <si>
    <t xml:space="preserve">WineCreek_CN2007 </t>
  </si>
  <si>
    <t xml:space="preserve">Kettleman_CN2005 </t>
  </si>
  <si>
    <t xml:space="preserve">KenefikRchCN2006 </t>
  </si>
  <si>
    <t xml:space="preserve">StonCorralCN2004 </t>
  </si>
  <si>
    <t xml:space="preserve">BabiesGch_CN2007 </t>
  </si>
  <si>
    <t xml:space="preserve">EmeryRanchCN2005 </t>
  </si>
  <si>
    <t xml:space="preserve">MaderaDOT_CN2005 </t>
  </si>
  <si>
    <t xml:space="preserve">PanamintVQCS2006 </t>
  </si>
  <si>
    <t xml:space="preserve">HorseshoeMCS2007 </t>
  </si>
  <si>
    <t xml:space="preserve">YosWawona_CN2008 </t>
  </si>
  <si>
    <t xml:space="preserve">ShadequartCS2006 </t>
  </si>
  <si>
    <t xml:space="preserve">DavisBenchCS2008 </t>
  </si>
  <si>
    <t xml:space="preserve">QueenShebaCS2007 </t>
  </si>
  <si>
    <t xml:space="preserve">TiefortMtsCS2006 </t>
  </si>
  <si>
    <t xml:space="preserve">SJGrad058gCN2008 </t>
  </si>
  <si>
    <t xml:space="preserve">Hog_CanyonCS2007 </t>
  </si>
  <si>
    <t>36 48 15.086574</t>
  </si>
  <si>
    <t>37 12 2.995779</t>
  </si>
  <si>
    <t>36 13 41.064341</t>
  </si>
  <si>
    <t>38 39 52.788716</t>
  </si>
  <si>
    <t>38 6 56.913378</t>
  </si>
  <si>
    <t>38 19 17.493083</t>
  </si>
  <si>
    <t>35 48 24.001575</t>
  </si>
  <si>
    <t>36 30 57.261206</t>
  </si>
  <si>
    <t>36 1 29.401705</t>
  </si>
  <si>
    <t>36 56 50.161909</t>
  </si>
  <si>
    <t>36 9 32.552614</t>
  </si>
  <si>
    <t>36 28 0.5906</t>
  </si>
  <si>
    <t>37 33 45.475015</t>
  </si>
  <si>
    <t>35 47 33.679348</t>
  </si>
  <si>
    <t>36 35 7.846158</t>
  </si>
  <si>
    <t>35 41 39.584365</t>
  </si>
  <si>
    <t>35 59 53.425765</t>
  </si>
  <si>
    <t>35 19 14.301769</t>
  </si>
  <si>
    <t>36 47 58.108257</t>
  </si>
  <si>
    <t>117 24 24.438391</t>
  </si>
  <si>
    <t>117 42 15.049306</t>
  </si>
  <si>
    <t>121 46 2.037728</t>
  </si>
  <si>
    <t>122 57 33.460276</t>
  </si>
  <si>
    <t>121 23 17.030432</t>
  </si>
  <si>
    <t>121 12 52.460844</t>
  </si>
  <si>
    <t>120 17 6.873905</t>
  </si>
  <si>
    <t>120 51 10.952933</t>
  </si>
  <si>
    <t>120 3 28.462737</t>
  </si>
  <si>
    <t>117 24 35.953024</t>
  </si>
  <si>
    <t>118 7 56.711221</t>
  </si>
  <si>
    <t>119 41 39.959631</t>
  </si>
  <si>
    <t>120 32 11.715809</t>
  </si>
  <si>
    <t>118 57 16.496368</t>
  </si>
  <si>
    <t>120 41 52.14992</t>
  </si>
  <si>
    <t>120 14 20.464425</t>
  </si>
  <si>
    <t>116 53 22.232816</t>
  </si>
  <si>
    <t>116 34 17.872715</t>
  </si>
  <si>
    <t>121 34 50.947896</t>
  </si>
  <si>
    <t>P257_RTCM3</t>
  </si>
  <si>
    <t>VINZ</t>
  </si>
  <si>
    <t>Alias for VINE</t>
  </si>
  <si>
    <t>Station metadata (receiver, antenna, etc) @ http://sopac-csrc.ucsd.edu/index.php/sitelogs/</t>
  </si>
  <si>
    <t>CCS83 Zones</t>
  </si>
  <si>
    <t>NTRIP Zones</t>
  </si>
  <si>
    <t>California Zone 5</t>
  </si>
  <si>
    <t>California Zone 6</t>
  </si>
  <si>
    <t>California Zone 4</t>
  </si>
  <si>
    <t>California Zone 3</t>
  </si>
  <si>
    <t>California Zone 2</t>
  </si>
  <si>
    <t>California Zone 1</t>
  </si>
  <si>
    <t>Oregon South</t>
  </si>
  <si>
    <t>Arizona West</t>
  </si>
  <si>
    <t>Nevada East</t>
  </si>
  <si>
    <t>Nevada West</t>
  </si>
  <si>
    <t>Nevada Central</t>
  </si>
  <si>
    <t>3-4</t>
  </si>
  <si>
    <t>1-2</t>
  </si>
  <si>
    <t>Zone 1-2</t>
  </si>
  <si>
    <t>Zone 3-4</t>
  </si>
  <si>
    <t>Zone 5</t>
  </si>
  <si>
    <t>Zone 6</t>
  </si>
  <si>
    <t>Total</t>
  </si>
  <si>
    <t>IP=132.239.152.175</t>
  </si>
  <si>
    <t>IP=132.239.152.175; port = 2104</t>
  </si>
  <si>
    <t>Southern California Server</t>
  </si>
  <si>
    <t>Mountpoint=XXXX_RTCM3 (e.g., ALTH_RTCM3)</t>
  </si>
  <si>
    <t>CIRX</t>
  </si>
  <si>
    <t>P555</t>
  </si>
  <si>
    <t>ELLY</t>
  </si>
  <si>
    <t>P252</t>
  </si>
  <si>
    <t>P276</t>
  </si>
  <si>
    <t>CIRX_RTCM3</t>
  </si>
  <si>
    <t>ELLY_RTCM3</t>
  </si>
  <si>
    <t>P555_RTCM3</t>
  </si>
  <si>
    <t>P276_RTCM3</t>
  </si>
  <si>
    <t xml:space="preserve">CIRX_SCGN_CS2000 </t>
  </si>
  <si>
    <t>34 06 34.388568</t>
  </si>
  <si>
    <t>118 56 14.224102</t>
  </si>
  <si>
    <t xml:space="preserve">LongBchBayCA2013 </t>
  </si>
  <si>
    <t>118 07 43.584951</t>
  </si>
  <si>
    <t>33 35 00.586048</t>
  </si>
  <si>
    <t xml:space="preserve">CastaicCrkCS2008 </t>
  </si>
  <si>
    <t>34 41 41.957849</t>
  </si>
  <si>
    <t>118 40 9.877951</t>
  </si>
  <si>
    <t xml:space="preserve">QuintoCrk_CN2005 </t>
  </si>
  <si>
    <t>P252_RTCM3</t>
  </si>
  <si>
    <t>37 10 10.389303</t>
  </si>
  <si>
    <t>121 03 27.776754</t>
  </si>
  <si>
    <t xml:space="preserve">LDoradoHilCN2005 </t>
  </si>
  <si>
    <t>38 38 43.096496</t>
  </si>
  <si>
    <t>121 05 42.544402</t>
  </si>
  <si>
    <t>BFLD_RTCM3</t>
  </si>
  <si>
    <t>BFSH_RTCM3</t>
  </si>
  <si>
    <t>DLNO_RTCM3</t>
  </si>
  <si>
    <t>P544_RTCM3</t>
  </si>
  <si>
    <t>SHN5_RTCM3</t>
  </si>
  <si>
    <t>SHP5_RTCM3</t>
  </si>
  <si>
    <t>SIMM_RTCM3</t>
  </si>
  <si>
    <t>TAFT_RTCM3</t>
  </si>
  <si>
    <t>TEHA_RTCM3</t>
  </si>
  <si>
    <t>ALTH_RTCM3</t>
  </si>
  <si>
    <t>CHOW_RTCM3</t>
  </si>
  <si>
    <t>CRCN_RTCM3</t>
  </si>
  <si>
    <t>DOND_RTCM3</t>
  </si>
  <si>
    <t>DONO_RTCM3</t>
  </si>
  <si>
    <t>JLN5_RTCM3</t>
  </si>
  <si>
    <t>LEMA_RTCM3</t>
  </si>
  <si>
    <t>MULN_RTCM3</t>
  </si>
  <si>
    <t>P244_RTCM3</t>
  </si>
  <si>
    <t>P300_RTCM3</t>
  </si>
  <si>
    <t>P302_RTCM3</t>
  </si>
  <si>
    <t>P566_RTCM3</t>
  </si>
  <si>
    <t>RAPT_RTCM3</t>
  </si>
  <si>
    <t>RBRU_RTCM3</t>
  </si>
  <si>
    <t>TRLK_RTCM3</t>
  </si>
  <si>
    <t>VINE_RTCM3</t>
  </si>
  <si>
    <t>DREW</t>
  </si>
  <si>
    <t>DREW_RTCM3</t>
  </si>
  <si>
    <t>Kettleman City Maintenance Station</t>
  </si>
  <si>
    <t>KDL1</t>
  </si>
  <si>
    <t>Near HWY198&amp;6th East oF Hanford</t>
  </si>
  <si>
    <t>MRCD</t>
  </si>
  <si>
    <t>HWY 140&amp;E Santa Fe Ave Merced</t>
  </si>
  <si>
    <t>MRRY</t>
  </si>
  <si>
    <t>MTWK</t>
  </si>
  <si>
    <t>ORC5</t>
  </si>
  <si>
    <t>SBR5</t>
  </si>
  <si>
    <t>SJB5</t>
  </si>
  <si>
    <t>HWYS 99&amp;120 IntChg - Manteca</t>
  </si>
  <si>
    <t>HWYS 1&amp;135 IntChg,S of Orcutt</t>
  </si>
  <si>
    <t>HWY 101&amp;156 IntChg,SanJuanBautista</t>
  </si>
  <si>
    <t>HWY 1 &amp; HWY 101 IntChg,Las Cruces</t>
  </si>
  <si>
    <t>GRN5</t>
  </si>
  <si>
    <t>SLN5</t>
  </si>
  <si>
    <t>CAM5</t>
  </si>
  <si>
    <t>Salinas Maintenance Yard</t>
  </si>
  <si>
    <t>Cambria,MTC HWY46&amp;HWY1 Int.</t>
  </si>
  <si>
    <t>Thorne/HWY101,Greenfield,Monterey</t>
  </si>
  <si>
    <t>Murray Farms,HWY58,General Beale</t>
  </si>
  <si>
    <t>CAM5_RTCM3</t>
  </si>
  <si>
    <t>GRN5_RTCM3</t>
  </si>
  <si>
    <t>KDL1_RTCM3</t>
  </si>
  <si>
    <t>MRCD_RTCM3</t>
  </si>
  <si>
    <t>MRRY_RTCM3</t>
  </si>
  <si>
    <t>MTWK_RTCM3</t>
  </si>
  <si>
    <t>ORC5_RTCM3</t>
  </si>
  <si>
    <t>SBR5_RTCM3</t>
  </si>
  <si>
    <t>SJB5_RTCM3</t>
  </si>
  <si>
    <t>SLN5_RTCM3</t>
  </si>
  <si>
    <t>35 31 45.335185</t>
  </si>
  <si>
    <t>121 02 34.405810</t>
  </si>
  <si>
    <t>36 00 21.04731</t>
  </si>
  <si>
    <t>119 57 30.06726</t>
  </si>
  <si>
    <t>36 20 25.61023</t>
  </si>
  <si>
    <t>121 15 18.85070</t>
  </si>
  <si>
    <t>36 19 10.66617</t>
  </si>
  <si>
    <t>119 33 23.29048</t>
  </si>
  <si>
    <t>5</t>
  </si>
  <si>
    <t>37 17 45.3258</t>
  </si>
  <si>
    <t>120 26 19.99854</t>
  </si>
  <si>
    <t>35 17 36.68760</t>
  </si>
  <si>
    <t>118 45 09.12133</t>
  </si>
  <si>
    <t>37 46 40.80997</t>
  </si>
  <si>
    <t>121 11 04.29417</t>
  </si>
  <si>
    <t>34 48 07.456552</t>
  </si>
  <si>
    <t>120 26 34.999519</t>
  </si>
  <si>
    <t>34 30 37.994511</t>
  </si>
  <si>
    <t>120 13 38.153780</t>
  </si>
  <si>
    <t>36 51 40.880852</t>
  </si>
  <si>
    <t>121 34 46.985035</t>
  </si>
  <si>
    <t>36 40 01.35101</t>
  </si>
  <si>
    <t>121 37 59.553640</t>
  </si>
  <si>
    <t>Caltrans supplied coordinates</t>
  </si>
  <si>
    <t>Mountpoint=XXXX_RTCM3 (e.g., DIXN_RTCM3)</t>
  </si>
  <si>
    <t>Mountpoint=XXXX_RTCM3 (e.g., ACSB_RTCM3)</t>
  </si>
  <si>
    <t>NOTA</t>
  </si>
  <si>
    <t>GNSS</t>
  </si>
  <si>
    <t>CRRS</t>
  </si>
  <si>
    <t xml:space="preserve">CRRS_SCGN_CS1998 </t>
  </si>
  <si>
    <t>33  4 11.298149</t>
  </si>
  <si>
    <t>115 44  6.105155</t>
  </si>
  <si>
    <t>CRRS_RTCM3</t>
  </si>
  <si>
    <t>IID2</t>
  </si>
  <si>
    <t xml:space="preserve">IID2_SCGN_CS1998 </t>
  </si>
  <si>
    <t>32 42 22.194473</t>
  </si>
  <si>
    <t>115  1 54.442010</t>
  </si>
  <si>
    <t>IID2_RTCM3</t>
  </si>
  <si>
    <t>P497</t>
  </si>
  <si>
    <t xml:space="preserve">ImperialApCS2005 </t>
  </si>
  <si>
    <t>32 50  5.035061</t>
  </si>
  <si>
    <t>115 34 37.266467</t>
  </si>
  <si>
    <t>P497_RTCM3</t>
  </si>
  <si>
    <t>P499</t>
  </si>
  <si>
    <t xml:space="preserve">SDSUCenterCS2005 </t>
  </si>
  <si>
    <t>32 58 46.570402</t>
  </si>
  <si>
    <t>115 29 16.435892</t>
  </si>
  <si>
    <t>P499_RTCM3</t>
  </si>
  <si>
    <t>P500</t>
  </si>
  <si>
    <t xml:space="preserve">AllAmericnCS2005 </t>
  </si>
  <si>
    <t>32 41 24.155516</t>
  </si>
  <si>
    <t>115 17 59.705542</t>
  </si>
  <si>
    <t>P500_RTCM3</t>
  </si>
  <si>
    <t>P509</t>
  </si>
  <si>
    <t xml:space="preserve">PansyLaterCS2005 </t>
  </si>
  <si>
    <t>32 53 26.373949</t>
  </si>
  <si>
    <t>115 17 38.053599</t>
  </si>
  <si>
    <t>P509_RTCM3</t>
  </si>
  <si>
    <t>TRAK</t>
  </si>
  <si>
    <t xml:space="preserve">Bommer Canyon    </t>
  </si>
  <si>
    <t>33 37  4.561906</t>
  </si>
  <si>
    <t>117 48 12.326052</t>
  </si>
  <si>
    <t>TRAK_RTCM3</t>
  </si>
  <si>
    <t>USGC</t>
  </si>
  <si>
    <t xml:space="preserve">USGC_SCGN_CS1998 </t>
  </si>
  <si>
    <t>33  1 48.221714</t>
  </si>
  <si>
    <t>116  5  7.163508</t>
  </si>
  <si>
    <t>USGC_RTCM3</t>
  </si>
  <si>
    <t>WHYT</t>
  </si>
  <si>
    <t>Whiting Regional Wilderness Park</t>
  </si>
  <si>
    <t>33 40 28.161397</t>
  </si>
  <si>
    <t>117 38 36.406366</t>
  </si>
  <si>
    <t>WHYT_RTCM3</t>
  </si>
  <si>
    <t>ALPP</t>
  </si>
  <si>
    <t>ARM2</t>
  </si>
  <si>
    <t>BGIS</t>
  </si>
  <si>
    <t>CHIL</t>
  </si>
  <si>
    <t>CJMS</t>
  </si>
  <si>
    <t>COSO</t>
  </si>
  <si>
    <t>DAM2</t>
  </si>
  <si>
    <t>IDOG</t>
  </si>
  <si>
    <t>IDQG</t>
  </si>
  <si>
    <t>JNHG</t>
  </si>
  <si>
    <t>LBC2</t>
  </si>
  <si>
    <t>LBCH</t>
  </si>
  <si>
    <t>LLAS</t>
  </si>
  <si>
    <t>LPHS</t>
  </si>
  <si>
    <t>MSOB</t>
  </si>
  <si>
    <t>NOCO</t>
  </si>
  <si>
    <t>PVE3</t>
  </si>
  <si>
    <t>PVHS</t>
  </si>
  <si>
    <t>QHTP</t>
  </si>
  <si>
    <t>ROCK</t>
  </si>
  <si>
    <t>SILK</t>
  </si>
  <si>
    <t>WRHS</t>
  </si>
  <si>
    <t>ALPP_RTCM3</t>
  </si>
  <si>
    <t>ARM2_RTCM3</t>
  </si>
  <si>
    <t>BGIS_RTCM3</t>
  </si>
  <si>
    <t>CHIL_RTCM3</t>
  </si>
  <si>
    <t>CJMS_RTCM3</t>
  </si>
  <si>
    <t>COSO_RTCM3</t>
  </si>
  <si>
    <t>DAM2_RTCM3</t>
  </si>
  <si>
    <t>IDOG_RTCM3</t>
  </si>
  <si>
    <t>IDQG_RTCM3</t>
  </si>
  <si>
    <t>JNHG_RTCM3</t>
  </si>
  <si>
    <t>LBC2_RTCM3</t>
  </si>
  <si>
    <t>LBCH_RTCM3</t>
  </si>
  <si>
    <t>LLAS_RTCM3</t>
  </si>
  <si>
    <t>LPHS_RTCM3</t>
  </si>
  <si>
    <t>MSOB_RTCM3</t>
  </si>
  <si>
    <t>NOCO_RTCM3</t>
  </si>
  <si>
    <t>PVE3_RTCM3</t>
  </si>
  <si>
    <t>PVHS_RTCM3</t>
  </si>
  <si>
    <t>QHTP_RTCM3</t>
  </si>
  <si>
    <t>ROCK_RTCM3</t>
  </si>
  <si>
    <t>SILK_RTCM3</t>
  </si>
  <si>
    <t>WRHS_RTCM3</t>
  </si>
  <si>
    <t>RHCG</t>
  </si>
  <si>
    <t xml:space="preserve">Rose Hills Cemet </t>
  </si>
  <si>
    <t>34  0  3.243190</t>
  </si>
  <si>
    <t>118  0 48.017738</t>
  </si>
  <si>
    <t>RHCG_RTCM3</t>
  </si>
  <si>
    <t>Alamo Power Plant</t>
  </si>
  <si>
    <t>Arvin Maintenance Yard 2</t>
  </si>
  <si>
    <t>Bell Gardens Intermediate School</t>
  </si>
  <si>
    <t>Chilao</t>
  </si>
  <si>
    <t>Cajon Maintenance Station</t>
  </si>
  <si>
    <t>China Lake</t>
  </si>
  <si>
    <t>Pacoima Dam 2</t>
  </si>
  <si>
    <t>Indio Hills</t>
  </si>
  <si>
    <t>Granite Construction Indio</t>
  </si>
  <si>
    <t>Juniper Hills</t>
  </si>
  <si>
    <t>Long Beach CC 2</t>
  </si>
  <si>
    <t>Long Beach</t>
  </si>
  <si>
    <t>Lake Los Angeles School</t>
  </si>
  <si>
    <t>La Puente H.S.</t>
  </si>
  <si>
    <t>Mountain Skies Observatory</t>
  </si>
  <si>
    <t>Norco College</t>
  </si>
  <si>
    <t>Palos Verdes</t>
  </si>
  <si>
    <t>Peninsula High School</t>
  </si>
  <si>
    <t>Quartz Hill Treatment Plant</t>
  </si>
  <si>
    <t>Rocketdyne</t>
  </si>
  <si>
    <t>Silver Lake Reservior</t>
  </si>
  <si>
    <t>Westchester High School</t>
  </si>
  <si>
    <t>34 49 28.15895</t>
  </si>
  <si>
    <t>35 12  4.523946</t>
  </si>
  <si>
    <t>33 58  1.619473</t>
  </si>
  <si>
    <t>34 20  0.315082</t>
  </si>
  <si>
    <t>34 18 49.669191</t>
  </si>
  <si>
    <t>35 58 56.425701</t>
  </si>
  <si>
    <t>34 20 5.401986</t>
  </si>
  <si>
    <t>118 41 41.23466</t>
  </si>
  <si>
    <t>118  9 34.868416</t>
  </si>
  <si>
    <t>118  1 33.555587</t>
  </si>
  <si>
    <t>117 28 45.735681</t>
  </si>
  <si>
    <t>117 48 31.954571</t>
  </si>
  <si>
    <t>118 23 48.670261</t>
  </si>
  <si>
    <t>33 47 48.460722</t>
  </si>
  <si>
    <t>33 46 4.692971</t>
  </si>
  <si>
    <t>34 26 56.62153</t>
  </si>
  <si>
    <t>33 47 29.788437</t>
  </si>
  <si>
    <t>33 47 15.967866</t>
  </si>
  <si>
    <t>34 35  9.501689</t>
  </si>
  <si>
    <t>34  1 36.364302</t>
  </si>
  <si>
    <t>34 13 51.030744</t>
  </si>
  <si>
    <t>33 55 10.944997</t>
  </si>
  <si>
    <t>33 44 35.863189</t>
  </si>
  <si>
    <t>33 46 46.030012</t>
  </si>
  <si>
    <t>34 37 43.242832</t>
  </si>
  <si>
    <t>34 14 8.423512</t>
  </si>
  <si>
    <t>34  6 10.297634</t>
  </si>
  <si>
    <t>33 57 29.342585</t>
  </si>
  <si>
    <t>116 13 17.402387</t>
  </si>
  <si>
    <t>116 14 20.296228</t>
  </si>
  <si>
    <t>117 57 19.531428</t>
  </si>
  <si>
    <t>118 10 23.630975</t>
  </si>
  <si>
    <t>118 12 11.996628</t>
  </si>
  <si>
    <t>117 12 36.408086</t>
  </si>
  <si>
    <t>117 34 10.44973</t>
  </si>
  <si>
    <t>118 24 15.27982</t>
  </si>
  <si>
    <t>118 22 19.752183</t>
  </si>
  <si>
    <t>118 14 41.285276</t>
  </si>
  <si>
    <t>118 40 35.110618</t>
  </si>
  <si>
    <t>118 15 49.894438</t>
  </si>
  <si>
    <t>118 25 39.344545</t>
  </si>
  <si>
    <t>117 50 16.508553</t>
  </si>
  <si>
    <t>117 57 24.152417</t>
  </si>
  <si>
    <t>32 43 21.146751</t>
  </si>
  <si>
    <t>114 0 17.780010</t>
  </si>
  <si>
    <t>33 29 8.912000</t>
  </si>
  <si>
    <t>P003_RTCM3</t>
  </si>
  <si>
    <t>CRBT_RTCM3</t>
  </si>
  <si>
    <t>CAND_RTCM3</t>
  </si>
  <si>
    <t>HOGS_RTCM3</t>
  </si>
  <si>
    <t>HUNT_RTCM3</t>
  </si>
  <si>
    <t>LAND_RTCM3</t>
  </si>
  <si>
    <t>LOWS_RTCM3</t>
  </si>
  <si>
    <t>MASW_RTCM3</t>
  </si>
  <si>
    <t>MIDA_RTCM3</t>
  </si>
  <si>
    <t>MNMC_RTCM3</t>
  </si>
  <si>
    <t>POMM_RTCM3</t>
  </si>
  <si>
    <t>RNCH_RTCM3</t>
  </si>
  <si>
    <t>TBLP_RTCM3</t>
  </si>
  <si>
    <t>CARH_RTCM3</t>
  </si>
  <si>
    <t>BARD/A</t>
  </si>
  <si>
    <t>BCUT</t>
  </si>
  <si>
    <t>CAP5</t>
  </si>
  <si>
    <t>KDCB</t>
  </si>
  <si>
    <t>PLMO</t>
  </si>
  <si>
    <t>PORT</t>
  </si>
  <si>
    <t>SMS3</t>
  </si>
  <si>
    <t>TMB2</t>
  </si>
  <si>
    <t>BCUT_RTCM3</t>
  </si>
  <si>
    <t>CAP5_RTCM3</t>
  </si>
  <si>
    <t>KDCB_RTCM3</t>
  </si>
  <si>
    <t>PLMO_RTCM3</t>
  </si>
  <si>
    <t>PORT_RTCM3</t>
  </si>
  <si>
    <t>SMS3_RTCM3</t>
  </si>
  <si>
    <t>TMB2_RTCM3</t>
  </si>
  <si>
    <t>Eureka Maintenance Station</t>
  </si>
  <si>
    <t>Woodlake, CA - HWY 245 &amp; Curtis Drive</t>
  </si>
  <si>
    <t>Porterville Maintenance Station</t>
  </si>
  <si>
    <t>Marysville, CA - HWY 70 &amp; Laurellen Road</t>
  </si>
  <si>
    <t>Smartsville, CA - HWY 20 &amp; Timbuctoo Road</t>
  </si>
  <si>
    <t>40 49 42.58607</t>
  </si>
  <si>
    <t>34 24 27.71460</t>
  </si>
  <si>
    <t>36 23 00.65421</t>
  </si>
  <si>
    <t xml:space="preserve">36 02 28.79905  </t>
  </si>
  <si>
    <t xml:space="preserve">119 01 00.88204  </t>
  </si>
  <si>
    <t xml:space="preserve">39 25  59.74431 </t>
  </si>
  <si>
    <t xml:space="preserve">39 10 27.14671 </t>
  </si>
  <si>
    <t xml:space="preserve">121 35 26.91677 </t>
  </si>
  <si>
    <t xml:space="preserve">39 12  56.32272 </t>
  </si>
  <si>
    <t xml:space="preserve">124 04 57.32735 </t>
  </si>
  <si>
    <t xml:space="preserve">121 19  46.26667 </t>
  </si>
  <si>
    <t xml:space="preserve">119 32 56.76898 </t>
  </si>
  <si>
    <t xml:space="preserve">119 05 26.00321 </t>
  </si>
  <si>
    <t xml:space="preserve">121 36 16.38841 </t>
  </si>
  <si>
    <t>Carpinteria, CA - HWY 101 &amp; via Real Interchange</t>
  </si>
  <si>
    <t>Oak Grove, CA - HWY 70 &amp; Palermo Road</t>
  </si>
  <si>
    <t>36 11 12.854191</t>
  </si>
  <si>
    <t>120 45 30.893143</t>
  </si>
  <si>
    <t>120 46 0.581628</t>
  </si>
  <si>
    <t>36 10 49.905006</t>
  </si>
  <si>
    <t xml:space="preserve">SECTOR derived </t>
  </si>
  <si>
    <t>41 24 34.516979</t>
  </si>
  <si>
    <t xml:space="preserve">Disclaimer and Usage Conditions: http://sopac-csrc.ucsd.edu/index.php/crtn-disclaimer/ </t>
  </si>
  <si>
    <t>32 39 59.018586</t>
  </si>
  <si>
    <t>117 14  38.125804</t>
  </si>
  <si>
    <t>Column1</t>
  </si>
  <si>
    <t>172.23.42.56:50000 - redirected to UNAVCO</t>
  </si>
  <si>
    <t>BADL</t>
  </si>
  <si>
    <t>Moreno Valley HWY 60</t>
  </si>
  <si>
    <t>CTSRN</t>
  </si>
  <si>
    <t>33 56 6.69790</t>
  </si>
  <si>
    <t>117 06 48.31640</t>
  </si>
  <si>
    <t>CHCO</t>
  </si>
  <si>
    <t>Chico</t>
  </si>
  <si>
    <t>39 42 54.51005</t>
  </si>
  <si>
    <t>121 47 57.84746</t>
  </si>
  <si>
    <t>CHCO_RTCM3</t>
  </si>
  <si>
    <t>DSRT</t>
  </si>
  <si>
    <t>Desert Center Interstate 10 &amp; HWY 177</t>
  </si>
  <si>
    <t>DSRT_RTCM3</t>
  </si>
  <si>
    <t>33 42 35.53106</t>
  </si>
  <si>
    <t>115 24 4.88474</t>
  </si>
  <si>
    <t>WELL</t>
  </si>
  <si>
    <t>Mesa Verde Interstate 10 &amp; Wiley's Well Road</t>
  </si>
  <si>
    <t>WELL_RTCM3</t>
  </si>
  <si>
    <t>KDEK</t>
  </si>
  <si>
    <t>Lindsay - Lindmore St. &amp; RD 216</t>
  </si>
  <si>
    <t>KEDK_RTCM3</t>
  </si>
  <si>
    <t>KDL2</t>
  </si>
  <si>
    <t>Hanford - 10th Ave &amp; Kansas Ave.</t>
  </si>
  <si>
    <t>KDL2_RTCM3</t>
  </si>
  <si>
    <t>KEBL</t>
  </si>
  <si>
    <t>Pleaston - Interstate 680 &amp; Sonol Boulevard</t>
  </si>
  <si>
    <t>KEBL_RTCM3</t>
  </si>
  <si>
    <t>LCG1</t>
  </si>
  <si>
    <t>Demartin Beach HWY101,15 kmS,CrescentCity</t>
  </si>
  <si>
    <t>LCG1_RTCM3</t>
  </si>
  <si>
    <t>MYRS</t>
  </si>
  <si>
    <t>Meyers - Caltrans Maintenance Center</t>
  </si>
  <si>
    <t>MYRS_RTCM3</t>
  </si>
  <si>
    <t>RASL</t>
  </si>
  <si>
    <t>Redding - Interstate 5 &amp; Knigton</t>
  </si>
  <si>
    <t>RASL_RTCM3</t>
  </si>
  <si>
    <t>RSVL</t>
  </si>
  <si>
    <t>RSVL_RTCM3</t>
  </si>
  <si>
    <t>Roseville - Interstate 80 &amp; Eureka Road</t>
  </si>
  <si>
    <t>TLAB</t>
  </si>
  <si>
    <t>Sacramento - Caltrans Translab</t>
  </si>
  <si>
    <t>TLAB_RTCM3</t>
  </si>
  <si>
    <t>BADL_RTCM3</t>
  </si>
  <si>
    <t xml:space="preserve">41  37  35.63452 </t>
  </si>
  <si>
    <t xml:space="preserve">124  06  45.37061 </t>
  </si>
  <si>
    <t>CTSRN 2017.5 coordinates from Eric Adney</t>
  </si>
  <si>
    <t>38  50  47.83210</t>
  </si>
  <si>
    <t>120  01  04.89690</t>
  </si>
  <si>
    <t>40  30  15.78183</t>
  </si>
  <si>
    <t>122  20  12.21468</t>
  </si>
  <si>
    <t>38  45  23.44893</t>
  </si>
  <si>
    <t xml:space="preserve">121  15  49.49429 </t>
  </si>
  <si>
    <t xml:space="preserve">38  33  23.04627 </t>
  </si>
  <si>
    <t xml:space="preserve">121  26  05.96193 </t>
  </si>
  <si>
    <t>36  11  44.37435</t>
  </si>
  <si>
    <t>119  05  27.60578</t>
  </si>
  <si>
    <t>36  13  07.10651</t>
  </si>
  <si>
    <t xml:space="preserve">119  38  29.85963 </t>
  </si>
  <si>
    <t>37  35  40.91072</t>
  </si>
  <si>
    <t xml:space="preserve">121  52  14.87435 </t>
  </si>
  <si>
    <t>CTSRN 2019.55 coordinates from Eric Adney</t>
  </si>
  <si>
    <t>33  36  30.28418</t>
  </si>
  <si>
    <t>114  54  08.94476</t>
  </si>
  <si>
    <t>Other Coordinate Source</t>
  </si>
  <si>
    <t>Comments</t>
  </si>
  <si>
    <t>CTSRN: Caltrans Spatial Reference Network</t>
  </si>
  <si>
    <t>Q189</t>
  </si>
  <si>
    <t>AQUDUCT189CA2023</t>
  </si>
  <si>
    <t>DWR</t>
  </si>
  <si>
    <t>Verquin</t>
  </si>
  <si>
    <t>Q189_RTCM3</t>
  </si>
  <si>
    <t>Q204</t>
  </si>
  <si>
    <t>AQUDUCT204CA2023</t>
  </si>
  <si>
    <t>Q208</t>
  </si>
  <si>
    <t>AQUDUCT208CA2023</t>
  </si>
  <si>
    <t>Q204_RTCM3</t>
  </si>
  <si>
    <t>Q208_RTCM3</t>
  </si>
  <si>
    <t xml:space="preserve">DWR </t>
  </si>
  <si>
    <t>GZKA</t>
  </si>
  <si>
    <t>GaletzkaMCCA2022</t>
  </si>
  <si>
    <t>GZKA_RTCM3</t>
  </si>
  <si>
    <t>116 22 38.146211</t>
  </si>
  <si>
    <t>35 47 11.80597</t>
  </si>
  <si>
    <t>119 51 53.33061</t>
  </si>
  <si>
    <t>35 37 48.13604</t>
  </si>
  <si>
    <t>119 42 17.65662</t>
  </si>
  <si>
    <t>35 34 54.79264</t>
  </si>
  <si>
    <t>119 40 38.97653</t>
  </si>
  <si>
    <t>Psomas coordinates NAD83 2017.5 (provided to DWR 2023-11-21)</t>
  </si>
  <si>
    <t xml:space="preserve">was 172.23.46.30:50000 </t>
  </si>
  <si>
    <t>Helmer 2017.5 coordinates</t>
  </si>
  <si>
    <t>33 15 36.43638</t>
  </si>
  <si>
    <t>118 54 38.14019</t>
  </si>
  <si>
    <t>IP=132.239.154.80; port = 2104</t>
  </si>
  <si>
    <t>Mountpoint=XXXX_RTCM3 (e.g., 7ODM_RTCM3)</t>
  </si>
  <si>
    <t>P574</t>
  </si>
  <si>
    <t>Mt_HarwoodCS2008</t>
  </si>
  <si>
    <t>P575</t>
  </si>
  <si>
    <t>P574_RTCM3</t>
  </si>
  <si>
    <t>P575_RTCM3</t>
  </si>
  <si>
    <t>Cucamonga_CS2008</t>
  </si>
  <si>
    <t>34 17 12.361303</t>
  </si>
  <si>
    <t>117 38 1.943175</t>
  </si>
  <si>
    <t>34 12 55.8366</t>
  </si>
  <si>
    <t>117 32 31.735894</t>
  </si>
  <si>
    <t>P609</t>
  </si>
  <si>
    <t>YucaipaRidCS2006</t>
  </si>
  <si>
    <t>P609_RTCM3</t>
  </si>
  <si>
    <t>34 3 45.661941</t>
  </si>
  <si>
    <t>116 53 34.098146</t>
  </si>
  <si>
    <t>CLAR</t>
  </si>
  <si>
    <t>Claremont</t>
  </si>
  <si>
    <t>CLAR_RTCM3</t>
  </si>
  <si>
    <t>34 6 35.734861</t>
  </si>
  <si>
    <t>117 42 31.674205</t>
  </si>
  <si>
    <t>ATVL</t>
  </si>
  <si>
    <t>ANGLES CAMP MAINTENANCE STATION</t>
  </si>
  <si>
    <t>38 04 49.991304</t>
  </si>
  <si>
    <t>120 33 28.917684</t>
  </si>
  <si>
    <t>ATVL_RTCM3</t>
  </si>
  <si>
    <t>CVSRN(2017.50)_2024-04-19</t>
  </si>
  <si>
    <t>MDPN</t>
  </si>
  <si>
    <t>MIDPINES MAINTENANCE STATION</t>
  </si>
  <si>
    <t>37 33 39.90258</t>
  </si>
  <si>
    <t>119 56 3.797412</t>
  </si>
  <si>
    <t>MDPN_RTCM3</t>
  </si>
  <si>
    <t>CHTH</t>
  </si>
  <si>
    <t>GLEASON BEACH</t>
  </si>
  <si>
    <t>38 23 2.76159</t>
  </si>
  <si>
    <t>123 4 53.8418</t>
  </si>
  <si>
    <t>CHTH_RTCM3</t>
  </si>
  <si>
    <t>B405</t>
  </si>
  <si>
    <t>CALTRANS MTC - WESTMINSTER, CA (I405/HWY22 INTERCHANGE)</t>
  </si>
  <si>
    <t>33 46 24.207507</t>
  </si>
  <si>
    <t>118 2 32.306432</t>
  </si>
  <si>
    <t>B405_RTCM3</t>
  </si>
  <si>
    <t>Approximate RTD 2024-06-11 YB</t>
  </si>
  <si>
    <t>BCTY</t>
  </si>
  <si>
    <t>BUTTECITY - HIGHWAY 162 &amp; LEVEE ROAD</t>
  </si>
  <si>
    <t>39 27 28.80133</t>
  </si>
  <si>
    <t>121 59 34.179473</t>
  </si>
  <si>
    <t>BCTY_RTCM3</t>
  </si>
  <si>
    <t>OLNA</t>
  </si>
  <si>
    <t>OLANCHA MAINTENANCE STATION</t>
  </si>
  <si>
    <t>36 19 7.646736</t>
  </si>
  <si>
    <t>118 1 42.236256</t>
  </si>
  <si>
    <t>OLNA_RTCM3</t>
  </si>
  <si>
    <t>FNT8</t>
  </si>
  <si>
    <t>FONTANA MAINTENANCE STATION</t>
  </si>
  <si>
    <t>34 7 44.615365</t>
  </si>
  <si>
    <t>117 29 58.705327</t>
  </si>
  <si>
    <t>FNT8_RTCM3</t>
  </si>
  <si>
    <t>Coordinates are in NAD83(2011)</t>
  </si>
  <si>
    <t>HWPP</t>
  </si>
  <si>
    <t>TULARE_CA2024</t>
  </si>
  <si>
    <t>HWPP_RTCM3</t>
  </si>
  <si>
    <t>TULA</t>
  </si>
  <si>
    <t>TULA_RTCM3</t>
  </si>
  <si>
    <t>HerbertPPCA2024</t>
  </si>
  <si>
    <t>36 07 50.72445</t>
  </si>
  <si>
    <t>36 12 35.62362</t>
  </si>
  <si>
    <t>119 11 59.54535</t>
  </si>
  <si>
    <t>Psomas coordinates NAD83 2017.5 (provided to DWR 2024-07-17)</t>
  </si>
  <si>
    <t>119 18 46.01280</t>
  </si>
  <si>
    <t>NOTA: Network of the Americas (formally "PBO") operated by EarthScope</t>
  </si>
  <si>
    <t>DWR: Department of Water Resources</t>
  </si>
  <si>
    <t>37 12 12.645222</t>
  </si>
  <si>
    <t>121 42 50.210313</t>
  </si>
  <si>
    <t>Coyote Creek</t>
  </si>
  <si>
    <t>CYTE</t>
  </si>
  <si>
    <t>CYTE_RTCM3</t>
  </si>
  <si>
    <t>Crows Landing</t>
  </si>
  <si>
    <t>CROW</t>
  </si>
  <si>
    <t>CROW_RTCM3</t>
  </si>
  <si>
    <t>FLNT</t>
  </si>
  <si>
    <t>FlintHills</t>
  </si>
  <si>
    <t>FLNT_RTCM3</t>
  </si>
  <si>
    <t>RDGM</t>
  </si>
  <si>
    <t>RDGM_RTCM3</t>
  </si>
  <si>
    <t>121 33 16.012635</t>
  </si>
  <si>
    <t>36 54 12.755154</t>
  </si>
  <si>
    <t>Sargent Creek</t>
  </si>
  <si>
    <t>SARG</t>
  </si>
  <si>
    <t>SARG_RTCM3</t>
  </si>
  <si>
    <t>Ridgemark</t>
  </si>
  <si>
    <t>LNDC</t>
  </si>
  <si>
    <t>Lindcove</t>
  </si>
  <si>
    <t>LNDC_RTCM3</t>
  </si>
  <si>
    <t>MOUM</t>
  </si>
  <si>
    <t xml:space="preserve">Alder Springs    </t>
  </si>
  <si>
    <t>39 39 16.935641</t>
  </si>
  <si>
    <t>122 42 57.294408</t>
  </si>
  <si>
    <t>ALDR</t>
  </si>
  <si>
    <t>ALDR_RTCM3</t>
  </si>
  <si>
    <t>BRI2</t>
  </si>
  <si>
    <t>Briones Reservoir</t>
  </si>
  <si>
    <t>37 55  9.850008</t>
  </si>
  <si>
    <t>122  9  9.143807</t>
  </si>
  <si>
    <t>BRI2_RTCM3</t>
  </si>
  <si>
    <t xml:space="preserve">Farallon Islands </t>
  </si>
  <si>
    <t>37 41 49.949601</t>
  </si>
  <si>
    <t>123  0  2.720133</t>
  </si>
  <si>
    <t>FARI</t>
  </si>
  <si>
    <t>FARI_RTCM3</t>
  </si>
  <si>
    <t xml:space="preserve">Hopland          </t>
  </si>
  <si>
    <t>38 59 42.658389</t>
  </si>
  <si>
    <t>123  4 28.972960</t>
  </si>
  <si>
    <t>HOPL</t>
  </si>
  <si>
    <t>HOPL_RTCM3</t>
  </si>
  <si>
    <t xml:space="preserve">Marin Headland   </t>
  </si>
  <si>
    <t>37 50 32.355014</t>
  </si>
  <si>
    <t>122 29 39.553160</t>
  </si>
  <si>
    <t>MHLD</t>
  </si>
  <si>
    <t>MHLD_RTCM3</t>
  </si>
  <si>
    <t>MOUM_RTCM3</t>
  </si>
  <si>
    <t>MTPK</t>
  </si>
  <si>
    <t>Monument Peak</t>
  </si>
  <si>
    <t>37 29  7.165643</t>
  </si>
  <si>
    <t>121 52  0.668458</t>
  </si>
  <si>
    <t>MTPK_RTCM3</t>
  </si>
  <si>
    <t>35 56 42.856539</t>
  </si>
  <si>
    <t>120 32 29.569363</t>
  </si>
  <si>
    <t>Bear Valley Ranch, Parkfield</t>
  </si>
  <si>
    <t>PKDG</t>
  </si>
  <si>
    <t>PKDG_RTCM3</t>
  </si>
  <si>
    <t xml:space="preserve">Potrero Hills    </t>
  </si>
  <si>
    <t>38 12 34.171989</t>
  </si>
  <si>
    <t>121 56 38.949052</t>
  </si>
  <si>
    <t>PTRH</t>
  </si>
  <si>
    <t>PTRH_RTCM3</t>
  </si>
  <si>
    <t>PTRL</t>
  </si>
  <si>
    <t>Point Reyes Lighthouse</t>
  </si>
  <si>
    <t>PTRL_RTCM3</t>
  </si>
  <si>
    <t>37 41 11.210624</t>
  </si>
  <si>
    <t>122 24 38.990312</t>
  </si>
  <si>
    <t>SBRU</t>
  </si>
  <si>
    <t>San Bruno</t>
  </si>
  <si>
    <t>SBRU_RTCM3</t>
  </si>
  <si>
    <t>SRB2</t>
  </si>
  <si>
    <t>Seismic Replacement Building</t>
  </si>
  <si>
    <t>SRB2_RTCM3</t>
  </si>
  <si>
    <t>HELP</t>
  </si>
  <si>
    <t xml:space="preserve">Rademacher Prope </t>
  </si>
  <si>
    <t>36 40 43.820892</t>
  </si>
  <si>
    <t>119  1 22.624358</t>
  </si>
  <si>
    <t>HELP_RTCM3</t>
  </si>
  <si>
    <t>36 21 35.845197</t>
  </si>
  <si>
    <t>119 3 28.4616</t>
  </si>
  <si>
    <t>Mount Umunhum</t>
  </si>
  <si>
    <t>YBH2</t>
  </si>
  <si>
    <t>YBH2_RTCM3</t>
  </si>
  <si>
    <t>Renamed P236</t>
  </si>
  <si>
    <t>Renamed P251</t>
  </si>
  <si>
    <t xml:space="preserve">Renamed P238 </t>
  </si>
  <si>
    <t>Renamed P218</t>
  </si>
  <si>
    <t>Renamed P259</t>
  </si>
  <si>
    <t>Approximate coordinates</t>
  </si>
  <si>
    <t>SCGN: Southern California GPS Network (US Geological Survey)</t>
  </si>
  <si>
    <t>NCGN: Northern California GPS Network (US Geological Survey)</t>
  </si>
  <si>
    <t>NCGN</t>
  </si>
  <si>
    <t>SCGN</t>
  </si>
  <si>
    <t>SCGN/A</t>
  </si>
  <si>
    <t>P265</t>
  </si>
  <si>
    <t>PutahCreekCN2005</t>
  </si>
  <si>
    <t>38 31 48.656508</t>
  </si>
  <si>
    <t>121 57 15.050827</t>
  </si>
  <si>
    <t>P265_RTCM3</t>
  </si>
  <si>
    <t>Q143</t>
  </si>
  <si>
    <t>Q160</t>
  </si>
  <si>
    <t>TLBN</t>
  </si>
  <si>
    <t>TuleTrustCA2024</t>
  </si>
  <si>
    <t>Q143_RTCM3</t>
  </si>
  <si>
    <t>Q160_RTCM3</t>
  </si>
  <si>
    <t>TLBN_RTCM3</t>
  </si>
  <si>
    <t>P585</t>
  </si>
  <si>
    <t>P585_RTCM3</t>
  </si>
  <si>
    <t>P599</t>
  </si>
  <si>
    <t>P599_RTCM3</t>
  </si>
  <si>
    <t>P470</t>
  </si>
  <si>
    <t>P470_RTCM3</t>
  </si>
  <si>
    <t>P808</t>
  </si>
  <si>
    <t>P808_RTCM3</t>
  </si>
  <si>
    <t>P651</t>
  </si>
  <si>
    <t>P651_RTCM3</t>
  </si>
  <si>
    <t>P274</t>
  </si>
  <si>
    <t>P274_RTCM3</t>
  </si>
  <si>
    <t>P322</t>
  </si>
  <si>
    <t>P322_RTCM3</t>
  </si>
  <si>
    <t>BigMorongoCS2007</t>
  </si>
  <si>
    <t>GammaGulchCS2006</t>
  </si>
  <si>
    <t>BaldyMesa_CS2004</t>
  </si>
  <si>
    <t>Antelope2_CS2005</t>
  </si>
  <si>
    <t>LenihanDamCN2005</t>
  </si>
  <si>
    <t>ChalfantVaCS2006</t>
  </si>
  <si>
    <t>SnodgraSlgCN2005</t>
  </si>
  <si>
    <t>LightnCampCN2008</t>
  </si>
  <si>
    <t>34 1 9.642040</t>
  </si>
  <si>
    <t>116 32 44.641023</t>
  </si>
  <si>
    <t>116 32 14.824595</t>
  </si>
  <si>
    <t>34 13 1.803804</t>
  </si>
  <si>
    <t>34 27 44.647149</t>
  </si>
  <si>
    <t>117 23 37.955488</t>
  </si>
  <si>
    <t>37 12 6.159819</t>
  </si>
  <si>
    <t>37 33 47.181351</t>
  </si>
  <si>
    <t>118 23 13.087432</t>
  </si>
  <si>
    <t>38  16 59.232959</t>
  </si>
  <si>
    <t>121 27 37.794248</t>
  </si>
  <si>
    <t>39 57 43.707169</t>
  </si>
  <si>
    <t>123 10 56.881116</t>
  </si>
  <si>
    <r>
      <t xml:space="preserve">Reference Frame: CSRS Epoch 2017.50 (NGS) (http://csrc.ucsd.edu/CSRC_Epoch2017_50.shtml) </t>
    </r>
    <r>
      <rPr>
        <u/>
        <sz val="11"/>
        <color theme="1"/>
        <rFont val="Calibri"/>
        <family val="2"/>
        <scheme val="minor"/>
      </rPr>
      <t>unless specified in column T</t>
    </r>
    <r>
      <rPr>
        <sz val="11"/>
        <color theme="1"/>
        <rFont val="Calibri"/>
        <family val="2"/>
        <scheme val="minor"/>
      </rPr>
      <t xml:space="preserve"> (Caltrans stations indicated by epoch date 2019.55 may introduce biases in RTK solutions.</t>
    </r>
  </si>
  <si>
    <t>34 50 9.67074589</t>
  </si>
  <si>
    <t>118 37 17.24232407</t>
  </si>
  <si>
    <t>SECTOR coordinates (2017.5)</t>
  </si>
  <si>
    <t>36 19 32.36605</t>
  </si>
  <si>
    <t>AqueductMP160.5_Q160 CA2024</t>
  </si>
  <si>
    <t>36 9 5.51092</t>
  </si>
  <si>
    <t>120 2 55.87875</t>
  </si>
  <si>
    <t>AqueductMP143_CA2024</t>
  </si>
  <si>
    <t>35 56 4.82041</t>
  </si>
  <si>
    <t>119 24 25.50896</t>
  </si>
  <si>
    <t>Psomas coordinates NAD83 2017.5 (provided to DWR 2024-10-01)</t>
  </si>
  <si>
    <t>Updated October 5, 2024  by Yehuda Bock (ybock@ucsd.edu); fixed P475 coordinates; decommissioned CCCS; changed THMS to THM2; marked out HOPB; added LBRF; added 12 CTSRN sites; moved TMB2,BCUT,PLMO,SMS3 from zone 3-4 to 1-2; removed p218 and p236, replaced by BARD stations CYTE &amp; SARG; PKDG replaced PKDB; CRBT to GPS+GLONASS; changed CVSRN to CTSRN; metadata updates; Changed "PBO" to "NOTA"; P665,P666; SBRU replaces SBRB; Added DWR stations Q189,Q204,Q208, Verquin station GZKA; Remove FARB replaced by FARI); Remove LBRF (2024-02-09); Added GZKA (2024-03-12); entered title for zone 5 (2024-03-26); Fixed P003 height (2024-03-30); fixed MULN (2024-04-12); added P574,P575,P609,CLAR(2024-04-25); fixed P190 duplicate port, updated p318 post (2024-05-25); added CTSRN stations ATVL,MDPN,CHTH,B405,BCTY,OLNA,FNT8 2024-06-12; added HWPP and TULA (DWR stations) 2024-07-17; changed network designations for CRTN Status Map (2024-08-05);moved NOTA stations to BARD (P218 to CYTE; P259 to CROW; P238 to FLNT; P251 to RDGM, P236 to SARG); Added BARD stations that were rebuilt (2024-08-25); Indicated rebuilt BARD stations have "Approximate" coordinates; Changed "USGS" to SCGN", "USGS MP" to NCGN (2024-08-27); removed GNSS specifications for IID2,P544,P244,P300,P302,P566 (2024-08-29); Added P265 (2024-09-02); Added Caltrans auxiliary stations P808,P470,P585,P599,P274,P322,P213,P651 (2024-09-06); Removed rebuilt BARD stations under precise coordinates are available, changed DSME source (2024-09-13); turned off rebuilt BARD stations with approximate coordinates (2024-09-16); Added DWR stations (Q143,Q160,TLBN) (2024-10-05)</t>
  </si>
  <si>
    <t>120 13 36.17471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</si>
</sst>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trike/>
      <sz val="11"/>
      <color theme="1"/>
      <name val="Calibri"/>
      <family val="2"/>
    </font>
    <font>
      <sz val="10"/>
      <color rgb="FF000000"/>
      <name val="Arial Unicode MS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trike/>
      <sz val="9"/>
      <color theme="1"/>
      <name val="Calibri"/>
      <family val="2"/>
      <scheme val="minor"/>
    </font>
    <font>
      <strike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6" fillId="0" borderId="0" xfId="0" applyFont="1"/>
    <xf numFmtId="164" fontId="6" fillId="0" borderId="0" xfId="0" applyNumberFormat="1" applyFont="1"/>
    <xf numFmtId="0" fontId="0" fillId="4" borderId="0" xfId="0" applyFill="1"/>
    <xf numFmtId="0" fontId="7" fillId="0" borderId="0" xfId="0" applyFont="1"/>
    <xf numFmtId="0" fontId="2" fillId="0" borderId="0" xfId="0" applyFont="1" applyAlignment="1">
      <alignment vertical="center"/>
    </xf>
    <xf numFmtId="0" fontId="4" fillId="5" borderId="0" xfId="0" applyFont="1" applyFill="1"/>
    <xf numFmtId="0" fontId="0" fillId="5" borderId="0" xfId="0" applyFill="1"/>
    <xf numFmtId="0" fontId="0" fillId="6" borderId="0" xfId="0" applyFill="1"/>
    <xf numFmtId="0" fontId="5" fillId="0" borderId="0" xfId="0" applyFont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16" fontId="0" fillId="0" borderId="0" xfId="0" applyNumberFormat="1"/>
    <xf numFmtId="0" fontId="8" fillId="0" borderId="0" xfId="1"/>
    <xf numFmtId="165" fontId="8" fillId="0" borderId="0" xfId="1" applyNumberFormat="1"/>
    <xf numFmtId="0" fontId="5" fillId="0" borderId="0" xfId="0" applyFont="1" applyAlignment="1">
      <alignment vertical="center"/>
    </xf>
    <xf numFmtId="164" fontId="8" fillId="0" borderId="0" xfId="1" applyNumberFormat="1"/>
    <xf numFmtId="166" fontId="8" fillId="0" borderId="0" xfId="1" applyNumberFormat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164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3" borderId="0" xfId="0" applyFont="1" applyFill="1"/>
    <xf numFmtId="0" fontId="7" fillId="3" borderId="0" xfId="0" applyFont="1" applyFill="1"/>
    <xf numFmtId="165" fontId="14" fillId="0" borderId="0" xfId="1" applyNumberFormat="1" applyFont="1"/>
    <xf numFmtId="49" fontId="14" fillId="0" borderId="0" xfId="1" applyNumberFormat="1" applyFont="1"/>
    <xf numFmtId="166" fontId="14" fillId="0" borderId="0" xfId="1" applyNumberFormat="1" applyFont="1"/>
    <xf numFmtId="0" fontId="3" fillId="0" borderId="0" xfId="0" applyFont="1" applyAlignment="1">
      <alignment horizontal="center"/>
    </xf>
    <xf numFmtId="0" fontId="15" fillId="0" borderId="0" xfId="0" applyFont="1"/>
    <xf numFmtId="0" fontId="3" fillId="3" borderId="0" xfId="0" applyFont="1" applyFill="1"/>
    <xf numFmtId="0" fontId="0" fillId="7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16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64" fontId="1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5" fontId="14" fillId="0" borderId="0" xfId="1" applyNumberFormat="1" applyFont="1" applyAlignment="1">
      <alignment horizontal="left" vertical="center"/>
    </xf>
    <xf numFmtId="164" fontId="0" fillId="0" borderId="0" xfId="0" applyNumberFormat="1"/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0" fontId="1" fillId="0" borderId="3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wrapText="1"/>
    </xf>
    <xf numFmtId="49" fontId="0" fillId="0" borderId="0" xfId="0" quotePrefix="1" applyNumberForma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19" fillId="0" borderId="1" xfId="0" applyNumberFormat="1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/>
    </xf>
    <xf numFmtId="0" fontId="7" fillId="0" borderId="4" xfId="0" applyFont="1" applyBorder="1"/>
    <xf numFmtId="49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22" fillId="0" borderId="0" xfId="0" applyFont="1"/>
    <xf numFmtId="0" fontId="4" fillId="3" borderId="0" xfId="0" applyFont="1" applyFill="1" applyAlignment="1">
      <alignment horizontal="left"/>
    </xf>
    <xf numFmtId="164" fontId="22" fillId="0" borderId="0" xfId="0" applyNumberFormat="1" applyFont="1"/>
    <xf numFmtId="0" fontId="23" fillId="0" borderId="0" xfId="0" applyFont="1" applyAlignment="1">
      <alignment horizontal="center"/>
    </xf>
    <xf numFmtId="0" fontId="3" fillId="6" borderId="0" xfId="0" applyFont="1" applyFill="1"/>
    <xf numFmtId="0" fontId="2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3" fillId="2" borderId="0" xfId="0" applyFont="1" applyFill="1"/>
    <xf numFmtId="0" fontId="4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pd_CRTN_Access_2017.50_private_newPBO_RTStations" connectionId="1" xr16:uid="{00000000-0016-0000-0000-000000000000}" autoFormatId="16" applyNumberFormats="0" applyBorderFormats="0" applyFontFormats="0" applyPatternFormats="0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92ED8-6E2C-43C8-AAE6-77DDB78452C7}" name="Table1" displayName="Table1" ref="THI2:THI3" insertRow="1" totalsRowShown="0">
  <autoFilter ref="THI2:THI3" xr:uid="{25192ED8-6E2C-43C8-AAE6-77DDB78452C7}"/>
  <tableColumns count="1">
    <tableColumn id="1" xr3:uid="{6BD078BF-88E4-4120-9E6C-CF6A475BB953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HI776"/>
  <sheetViews>
    <sheetView tabSelected="1" topLeftCell="A743" zoomScaleNormal="100" workbookViewId="0">
      <selection activeCell="B769" sqref="B769"/>
    </sheetView>
  </sheetViews>
  <sheetFormatPr defaultRowHeight="14.4"/>
  <cols>
    <col min="2" max="2" width="18" customWidth="1"/>
    <col min="3" max="3" width="39.33203125" style="2" customWidth="1"/>
    <col min="4" max="4" width="18.5546875" customWidth="1"/>
    <col min="5" max="5" width="11.33203125" bestFit="1" customWidth="1"/>
    <col min="6" max="6" width="13.33203125" customWidth="1"/>
    <col min="7" max="7" width="15.6640625" customWidth="1"/>
    <col min="8" max="8" width="10.5546875" customWidth="1"/>
    <col min="9" max="9" width="12.33203125" customWidth="1"/>
    <col min="10" max="10" width="10.44140625" customWidth="1"/>
    <col min="11" max="11" width="15.33203125" customWidth="1"/>
    <col min="12" max="12" width="16.5546875" customWidth="1"/>
    <col min="13" max="13" width="16.33203125" customWidth="1"/>
    <col min="14" max="14" width="18.5546875" customWidth="1"/>
    <col min="15" max="15" width="16.33203125" customWidth="1"/>
    <col min="16" max="16" width="10.44140625" customWidth="1"/>
    <col min="17" max="17" width="14.6640625" bestFit="1" customWidth="1"/>
    <col min="18" max="18" width="16" style="2" customWidth="1"/>
    <col min="19" max="19" width="9.44140625" style="36" customWidth="1"/>
    <col min="20" max="20" width="13.44140625" customWidth="1"/>
    <col min="24" max="24" width="16" customWidth="1"/>
    <col min="13737" max="13737" width="10.5546875" customWidth="1"/>
  </cols>
  <sheetData>
    <row r="1" spans="1:33 13737:13737" s="1" customFormat="1">
      <c r="A1" s="1">
        <v>1</v>
      </c>
      <c r="B1" s="1" t="s">
        <v>0</v>
      </c>
      <c r="D1" s="4"/>
      <c r="R1" s="4"/>
      <c r="S1" s="70"/>
    </row>
    <row r="2" spans="1:33 13737:13737">
      <c r="A2">
        <f>A1+1</f>
        <v>2</v>
      </c>
      <c r="B2" t="s">
        <v>3497</v>
      </c>
      <c r="C2"/>
      <c r="D2" s="2"/>
      <c r="I2" s="30"/>
      <c r="S2" s="19"/>
      <c r="THI2" t="s">
        <v>3500</v>
      </c>
    </row>
    <row r="3" spans="1:33 13737:13737">
      <c r="A3">
        <f t="shared" ref="A3:A66" si="0">A2+1</f>
        <v>3</v>
      </c>
      <c r="B3" t="s">
        <v>3823</v>
      </c>
      <c r="C3"/>
      <c r="D3" s="2"/>
      <c r="S3" s="19"/>
    </row>
    <row r="4" spans="1:33 13737:13737">
      <c r="A4">
        <f t="shared" si="0"/>
        <v>4</v>
      </c>
      <c r="B4" t="s">
        <v>1</v>
      </c>
      <c r="C4"/>
      <c r="D4" s="2"/>
      <c r="M4" s="20">
        <f>COUNTIF($S$17:$S$766,"1-2")</f>
        <v>161</v>
      </c>
      <c r="N4" s="21" t="s">
        <v>3159</v>
      </c>
      <c r="S4" s="19"/>
    </row>
    <row r="5" spans="1:33 13737:13737">
      <c r="A5">
        <f t="shared" si="0"/>
        <v>5</v>
      </c>
      <c r="B5" t="s">
        <v>3143</v>
      </c>
      <c r="C5"/>
      <c r="D5" s="2"/>
      <c r="M5" s="20">
        <f>COUNTIF($S$17:$S$766,"3-4")</f>
        <v>215</v>
      </c>
      <c r="N5" s="21" t="s">
        <v>3160</v>
      </c>
      <c r="S5" s="19"/>
    </row>
    <row r="6" spans="1:33 13737:13737">
      <c r="A6">
        <f t="shared" si="0"/>
        <v>6</v>
      </c>
      <c r="B6" s="7" t="s">
        <v>3811</v>
      </c>
      <c r="C6"/>
      <c r="D6" s="2"/>
      <c r="M6" s="20">
        <f>COUNTIF($S$17:$S$766,"5")</f>
        <v>239</v>
      </c>
      <c r="N6" s="21" t="s">
        <v>3161</v>
      </c>
      <c r="S6" s="19"/>
    </row>
    <row r="7" spans="1:33 13737:13737">
      <c r="A7">
        <f t="shared" si="0"/>
        <v>7</v>
      </c>
      <c r="B7" t="s">
        <v>2</v>
      </c>
      <c r="C7"/>
      <c r="D7" s="2"/>
      <c r="M7" s="20">
        <f>COUNTIF($S$17:$S$766,"6")-1</f>
        <v>126</v>
      </c>
      <c r="N7" s="21" t="s">
        <v>3162</v>
      </c>
      <c r="S7" s="19"/>
    </row>
    <row r="8" spans="1:33 13737:13737">
      <c r="A8">
        <f t="shared" si="0"/>
        <v>8</v>
      </c>
      <c r="B8" t="s">
        <v>3654</v>
      </c>
      <c r="C8"/>
      <c r="D8" s="4"/>
      <c r="E8" s="1"/>
      <c r="F8" s="1"/>
      <c r="H8" s="1"/>
      <c r="I8" s="1"/>
      <c r="J8" s="1" t="s">
        <v>3028</v>
      </c>
      <c r="L8" s="1"/>
      <c r="M8" s="20"/>
      <c r="N8" s="21"/>
      <c r="S8" s="19"/>
    </row>
    <row r="9" spans="1:33 13737:13737">
      <c r="A9">
        <f t="shared" si="0"/>
        <v>9</v>
      </c>
      <c r="B9" t="s">
        <v>3</v>
      </c>
      <c r="C9"/>
      <c r="D9" s="2"/>
      <c r="J9" s="1" t="s">
        <v>3025</v>
      </c>
      <c r="K9" s="1"/>
      <c r="M9" s="20">
        <f>SUM(M4:M7)</f>
        <v>741</v>
      </c>
      <c r="N9" s="21" t="s">
        <v>3163</v>
      </c>
      <c r="S9" s="19"/>
    </row>
    <row r="10" spans="1:33 13737:13737">
      <c r="A10">
        <f t="shared" si="0"/>
        <v>10</v>
      </c>
      <c r="B10" t="s">
        <v>4</v>
      </c>
      <c r="C10"/>
      <c r="D10" s="2"/>
      <c r="J10" s="1" t="s">
        <v>3026</v>
      </c>
      <c r="M10" s="47">
        <f>COUNTIF($G$17:$G$766,"GPS+GLONASS")</f>
        <v>442</v>
      </c>
      <c r="N10" s="21" t="s">
        <v>19</v>
      </c>
      <c r="S10" s="19"/>
    </row>
    <row r="11" spans="1:33 13737:13737">
      <c r="A11">
        <f t="shared" si="0"/>
        <v>11</v>
      </c>
      <c r="B11" s="104"/>
      <c r="C11" s="104"/>
      <c r="D11" s="104"/>
      <c r="E11" s="104"/>
      <c r="G11" s="18"/>
      <c r="J11" s="1" t="s">
        <v>3027</v>
      </c>
      <c r="L11" s="1"/>
      <c r="M11" s="47">
        <f>COUNTIF($G$17:$G$766,"GNSS")</f>
        <v>66</v>
      </c>
      <c r="N11" s="73" t="s">
        <v>3278</v>
      </c>
      <c r="S11" s="19"/>
    </row>
    <row r="12" spans="1:33 13737:13737" s="1" customFormat="1" ht="28.8">
      <c r="A12">
        <f t="shared" si="0"/>
        <v>12</v>
      </c>
      <c r="B12" s="26" t="s">
        <v>3166</v>
      </c>
      <c r="C12" s="1" t="s">
        <v>3014</v>
      </c>
      <c r="D12" s="4"/>
      <c r="K12"/>
      <c r="L12"/>
      <c r="R12" s="4"/>
      <c r="S12" s="70"/>
    </row>
    <row r="13" spans="1:33 13737:13737" s="1" customFormat="1" ht="43.2">
      <c r="A13">
        <f t="shared" si="0"/>
        <v>13</v>
      </c>
      <c r="B13" s="4" t="s">
        <v>6</v>
      </c>
      <c r="C13" s="4" t="s">
        <v>7</v>
      </c>
      <c r="D13" s="3" t="s">
        <v>2711</v>
      </c>
      <c r="E13" s="4" t="s">
        <v>8</v>
      </c>
      <c r="F13" s="4" t="s">
        <v>9</v>
      </c>
      <c r="G13" s="4" t="s">
        <v>10</v>
      </c>
      <c r="H13" s="4" t="s">
        <v>11</v>
      </c>
      <c r="I13" s="4" t="s">
        <v>12</v>
      </c>
      <c r="J13" s="4" t="s">
        <v>13</v>
      </c>
      <c r="K13" s="4" t="s">
        <v>6</v>
      </c>
      <c r="L13" s="3" t="s">
        <v>14</v>
      </c>
      <c r="M13" s="3" t="s">
        <v>15</v>
      </c>
      <c r="N13" s="3" t="s">
        <v>16</v>
      </c>
      <c r="O13" s="4" t="s">
        <v>3013</v>
      </c>
      <c r="P13" s="3" t="s">
        <v>3015</v>
      </c>
      <c r="Q13" s="3" t="s">
        <v>3016</v>
      </c>
      <c r="R13" s="3" t="s">
        <v>3144</v>
      </c>
      <c r="S13" s="71" t="s">
        <v>3145</v>
      </c>
      <c r="T13" s="91" t="s">
        <v>3565</v>
      </c>
      <c r="U13" s="1" t="s">
        <v>3566</v>
      </c>
    </row>
    <row r="14" spans="1:33 13737:13737">
      <c r="A14">
        <f t="shared" si="0"/>
        <v>14</v>
      </c>
      <c r="B14" s="1" t="s">
        <v>3162</v>
      </c>
      <c r="C14" s="1" t="s">
        <v>5</v>
      </c>
      <c r="D14" s="4"/>
      <c r="E14" s="1" t="s">
        <v>3276</v>
      </c>
      <c r="F14" s="1"/>
      <c r="G14" s="1"/>
      <c r="H14" s="1"/>
      <c r="S14" s="19"/>
    </row>
    <row r="15" spans="1:33 13737:13737" s="6" customFormat="1">
      <c r="A15">
        <f t="shared" si="0"/>
        <v>15</v>
      </c>
      <c r="B15" t="s">
        <v>773</v>
      </c>
      <c r="C15" t="s">
        <v>774</v>
      </c>
      <c r="D15" s="2"/>
      <c r="E15" s="12">
        <v>7563</v>
      </c>
      <c r="F15" t="s">
        <v>18</v>
      </c>
      <c r="G15" t="s">
        <v>19</v>
      </c>
      <c r="H15" t="s">
        <v>3277</v>
      </c>
      <c r="I15" t="s">
        <v>3277</v>
      </c>
      <c r="J15" t="s">
        <v>3277</v>
      </c>
      <c r="K15" t="s">
        <v>773</v>
      </c>
      <c r="L15" t="s">
        <v>775</v>
      </c>
      <c r="M15" t="s">
        <v>776</v>
      </c>
      <c r="N15">
        <v>-11.579000000000001</v>
      </c>
      <c r="O15" t="s">
        <v>3014</v>
      </c>
      <c r="P15">
        <v>2103</v>
      </c>
      <c r="Q15" t="s">
        <v>777</v>
      </c>
      <c r="R15" t="s">
        <v>3147</v>
      </c>
      <c r="S15" s="19">
        <v>6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 13737:13737" s="6" customFormat="1">
      <c r="A16">
        <f t="shared" si="0"/>
        <v>16</v>
      </c>
      <c r="B16" t="s">
        <v>778</v>
      </c>
      <c r="C16" t="s">
        <v>779</v>
      </c>
      <c r="D16" s="2"/>
      <c r="E16" s="12">
        <v>7564</v>
      </c>
      <c r="F16" t="s">
        <v>18</v>
      </c>
      <c r="G16" t="s">
        <v>19</v>
      </c>
      <c r="H16" t="s">
        <v>3277</v>
      </c>
      <c r="I16" t="s">
        <v>3277</v>
      </c>
      <c r="J16" t="s">
        <v>3277</v>
      </c>
      <c r="K16" t="s">
        <v>778</v>
      </c>
      <c r="L16" t="s">
        <v>780</v>
      </c>
      <c r="M16" t="s">
        <v>781</v>
      </c>
      <c r="N16">
        <v>33.033999999999999</v>
      </c>
      <c r="O16" t="s">
        <v>3014</v>
      </c>
      <c r="P16">
        <v>2103</v>
      </c>
      <c r="Q16" t="s">
        <v>782</v>
      </c>
      <c r="R16" t="s">
        <v>3147</v>
      </c>
      <c r="S16" s="19">
        <v>6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>
      <c r="A17">
        <f t="shared" si="0"/>
        <v>17</v>
      </c>
      <c r="B17" t="s">
        <v>783</v>
      </c>
      <c r="C17" t="s">
        <v>784</v>
      </c>
      <c r="D17" s="2"/>
      <c r="E17" s="12">
        <v>7565</v>
      </c>
      <c r="F17" t="s">
        <v>18</v>
      </c>
      <c r="G17" t="s">
        <v>19</v>
      </c>
      <c r="H17" t="s">
        <v>3277</v>
      </c>
      <c r="I17" t="s">
        <v>3277</v>
      </c>
      <c r="J17" t="s">
        <v>3277</v>
      </c>
      <c r="K17" t="s">
        <v>783</v>
      </c>
      <c r="L17" t="s">
        <v>785</v>
      </c>
      <c r="M17" t="s">
        <v>786</v>
      </c>
      <c r="N17">
        <v>111.76300000000001</v>
      </c>
      <c r="O17" t="s">
        <v>3014</v>
      </c>
      <c r="P17">
        <v>2103</v>
      </c>
      <c r="Q17" t="s">
        <v>787</v>
      </c>
      <c r="R17" t="s">
        <v>3147</v>
      </c>
      <c r="S17" s="19">
        <v>6</v>
      </c>
    </row>
    <row r="18" spans="1:33">
      <c r="A18">
        <f t="shared" si="0"/>
        <v>18</v>
      </c>
      <c r="B18" s="7" t="s">
        <v>262</v>
      </c>
      <c r="C18" s="7" t="s">
        <v>263</v>
      </c>
      <c r="D18" s="27"/>
      <c r="E18" s="49">
        <v>7023</v>
      </c>
      <c r="F18" s="7" t="s">
        <v>18</v>
      </c>
      <c r="G18" t="s">
        <v>19</v>
      </c>
      <c r="H18" s="7" t="s">
        <v>3762</v>
      </c>
      <c r="I18" s="7" t="s">
        <v>3762</v>
      </c>
      <c r="J18" s="7" t="s">
        <v>3277</v>
      </c>
      <c r="K18" s="7" t="s">
        <v>262</v>
      </c>
      <c r="L18" s="7" t="s">
        <v>264</v>
      </c>
      <c r="M18" s="7" t="s">
        <v>265</v>
      </c>
      <c r="N18" s="7">
        <v>1266.443</v>
      </c>
      <c r="O18" s="7" t="s">
        <v>3014</v>
      </c>
      <c r="P18" s="7">
        <v>2103</v>
      </c>
      <c r="Q18" s="7" t="s">
        <v>266</v>
      </c>
      <c r="R18" s="7" t="s">
        <v>3147</v>
      </c>
      <c r="S18" s="57">
        <v>6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>
      <c r="A19">
        <f t="shared" si="0"/>
        <v>19</v>
      </c>
      <c r="B19" t="s">
        <v>801</v>
      </c>
      <c r="C19" t="s">
        <v>802</v>
      </c>
      <c r="D19" s="2"/>
      <c r="E19" s="12">
        <v>7570</v>
      </c>
      <c r="F19" t="s">
        <v>18</v>
      </c>
      <c r="G19" s="7" t="s">
        <v>19</v>
      </c>
      <c r="H19" t="s">
        <v>3277</v>
      </c>
      <c r="I19" t="s">
        <v>3277</v>
      </c>
      <c r="J19" t="s">
        <v>3277</v>
      </c>
      <c r="K19" t="s">
        <v>801</v>
      </c>
      <c r="L19" t="s">
        <v>803</v>
      </c>
      <c r="M19" t="s">
        <v>804</v>
      </c>
      <c r="N19">
        <v>1374.3879999999999</v>
      </c>
      <c r="O19" t="s">
        <v>3014</v>
      </c>
      <c r="P19">
        <v>2103</v>
      </c>
      <c r="Q19" t="s">
        <v>2726</v>
      </c>
      <c r="R19" t="s">
        <v>3147</v>
      </c>
      <c r="S19" s="19">
        <v>6</v>
      </c>
    </row>
    <row r="20" spans="1:33">
      <c r="A20">
        <f t="shared" si="0"/>
        <v>20</v>
      </c>
      <c r="B20" t="s">
        <v>522</v>
      </c>
      <c r="C20" t="s">
        <v>523</v>
      </c>
      <c r="D20" s="2"/>
      <c r="E20" s="12">
        <v>7042</v>
      </c>
      <c r="F20" t="s">
        <v>18</v>
      </c>
      <c r="G20" t="s">
        <v>19</v>
      </c>
      <c r="H20" t="s">
        <v>3277</v>
      </c>
      <c r="I20" t="s">
        <v>3277</v>
      </c>
      <c r="J20" t="s">
        <v>3277</v>
      </c>
      <c r="K20" t="s">
        <v>522</v>
      </c>
      <c r="L20" t="s">
        <v>524</v>
      </c>
      <c r="M20" t="s">
        <v>525</v>
      </c>
      <c r="N20">
        <v>470.77100000000002</v>
      </c>
      <c r="O20" t="s">
        <v>3014</v>
      </c>
      <c r="P20">
        <v>2103</v>
      </c>
      <c r="Q20" t="s">
        <v>526</v>
      </c>
      <c r="R20" t="s">
        <v>3147</v>
      </c>
      <c r="S20" s="19">
        <v>6</v>
      </c>
    </row>
    <row r="21" spans="1:33">
      <c r="A21">
        <f t="shared" si="0"/>
        <v>21</v>
      </c>
      <c r="B21" t="s">
        <v>17</v>
      </c>
      <c r="C21" t="s">
        <v>3053</v>
      </c>
      <c r="D21" s="2">
        <v>516</v>
      </c>
      <c r="E21" s="12">
        <v>7000</v>
      </c>
      <c r="F21" t="s">
        <v>18</v>
      </c>
      <c r="G21" t="s">
        <v>19</v>
      </c>
      <c r="H21" t="s">
        <v>20</v>
      </c>
      <c r="I21" t="s">
        <v>20</v>
      </c>
      <c r="J21" t="s">
        <v>20</v>
      </c>
      <c r="K21" t="s">
        <v>17</v>
      </c>
      <c r="L21" t="s">
        <v>21</v>
      </c>
      <c r="M21" t="s">
        <v>22</v>
      </c>
      <c r="N21">
        <v>-22.475999999999999</v>
      </c>
      <c r="O21" t="s">
        <v>3014</v>
      </c>
      <c r="P21">
        <v>2103</v>
      </c>
      <c r="Q21" t="s">
        <v>2976</v>
      </c>
      <c r="R21" t="s">
        <v>3147</v>
      </c>
      <c r="S21" s="19">
        <v>6</v>
      </c>
    </row>
    <row r="22" spans="1:33">
      <c r="A22">
        <f t="shared" si="0"/>
        <v>22</v>
      </c>
      <c r="B22" s="7" t="s">
        <v>252</v>
      </c>
      <c r="C22" s="7" t="s">
        <v>253</v>
      </c>
      <c r="D22" s="27"/>
      <c r="E22" s="49">
        <v>7135</v>
      </c>
      <c r="F22" s="7" t="s">
        <v>18</v>
      </c>
      <c r="G22" t="s">
        <v>19</v>
      </c>
      <c r="H22" s="7" t="s">
        <v>3762</v>
      </c>
      <c r="I22" s="7" t="s">
        <v>3762</v>
      </c>
      <c r="J22" s="7" t="s">
        <v>3277</v>
      </c>
      <c r="K22" s="7" t="s">
        <v>252</v>
      </c>
      <c r="L22" s="7" t="s">
        <v>254</v>
      </c>
      <c r="M22" s="7" t="s">
        <v>255</v>
      </c>
      <c r="N22" s="7">
        <v>86.712000000000003</v>
      </c>
      <c r="O22" s="7" t="s">
        <v>3014</v>
      </c>
      <c r="P22" s="7">
        <v>2103</v>
      </c>
      <c r="Q22" s="7" t="s">
        <v>256</v>
      </c>
      <c r="R22" s="7" t="s">
        <v>3147</v>
      </c>
      <c r="S22" s="57">
        <v>6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>
      <c r="A23">
        <f t="shared" si="0"/>
        <v>23</v>
      </c>
      <c r="B23" s="7" t="s">
        <v>247</v>
      </c>
      <c r="C23" s="7" t="s">
        <v>248</v>
      </c>
      <c r="D23" s="27"/>
      <c r="E23" s="49">
        <v>7130</v>
      </c>
      <c r="F23" s="7" t="s">
        <v>18</v>
      </c>
      <c r="G23" t="s">
        <v>19</v>
      </c>
      <c r="H23" s="7" t="s">
        <v>3762</v>
      </c>
      <c r="I23" s="7" t="s">
        <v>3762</v>
      </c>
      <c r="J23" s="7" t="s">
        <v>3277</v>
      </c>
      <c r="K23" s="7" t="s">
        <v>247</v>
      </c>
      <c r="L23" s="7" t="s">
        <v>249</v>
      </c>
      <c r="M23" s="7" t="s">
        <v>250</v>
      </c>
      <c r="N23" s="7">
        <v>-83.474999999999994</v>
      </c>
      <c r="O23" s="7" t="s">
        <v>3014</v>
      </c>
      <c r="P23" s="7">
        <v>2103</v>
      </c>
      <c r="Q23" s="7" t="s">
        <v>251</v>
      </c>
      <c r="R23" s="7" t="s">
        <v>3147</v>
      </c>
      <c r="S23" s="57">
        <v>6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5" customFormat="1">
      <c r="A24">
        <f t="shared" si="0"/>
        <v>24</v>
      </c>
      <c r="B24" s="7" t="s">
        <v>207</v>
      </c>
      <c r="C24" s="7" t="s">
        <v>208</v>
      </c>
      <c r="D24" s="27"/>
      <c r="E24" s="49">
        <v>7119</v>
      </c>
      <c r="F24" s="7" t="s">
        <v>18</v>
      </c>
      <c r="G24" t="s">
        <v>19</v>
      </c>
      <c r="H24" s="7" t="s">
        <v>3762</v>
      </c>
      <c r="I24" s="7" t="s">
        <v>3762</v>
      </c>
      <c r="J24" s="7" t="s">
        <v>3277</v>
      </c>
      <c r="K24" s="7" t="s">
        <v>207</v>
      </c>
      <c r="L24" s="7" t="s">
        <v>209</v>
      </c>
      <c r="M24" s="7" t="s">
        <v>210</v>
      </c>
      <c r="N24" s="7">
        <v>519.21199999999999</v>
      </c>
      <c r="O24" s="7" t="s">
        <v>3014</v>
      </c>
      <c r="P24" s="7">
        <v>2103</v>
      </c>
      <c r="Q24" s="7" t="s">
        <v>211</v>
      </c>
      <c r="R24" s="7" t="s">
        <v>3147</v>
      </c>
      <c r="S24" s="57">
        <v>6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>
      <c r="A25">
        <f t="shared" si="0"/>
        <v>25</v>
      </c>
      <c r="B25" t="s">
        <v>813</v>
      </c>
      <c r="C25" t="s">
        <v>814</v>
      </c>
      <c r="D25" s="2"/>
      <c r="E25" s="12">
        <v>7573</v>
      </c>
      <c r="F25" t="s">
        <v>18</v>
      </c>
      <c r="G25" t="s">
        <v>19</v>
      </c>
      <c r="H25" t="s">
        <v>3277</v>
      </c>
      <c r="I25" t="s">
        <v>3277</v>
      </c>
      <c r="J25" t="s">
        <v>3277</v>
      </c>
      <c r="K25" t="s">
        <v>813</v>
      </c>
      <c r="L25" t="s">
        <v>815</v>
      </c>
      <c r="M25" t="s">
        <v>816</v>
      </c>
      <c r="N25">
        <v>777.22400000000005</v>
      </c>
      <c r="O25" t="s">
        <v>3014</v>
      </c>
      <c r="P25">
        <v>2103</v>
      </c>
      <c r="Q25" t="s">
        <v>2729</v>
      </c>
      <c r="R25" t="s">
        <v>3147</v>
      </c>
      <c r="S25" s="19">
        <v>6</v>
      </c>
    </row>
    <row r="26" spans="1:33">
      <c r="A26">
        <f t="shared" si="0"/>
        <v>26</v>
      </c>
      <c r="B26" t="s">
        <v>704</v>
      </c>
      <c r="C26" t="s">
        <v>705</v>
      </c>
      <c r="D26" s="2"/>
      <c r="E26" s="12">
        <v>7516</v>
      </c>
      <c r="F26" t="s">
        <v>18</v>
      </c>
      <c r="G26" t="s">
        <v>19</v>
      </c>
      <c r="H26" t="s">
        <v>3277</v>
      </c>
      <c r="I26" t="s">
        <v>3277</v>
      </c>
      <c r="J26" t="s">
        <v>3277</v>
      </c>
      <c r="K26" t="s">
        <v>704</v>
      </c>
      <c r="L26" t="s">
        <v>706</v>
      </c>
      <c r="M26" t="s">
        <v>707</v>
      </c>
      <c r="N26">
        <v>21.332999999999998</v>
      </c>
      <c r="O26" t="s">
        <v>3014</v>
      </c>
      <c r="P26">
        <v>2103</v>
      </c>
      <c r="Q26" t="s">
        <v>708</v>
      </c>
      <c r="R26" t="s">
        <v>3147</v>
      </c>
      <c r="S26" s="19">
        <v>6</v>
      </c>
    </row>
    <row r="27" spans="1:33">
      <c r="A27">
        <f t="shared" si="0"/>
        <v>27</v>
      </c>
      <c r="B27" s="7" t="s">
        <v>422</v>
      </c>
      <c r="C27" s="7" t="s">
        <v>423</v>
      </c>
      <c r="D27" s="27"/>
      <c r="E27" s="49">
        <v>7177</v>
      </c>
      <c r="F27" s="7" t="s">
        <v>18</v>
      </c>
      <c r="G27" t="s">
        <v>19</v>
      </c>
      <c r="H27" s="7" t="s">
        <v>3762</v>
      </c>
      <c r="I27" s="7" t="s">
        <v>3762</v>
      </c>
      <c r="J27" s="7" t="s">
        <v>3277</v>
      </c>
      <c r="K27" s="7" t="s">
        <v>422</v>
      </c>
      <c r="L27" s="7" t="s">
        <v>424</v>
      </c>
      <c r="M27" s="7" t="s">
        <v>425</v>
      </c>
      <c r="N27" s="7">
        <v>4.4249999999999998</v>
      </c>
      <c r="O27" s="7" t="s">
        <v>3014</v>
      </c>
      <c r="P27" s="7">
        <v>2103</v>
      </c>
      <c r="Q27" s="7" t="s">
        <v>426</v>
      </c>
      <c r="R27" s="7" t="s">
        <v>3147</v>
      </c>
      <c r="S27" s="57">
        <v>6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s="5" customFormat="1">
      <c r="A28">
        <f t="shared" si="0"/>
        <v>28</v>
      </c>
      <c r="B28" s="7" t="s">
        <v>427</v>
      </c>
      <c r="C28" s="7" t="s">
        <v>428</v>
      </c>
      <c r="D28" s="27"/>
      <c r="E28" s="49">
        <v>7178</v>
      </c>
      <c r="F28" s="7" t="s">
        <v>18</v>
      </c>
      <c r="G28" t="s">
        <v>19</v>
      </c>
      <c r="H28" s="7" t="s">
        <v>3762</v>
      </c>
      <c r="I28" s="7" t="s">
        <v>3762</v>
      </c>
      <c r="J28" s="7" t="s">
        <v>3277</v>
      </c>
      <c r="K28" s="7" t="s">
        <v>427</v>
      </c>
      <c r="L28" s="7" t="s">
        <v>429</v>
      </c>
      <c r="M28" s="7" t="s">
        <v>430</v>
      </c>
      <c r="N28" s="7">
        <v>-46.127000000000002</v>
      </c>
      <c r="O28" s="7" t="s">
        <v>3014</v>
      </c>
      <c r="P28" s="7">
        <v>2103</v>
      </c>
      <c r="Q28" s="7" t="s">
        <v>431</v>
      </c>
      <c r="R28" s="7" t="s">
        <v>3147</v>
      </c>
      <c r="S28" s="57">
        <v>6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>
      <c r="A29">
        <f t="shared" si="0"/>
        <v>29</v>
      </c>
      <c r="B29" t="s">
        <v>128</v>
      </c>
      <c r="C29" t="s">
        <v>3056</v>
      </c>
      <c r="D29" s="2" t="s">
        <v>3018</v>
      </c>
      <c r="E29" s="12">
        <v>7076</v>
      </c>
      <c r="F29" t="s">
        <v>18</v>
      </c>
      <c r="G29" t="s">
        <v>19</v>
      </c>
      <c r="H29" t="s">
        <v>20</v>
      </c>
      <c r="I29" t="s">
        <v>20</v>
      </c>
      <c r="J29" t="s">
        <v>20</v>
      </c>
      <c r="K29" t="s">
        <v>128</v>
      </c>
      <c r="L29" t="s">
        <v>129</v>
      </c>
      <c r="M29" t="s">
        <v>130</v>
      </c>
      <c r="N29">
        <v>958.02800000000002</v>
      </c>
      <c r="O29" t="s">
        <v>3014</v>
      </c>
      <c r="P29">
        <v>2103</v>
      </c>
      <c r="Q29" t="s">
        <v>2983</v>
      </c>
      <c r="R29" t="s">
        <v>3147</v>
      </c>
      <c r="S29" s="19">
        <v>6</v>
      </c>
    </row>
    <row r="30" spans="1:33">
      <c r="A30">
        <f t="shared" si="0"/>
        <v>30</v>
      </c>
      <c r="B30" t="s">
        <v>67</v>
      </c>
      <c r="C30" t="s">
        <v>68</v>
      </c>
      <c r="D30" s="2">
        <v>514</v>
      </c>
      <c r="E30" s="12">
        <v>7078</v>
      </c>
      <c r="F30" t="s">
        <v>18</v>
      </c>
      <c r="G30" t="s">
        <v>19</v>
      </c>
      <c r="H30" t="s">
        <v>20</v>
      </c>
      <c r="I30" t="s">
        <v>3762</v>
      </c>
      <c r="J30" t="s">
        <v>20</v>
      </c>
      <c r="K30" t="s">
        <v>67</v>
      </c>
      <c r="L30" t="s">
        <v>69</v>
      </c>
      <c r="M30" t="s">
        <v>70</v>
      </c>
      <c r="N30">
        <v>-82.275999999999996</v>
      </c>
      <c r="O30" t="s">
        <v>3014</v>
      </c>
      <c r="P30">
        <v>2103</v>
      </c>
      <c r="Q30" t="s">
        <v>2984</v>
      </c>
      <c r="R30" t="s">
        <v>3147</v>
      </c>
      <c r="S30" s="19">
        <v>6</v>
      </c>
    </row>
    <row r="31" spans="1:33">
      <c r="A31">
        <f t="shared" si="0"/>
        <v>31</v>
      </c>
      <c r="B31" t="s">
        <v>709</v>
      </c>
      <c r="C31" t="s">
        <v>710</v>
      </c>
      <c r="D31" s="2"/>
      <c r="E31" s="12">
        <v>7517</v>
      </c>
      <c r="F31" t="s">
        <v>18</v>
      </c>
      <c r="G31" t="s">
        <v>19</v>
      </c>
      <c r="H31" t="s">
        <v>3277</v>
      </c>
      <c r="I31" t="s">
        <v>3277</v>
      </c>
      <c r="J31" t="s">
        <v>3277</v>
      </c>
      <c r="K31" t="s">
        <v>709</v>
      </c>
      <c r="L31" t="s">
        <v>711</v>
      </c>
      <c r="M31" t="s">
        <v>712</v>
      </c>
      <c r="N31">
        <v>213.447</v>
      </c>
      <c r="O31" t="s">
        <v>3014</v>
      </c>
      <c r="P31">
        <v>2103</v>
      </c>
      <c r="Q31" t="s">
        <v>713</v>
      </c>
      <c r="R31" t="s">
        <v>3147</v>
      </c>
      <c r="S31" s="19">
        <v>6</v>
      </c>
    </row>
    <row r="32" spans="1:33">
      <c r="A32">
        <f t="shared" si="0"/>
        <v>32</v>
      </c>
      <c r="B32" t="s">
        <v>75</v>
      </c>
      <c r="C32" t="s">
        <v>3057</v>
      </c>
      <c r="D32" s="2">
        <v>504</v>
      </c>
      <c r="E32" s="12">
        <v>7030</v>
      </c>
      <c r="F32" t="s">
        <v>18</v>
      </c>
      <c r="G32" t="s">
        <v>19</v>
      </c>
      <c r="H32" t="s">
        <v>20</v>
      </c>
      <c r="I32" t="s">
        <v>20</v>
      </c>
      <c r="J32" t="s">
        <v>20</v>
      </c>
      <c r="K32" t="s">
        <v>75</v>
      </c>
      <c r="L32" t="s">
        <v>76</v>
      </c>
      <c r="M32" t="s">
        <v>77</v>
      </c>
      <c r="N32">
        <v>56.860999999999997</v>
      </c>
      <c r="O32" t="s">
        <v>3014</v>
      </c>
      <c r="P32">
        <v>2103</v>
      </c>
      <c r="Q32" t="s">
        <v>2985</v>
      </c>
      <c r="R32" t="s">
        <v>3147</v>
      </c>
      <c r="S32" s="19">
        <v>6</v>
      </c>
    </row>
    <row r="33" spans="1:33" s="23" customFormat="1">
      <c r="A33">
        <f t="shared" si="0"/>
        <v>33</v>
      </c>
      <c r="B33" t="s">
        <v>3512</v>
      </c>
      <c r="C33" t="s">
        <v>3513</v>
      </c>
      <c r="D33" s="2"/>
      <c r="E33" s="12">
        <v>7313</v>
      </c>
      <c r="F33" t="s">
        <v>18</v>
      </c>
      <c r="G33" t="s">
        <v>3278</v>
      </c>
      <c r="H33" t="s">
        <v>3504</v>
      </c>
      <c r="I33" t="s">
        <v>3504</v>
      </c>
      <c r="J33" t="s">
        <v>3504</v>
      </c>
      <c r="K33" t="s">
        <v>3512</v>
      </c>
      <c r="L33" t="s">
        <v>3515</v>
      </c>
      <c r="M33" t="s">
        <v>3516</v>
      </c>
      <c r="N33">
        <v>255.892</v>
      </c>
      <c r="O33" t="s">
        <v>3014</v>
      </c>
      <c r="P33">
        <v>2103</v>
      </c>
      <c r="Q33" t="s">
        <v>3514</v>
      </c>
      <c r="R33" t="s">
        <v>3147</v>
      </c>
      <c r="S33" s="19">
        <v>6</v>
      </c>
      <c r="T33" t="s">
        <v>3562</v>
      </c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>
      <c r="A34">
        <f t="shared" si="0"/>
        <v>34</v>
      </c>
      <c r="B34" s="7" t="s">
        <v>437</v>
      </c>
      <c r="C34" s="7" t="s">
        <v>438</v>
      </c>
      <c r="D34" s="27"/>
      <c r="E34" s="49">
        <v>7180</v>
      </c>
      <c r="F34" s="7" t="s">
        <v>18</v>
      </c>
      <c r="G34" t="s">
        <v>19</v>
      </c>
      <c r="H34" s="7" t="s">
        <v>3762</v>
      </c>
      <c r="I34" s="7" t="s">
        <v>3762</v>
      </c>
      <c r="J34" s="7" t="s">
        <v>3277</v>
      </c>
      <c r="K34" s="7" t="s">
        <v>437</v>
      </c>
      <c r="L34" s="7" t="s">
        <v>439</v>
      </c>
      <c r="M34" s="7" t="s">
        <v>440</v>
      </c>
      <c r="N34" s="7">
        <v>812.06100000000004</v>
      </c>
      <c r="O34" s="7" t="s">
        <v>3014</v>
      </c>
      <c r="P34" s="7">
        <v>2103</v>
      </c>
      <c r="Q34" s="7" t="s">
        <v>441</v>
      </c>
      <c r="R34" s="7" t="s">
        <v>3147</v>
      </c>
      <c r="S34" s="57">
        <v>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>
      <c r="A35">
        <f t="shared" si="0"/>
        <v>35</v>
      </c>
      <c r="B35" s="7" t="s">
        <v>447</v>
      </c>
      <c r="C35" s="7" t="s">
        <v>448</v>
      </c>
      <c r="D35" s="27"/>
      <c r="E35" s="49">
        <v>7182</v>
      </c>
      <c r="F35" s="7" t="s">
        <v>18</v>
      </c>
      <c r="G35" t="s">
        <v>19</v>
      </c>
      <c r="H35" s="7" t="s">
        <v>3762</v>
      </c>
      <c r="I35" s="7" t="s">
        <v>3762</v>
      </c>
      <c r="J35" s="7" t="s">
        <v>3277</v>
      </c>
      <c r="K35" s="7" t="s">
        <v>447</v>
      </c>
      <c r="L35" s="7" t="s">
        <v>449</v>
      </c>
      <c r="M35" s="7" t="s">
        <v>450</v>
      </c>
      <c r="N35" s="7">
        <v>-91.625</v>
      </c>
      <c r="O35" s="7" t="s">
        <v>3014</v>
      </c>
      <c r="P35" s="7">
        <v>2103</v>
      </c>
      <c r="Q35" s="7" t="s">
        <v>451</v>
      </c>
      <c r="R35" s="7" t="s">
        <v>3147</v>
      </c>
      <c r="S35" s="57">
        <v>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>
      <c r="A36">
        <f t="shared" si="0"/>
        <v>36</v>
      </c>
      <c r="B36" s="7" t="s">
        <v>457</v>
      </c>
      <c r="C36" s="7" t="s">
        <v>458</v>
      </c>
      <c r="D36" s="27"/>
      <c r="E36" s="49">
        <v>7184</v>
      </c>
      <c r="F36" s="7" t="s">
        <v>18</v>
      </c>
      <c r="G36" t="s">
        <v>19</v>
      </c>
      <c r="H36" s="7" t="s">
        <v>3762</v>
      </c>
      <c r="I36" s="7" t="s">
        <v>3762</v>
      </c>
      <c r="J36" s="7" t="s">
        <v>3277</v>
      </c>
      <c r="K36" s="7" t="s">
        <v>457</v>
      </c>
      <c r="L36" s="7" t="s">
        <v>459</v>
      </c>
      <c r="M36" s="7" t="s">
        <v>460</v>
      </c>
      <c r="N36" s="7">
        <v>135.76599999999999</v>
      </c>
      <c r="O36" s="7" t="s">
        <v>3014</v>
      </c>
      <c r="P36" s="7">
        <v>2103</v>
      </c>
      <c r="Q36" s="7" t="s">
        <v>461</v>
      </c>
      <c r="R36" s="7" t="s">
        <v>3147</v>
      </c>
      <c r="S36" s="57">
        <v>6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>
      <c r="A37">
        <f t="shared" si="0"/>
        <v>37</v>
      </c>
      <c r="B37" t="s">
        <v>38</v>
      </c>
      <c r="C37" t="s">
        <v>39</v>
      </c>
      <c r="D37" s="2">
        <v>522</v>
      </c>
      <c r="E37" s="12">
        <v>7009</v>
      </c>
      <c r="F37" t="s">
        <v>18</v>
      </c>
      <c r="G37" t="s">
        <v>19</v>
      </c>
      <c r="H37" t="s">
        <v>20</v>
      </c>
      <c r="I37" t="s">
        <v>20</v>
      </c>
      <c r="J37" t="s">
        <v>20</v>
      </c>
      <c r="K37" t="s">
        <v>38</v>
      </c>
      <c r="L37" t="s">
        <v>40</v>
      </c>
      <c r="M37" t="s">
        <v>41</v>
      </c>
      <c r="N37">
        <v>-10.852</v>
      </c>
      <c r="O37" t="s">
        <v>3014</v>
      </c>
      <c r="P37">
        <v>2103</v>
      </c>
      <c r="Q37" t="s">
        <v>2981</v>
      </c>
      <c r="R37" t="s">
        <v>3147</v>
      </c>
      <c r="S37" s="19">
        <v>6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>
      <c r="A38">
        <f t="shared" si="0"/>
        <v>38</v>
      </c>
      <c r="B38" t="s">
        <v>63</v>
      </c>
      <c r="C38" t="s">
        <v>64</v>
      </c>
      <c r="D38" s="2" t="s">
        <v>3019</v>
      </c>
      <c r="E38" s="12">
        <v>7022</v>
      </c>
      <c r="F38" t="s">
        <v>18</v>
      </c>
      <c r="G38" t="s">
        <v>19</v>
      </c>
      <c r="H38" t="s">
        <v>3277</v>
      </c>
      <c r="I38" t="s">
        <v>3277</v>
      </c>
      <c r="J38" t="s">
        <v>20</v>
      </c>
      <c r="K38" t="s">
        <v>63</v>
      </c>
      <c r="L38" t="s">
        <v>65</v>
      </c>
      <c r="M38" t="s">
        <v>66</v>
      </c>
      <c r="N38">
        <v>-47.872</v>
      </c>
      <c r="O38" t="s">
        <v>3014</v>
      </c>
      <c r="P38">
        <v>2103</v>
      </c>
      <c r="Q38" t="s">
        <v>2986</v>
      </c>
      <c r="R38" t="s">
        <v>3147</v>
      </c>
      <c r="S38" s="19">
        <v>6</v>
      </c>
    </row>
    <row r="39" spans="1:33">
      <c r="A39">
        <f t="shared" si="0"/>
        <v>39</v>
      </c>
      <c r="B39" t="s">
        <v>154</v>
      </c>
      <c r="C39" t="s">
        <v>155</v>
      </c>
      <c r="D39" s="2"/>
      <c r="E39" s="12">
        <v>7072</v>
      </c>
      <c r="F39" t="s">
        <v>18</v>
      </c>
      <c r="G39" t="s">
        <v>19</v>
      </c>
      <c r="H39" t="s">
        <v>3277</v>
      </c>
      <c r="I39" t="s">
        <v>3277</v>
      </c>
      <c r="J39" t="s">
        <v>20</v>
      </c>
      <c r="K39" t="s">
        <v>154</v>
      </c>
      <c r="L39" t="s">
        <v>156</v>
      </c>
      <c r="M39" t="s">
        <v>157</v>
      </c>
      <c r="N39">
        <v>591.976</v>
      </c>
      <c r="O39" t="s">
        <v>3014</v>
      </c>
      <c r="P39">
        <v>2103</v>
      </c>
      <c r="Q39" t="s">
        <v>2987</v>
      </c>
      <c r="R39" t="s">
        <v>3147</v>
      </c>
      <c r="S39" s="19">
        <v>6</v>
      </c>
    </row>
    <row r="40" spans="1:33">
      <c r="A40">
        <f t="shared" si="0"/>
        <v>40</v>
      </c>
      <c r="B40" s="7" t="s">
        <v>472</v>
      </c>
      <c r="C40" s="7" t="s">
        <v>473</v>
      </c>
      <c r="D40" s="27"/>
      <c r="E40" s="49">
        <v>7187</v>
      </c>
      <c r="F40" s="7" t="s">
        <v>18</v>
      </c>
      <c r="G40" t="s">
        <v>19</v>
      </c>
      <c r="H40" s="7" t="s">
        <v>3762</v>
      </c>
      <c r="I40" s="7" t="s">
        <v>3762</v>
      </c>
      <c r="J40" s="7" t="s">
        <v>3277</v>
      </c>
      <c r="K40" s="7" t="s">
        <v>472</v>
      </c>
      <c r="L40" s="7" t="s">
        <v>474</v>
      </c>
      <c r="M40" s="7" t="s">
        <v>475</v>
      </c>
      <c r="N40" s="7">
        <v>577.74599999999998</v>
      </c>
      <c r="O40" s="7" t="s">
        <v>3014</v>
      </c>
      <c r="P40" s="7">
        <v>2103</v>
      </c>
      <c r="Q40" s="7" t="s">
        <v>476</v>
      </c>
      <c r="R40" s="7" t="s">
        <v>3147</v>
      </c>
      <c r="S40" s="57">
        <v>6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>
      <c r="A41">
        <f t="shared" si="0"/>
        <v>41</v>
      </c>
      <c r="B41" t="s">
        <v>3331</v>
      </c>
      <c r="C41" t="s">
        <v>3380</v>
      </c>
      <c r="D41" s="2"/>
      <c r="E41" s="12">
        <v>7211</v>
      </c>
      <c r="F41" t="s">
        <v>18</v>
      </c>
      <c r="G41" t="s">
        <v>19</v>
      </c>
      <c r="H41" t="s">
        <v>3762</v>
      </c>
      <c r="I41" t="s">
        <v>3762</v>
      </c>
      <c r="J41" t="s">
        <v>3277</v>
      </c>
      <c r="K41" t="s">
        <v>3331</v>
      </c>
      <c r="L41" s="50" t="s">
        <v>3408</v>
      </c>
      <c r="M41" s="50" t="s">
        <v>3423</v>
      </c>
      <c r="N41" s="52">
        <v>435.6893</v>
      </c>
      <c r="O41" t="s">
        <v>3014</v>
      </c>
      <c r="P41">
        <v>2103</v>
      </c>
      <c r="Q41" t="s">
        <v>3353</v>
      </c>
      <c r="R41" t="s">
        <v>3147</v>
      </c>
      <c r="S41" s="19">
        <v>6</v>
      </c>
    </row>
    <row r="42" spans="1:33">
      <c r="A42">
        <f t="shared" si="0"/>
        <v>42</v>
      </c>
      <c r="B42" t="s">
        <v>131</v>
      </c>
      <c r="C42" t="s">
        <v>132</v>
      </c>
      <c r="D42" s="2">
        <v>525</v>
      </c>
      <c r="E42" s="12">
        <v>7077</v>
      </c>
      <c r="F42" t="s">
        <v>18</v>
      </c>
      <c r="G42" t="s">
        <v>19</v>
      </c>
      <c r="H42" t="s">
        <v>20</v>
      </c>
      <c r="I42" t="s">
        <v>20</v>
      </c>
      <c r="J42" t="s">
        <v>20</v>
      </c>
      <c r="K42" t="s">
        <v>131</v>
      </c>
      <c r="L42" t="s">
        <v>133</v>
      </c>
      <c r="M42" t="s">
        <v>134</v>
      </c>
      <c r="N42">
        <v>98.272999999999996</v>
      </c>
      <c r="O42" t="s">
        <v>3014</v>
      </c>
      <c r="P42">
        <v>2103</v>
      </c>
      <c r="Q42" t="s">
        <v>2988</v>
      </c>
      <c r="R42" t="s">
        <v>3147</v>
      </c>
      <c r="S42" s="19">
        <v>6</v>
      </c>
    </row>
    <row r="43" spans="1:33">
      <c r="A43">
        <f t="shared" si="0"/>
        <v>43</v>
      </c>
      <c r="B43" t="s">
        <v>45</v>
      </c>
      <c r="C43" t="s">
        <v>46</v>
      </c>
      <c r="D43" s="2">
        <v>511</v>
      </c>
      <c r="E43" s="12">
        <v>7016</v>
      </c>
      <c r="F43" t="s">
        <v>18</v>
      </c>
      <c r="G43" t="s">
        <v>19</v>
      </c>
      <c r="H43" t="s">
        <v>3277</v>
      </c>
      <c r="I43" t="s">
        <v>3762</v>
      </c>
      <c r="J43" t="s">
        <v>20</v>
      </c>
      <c r="K43" t="s">
        <v>45</v>
      </c>
      <c r="L43" t="s">
        <v>47</v>
      </c>
      <c r="M43" t="s">
        <v>48</v>
      </c>
      <c r="N43">
        <v>1498.952</v>
      </c>
      <c r="O43" t="s">
        <v>3014</v>
      </c>
      <c r="P43">
        <v>2103</v>
      </c>
      <c r="Q43" t="s">
        <v>2989</v>
      </c>
      <c r="R43" t="s">
        <v>3147</v>
      </c>
      <c r="S43" s="19">
        <v>6</v>
      </c>
    </row>
    <row r="44" spans="1:33">
      <c r="A44">
        <f t="shared" si="0"/>
        <v>44</v>
      </c>
      <c r="B44" t="s">
        <v>699</v>
      </c>
      <c r="C44" t="s">
        <v>700</v>
      </c>
      <c r="D44" s="2"/>
      <c r="E44" s="12">
        <v>7515</v>
      </c>
      <c r="F44" t="s">
        <v>18</v>
      </c>
      <c r="G44" t="s">
        <v>19</v>
      </c>
      <c r="H44" t="s">
        <v>3277</v>
      </c>
      <c r="I44" t="s">
        <v>3277</v>
      </c>
      <c r="J44" t="s">
        <v>3277</v>
      </c>
      <c r="K44" t="s">
        <v>699</v>
      </c>
      <c r="L44" t="s">
        <v>701</v>
      </c>
      <c r="M44" t="s">
        <v>702</v>
      </c>
      <c r="N44">
        <v>89.408000000000001</v>
      </c>
      <c r="O44" t="s">
        <v>3014</v>
      </c>
      <c r="P44">
        <v>2103</v>
      </c>
      <c r="Q44" t="s">
        <v>703</v>
      </c>
      <c r="R44" t="s">
        <v>3147</v>
      </c>
      <c r="S44" s="19">
        <v>6</v>
      </c>
    </row>
    <row r="45" spans="1:33">
      <c r="A45">
        <f t="shared" si="0"/>
        <v>45</v>
      </c>
      <c r="B45" s="7" t="s">
        <v>477</v>
      </c>
      <c r="C45" s="7" t="s">
        <v>478</v>
      </c>
      <c r="D45" s="27"/>
      <c r="E45" s="49">
        <v>7189</v>
      </c>
      <c r="F45" s="7" t="s">
        <v>18</v>
      </c>
      <c r="G45" t="s">
        <v>19</v>
      </c>
      <c r="H45" s="7" t="s">
        <v>3762</v>
      </c>
      <c r="I45" s="7" t="s">
        <v>3762</v>
      </c>
      <c r="J45" s="7" t="s">
        <v>3277</v>
      </c>
      <c r="K45" s="7" t="s">
        <v>477</v>
      </c>
      <c r="L45" s="7" t="s">
        <v>479</v>
      </c>
      <c r="M45" s="7" t="s">
        <v>480</v>
      </c>
      <c r="N45" s="7">
        <v>465.25</v>
      </c>
      <c r="O45" s="7" t="s">
        <v>3014</v>
      </c>
      <c r="P45" s="7">
        <v>2103</v>
      </c>
      <c r="Q45" s="7" t="s">
        <v>481</v>
      </c>
      <c r="R45" s="7" t="s">
        <v>3147</v>
      </c>
      <c r="S45" s="57">
        <v>6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>
      <c r="A46">
        <f t="shared" si="0"/>
        <v>46</v>
      </c>
      <c r="B46" t="s">
        <v>548</v>
      </c>
      <c r="C46" t="s">
        <v>549</v>
      </c>
      <c r="D46" s="2"/>
      <c r="E46" s="12">
        <v>7052</v>
      </c>
      <c r="F46" t="s">
        <v>18</v>
      </c>
      <c r="G46" t="s">
        <v>19</v>
      </c>
      <c r="H46" t="s">
        <v>3277</v>
      </c>
      <c r="I46" t="s">
        <v>3277</v>
      </c>
      <c r="J46" t="s">
        <v>3277</v>
      </c>
      <c r="K46" t="s">
        <v>548</v>
      </c>
      <c r="L46" t="s">
        <v>550</v>
      </c>
      <c r="M46" t="s">
        <v>551</v>
      </c>
      <c r="N46">
        <v>399.02300000000002</v>
      </c>
      <c r="O46" t="s">
        <v>3014</v>
      </c>
      <c r="P46">
        <v>2103</v>
      </c>
      <c r="Q46" t="s">
        <v>2973</v>
      </c>
      <c r="R46" t="s">
        <v>3147</v>
      </c>
      <c r="S46" s="19">
        <v>6</v>
      </c>
    </row>
    <row r="47" spans="1:33">
      <c r="A47">
        <f t="shared" si="0"/>
        <v>47</v>
      </c>
      <c r="B47" t="s">
        <v>30</v>
      </c>
      <c r="C47" t="s">
        <v>31</v>
      </c>
      <c r="D47" s="2">
        <v>510</v>
      </c>
      <c r="E47" s="12">
        <v>7006</v>
      </c>
      <c r="F47" t="s">
        <v>18</v>
      </c>
      <c r="G47" t="s">
        <v>19</v>
      </c>
      <c r="H47" t="s">
        <v>20</v>
      </c>
      <c r="I47" t="s">
        <v>20</v>
      </c>
      <c r="J47" t="s">
        <v>20</v>
      </c>
      <c r="K47" t="s">
        <v>30</v>
      </c>
      <c r="L47" t="s">
        <v>32</v>
      </c>
      <c r="M47" t="s">
        <v>33</v>
      </c>
      <c r="N47">
        <v>1528.702</v>
      </c>
      <c r="O47" t="s">
        <v>3014</v>
      </c>
      <c r="P47">
        <v>2103</v>
      </c>
      <c r="Q47" t="s">
        <v>2979</v>
      </c>
      <c r="R47" t="s">
        <v>3147</v>
      </c>
      <c r="S47" s="19">
        <v>6</v>
      </c>
    </row>
    <row r="48" spans="1:33">
      <c r="A48">
        <f t="shared" si="0"/>
        <v>48</v>
      </c>
      <c r="B48" t="s">
        <v>93</v>
      </c>
      <c r="C48" t="s">
        <v>94</v>
      </c>
      <c r="D48" s="2"/>
      <c r="E48" s="12">
        <v>7047</v>
      </c>
      <c r="F48" t="s">
        <v>18</v>
      </c>
      <c r="G48" t="s">
        <v>19</v>
      </c>
      <c r="H48" t="s">
        <v>3277</v>
      </c>
      <c r="I48" t="s">
        <v>3277</v>
      </c>
      <c r="J48" t="s">
        <v>3277</v>
      </c>
      <c r="K48" t="s">
        <v>93</v>
      </c>
      <c r="L48" t="s">
        <v>95</v>
      </c>
      <c r="M48" t="s">
        <v>96</v>
      </c>
      <c r="N48">
        <v>473.68599999999998</v>
      </c>
      <c r="O48" t="s">
        <v>3014</v>
      </c>
      <c r="P48">
        <v>2103</v>
      </c>
      <c r="Q48" t="s">
        <v>2975</v>
      </c>
      <c r="R48" t="s">
        <v>3147</v>
      </c>
      <c r="S48" s="19">
        <v>6</v>
      </c>
    </row>
    <row r="49" spans="1:33">
      <c r="A49">
        <f t="shared" si="0"/>
        <v>49</v>
      </c>
      <c r="B49" t="s">
        <v>86</v>
      </c>
      <c r="C49" t="s">
        <v>87</v>
      </c>
      <c r="D49" s="2">
        <v>509</v>
      </c>
      <c r="E49" s="12">
        <v>7043</v>
      </c>
      <c r="F49" t="s">
        <v>18</v>
      </c>
      <c r="G49" t="s">
        <v>19</v>
      </c>
      <c r="H49" t="s">
        <v>20</v>
      </c>
      <c r="I49" t="s">
        <v>20</v>
      </c>
      <c r="J49" t="s">
        <v>20</v>
      </c>
      <c r="K49" t="s">
        <v>86</v>
      </c>
      <c r="L49" t="s">
        <v>88</v>
      </c>
      <c r="M49" t="s">
        <v>89</v>
      </c>
      <c r="N49">
        <v>1843.3130000000001</v>
      </c>
      <c r="O49" t="s">
        <v>3014</v>
      </c>
      <c r="P49">
        <v>2103</v>
      </c>
      <c r="Q49" t="s">
        <v>2990</v>
      </c>
      <c r="R49" t="s">
        <v>3147</v>
      </c>
      <c r="S49" s="19">
        <v>6</v>
      </c>
    </row>
    <row r="50" spans="1:33">
      <c r="A50">
        <f t="shared" si="0"/>
        <v>50</v>
      </c>
      <c r="B50" t="s">
        <v>3338</v>
      </c>
      <c r="C50" t="s">
        <v>3387</v>
      </c>
      <c r="D50" s="2"/>
      <c r="E50" s="12">
        <v>7219</v>
      </c>
      <c r="F50" t="s">
        <v>18</v>
      </c>
      <c r="G50" t="s">
        <v>19</v>
      </c>
      <c r="H50" t="s">
        <v>3762</v>
      </c>
      <c r="I50" t="s">
        <v>3762</v>
      </c>
      <c r="J50" t="s">
        <v>3277</v>
      </c>
      <c r="K50" t="s">
        <v>3338</v>
      </c>
      <c r="L50" s="50" t="s">
        <v>3415</v>
      </c>
      <c r="M50" s="50" t="s">
        <v>3428</v>
      </c>
      <c r="N50" s="52">
        <v>1733.8919000000001</v>
      </c>
      <c r="O50" t="s">
        <v>3014</v>
      </c>
      <c r="P50">
        <v>2103</v>
      </c>
      <c r="Q50" t="s">
        <v>3360</v>
      </c>
      <c r="R50" t="s">
        <v>3146</v>
      </c>
      <c r="S50" s="19">
        <v>6</v>
      </c>
    </row>
    <row r="51" spans="1:33">
      <c r="A51">
        <f t="shared" si="0"/>
        <v>51</v>
      </c>
      <c r="B51" s="7" t="s">
        <v>492</v>
      </c>
      <c r="C51" s="7" t="s">
        <v>493</v>
      </c>
      <c r="D51" s="27"/>
      <c r="E51" s="49">
        <v>7193</v>
      </c>
      <c r="F51" s="7" t="s">
        <v>18</v>
      </c>
      <c r="G51" t="s">
        <v>19</v>
      </c>
      <c r="H51" s="7" t="s">
        <v>3762</v>
      </c>
      <c r="I51" s="7" t="s">
        <v>3762</v>
      </c>
      <c r="J51" s="7" t="s">
        <v>3277</v>
      </c>
      <c r="K51" s="7" t="s">
        <v>492</v>
      </c>
      <c r="L51" s="7" t="s">
        <v>494</v>
      </c>
      <c r="M51" s="7" t="s">
        <v>495</v>
      </c>
      <c r="N51" s="7">
        <v>1067.4659999999999</v>
      </c>
      <c r="O51" s="7" t="s">
        <v>3014</v>
      </c>
      <c r="P51" s="7">
        <v>2103</v>
      </c>
      <c r="Q51" s="7" t="s">
        <v>496</v>
      </c>
      <c r="R51" s="7" t="s">
        <v>3147</v>
      </c>
      <c r="S51" s="57">
        <v>6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>
      <c r="A52">
        <f t="shared" si="0"/>
        <v>52</v>
      </c>
      <c r="B52" t="s">
        <v>90</v>
      </c>
      <c r="C52" t="s">
        <v>3062</v>
      </c>
      <c r="D52" s="2">
        <v>505</v>
      </c>
      <c r="E52" s="12">
        <v>7045</v>
      </c>
      <c r="F52" t="s">
        <v>18</v>
      </c>
      <c r="G52" t="s">
        <v>19</v>
      </c>
      <c r="H52" t="s">
        <v>20</v>
      </c>
      <c r="I52" t="s">
        <v>20</v>
      </c>
      <c r="J52" t="s">
        <v>20</v>
      </c>
      <c r="K52" t="s">
        <v>90</v>
      </c>
      <c r="L52" t="s">
        <v>91</v>
      </c>
      <c r="M52" t="s">
        <v>92</v>
      </c>
      <c r="N52">
        <v>1190.8320000000001</v>
      </c>
      <c r="O52" t="s">
        <v>3014</v>
      </c>
      <c r="P52">
        <v>2103</v>
      </c>
      <c r="Q52" t="s">
        <v>2991</v>
      </c>
      <c r="R52" t="s">
        <v>3147</v>
      </c>
      <c r="S52" s="19">
        <v>6</v>
      </c>
    </row>
    <row r="53" spans="1:33">
      <c r="A53">
        <f t="shared" si="0"/>
        <v>53</v>
      </c>
      <c r="B53" t="s">
        <v>3339</v>
      </c>
      <c r="C53" t="s">
        <v>3388</v>
      </c>
      <c r="D53" s="2"/>
      <c r="E53" s="12">
        <v>7220</v>
      </c>
      <c r="F53" t="s">
        <v>18</v>
      </c>
      <c r="G53" t="s">
        <v>19</v>
      </c>
      <c r="H53" t="s">
        <v>3762</v>
      </c>
      <c r="I53" t="s">
        <v>3762</v>
      </c>
      <c r="J53" t="s">
        <v>3277</v>
      </c>
      <c r="K53" t="s">
        <v>3339</v>
      </c>
      <c r="L53" s="50" t="s">
        <v>3416</v>
      </c>
      <c r="M53" s="50" t="s">
        <v>3429</v>
      </c>
      <c r="N53" s="52">
        <v>187.51070000000001</v>
      </c>
      <c r="O53" t="s">
        <v>3014</v>
      </c>
      <c r="P53">
        <v>2103</v>
      </c>
      <c r="Q53" t="s">
        <v>3361</v>
      </c>
      <c r="R53" t="s">
        <v>3147</v>
      </c>
      <c r="S53" s="19">
        <v>6</v>
      </c>
    </row>
    <row r="54" spans="1:33">
      <c r="A54">
        <f t="shared" si="0"/>
        <v>54</v>
      </c>
      <c r="B54" t="s">
        <v>143</v>
      </c>
      <c r="C54" t="s">
        <v>3058</v>
      </c>
      <c r="D54" s="2">
        <v>508</v>
      </c>
      <c r="E54" s="12">
        <v>7062</v>
      </c>
      <c r="F54" t="s">
        <v>18</v>
      </c>
      <c r="G54" t="s">
        <v>19</v>
      </c>
      <c r="H54" t="s">
        <v>20</v>
      </c>
      <c r="I54" t="s">
        <v>20</v>
      </c>
      <c r="J54" t="s">
        <v>20</v>
      </c>
      <c r="K54" t="s">
        <v>143</v>
      </c>
      <c r="L54" t="s">
        <v>144</v>
      </c>
      <c r="M54" t="s">
        <v>145</v>
      </c>
      <c r="N54">
        <v>124.32899999999999</v>
      </c>
      <c r="O54" t="s">
        <v>3014</v>
      </c>
      <c r="P54">
        <v>2103</v>
      </c>
      <c r="Q54" t="s">
        <v>2992</v>
      </c>
      <c r="R54" t="s">
        <v>3147</v>
      </c>
      <c r="S54" s="19">
        <v>6</v>
      </c>
    </row>
    <row r="55" spans="1:33">
      <c r="A55">
        <f t="shared" si="0"/>
        <v>55</v>
      </c>
      <c r="B55" t="s">
        <v>714</v>
      </c>
      <c r="C55" t="s">
        <v>715</v>
      </c>
      <c r="D55" s="2"/>
      <c r="E55" s="12">
        <v>7528</v>
      </c>
      <c r="F55" t="s">
        <v>18</v>
      </c>
      <c r="G55" t="s">
        <v>19</v>
      </c>
      <c r="H55" t="s">
        <v>3277</v>
      </c>
      <c r="I55" t="s">
        <v>3277</v>
      </c>
      <c r="J55" t="s">
        <v>3277</v>
      </c>
      <c r="K55" t="s">
        <v>714</v>
      </c>
      <c r="L55" t="s">
        <v>716</v>
      </c>
      <c r="M55" t="s">
        <v>717</v>
      </c>
      <c r="N55">
        <v>43.631</v>
      </c>
      <c r="O55" t="s">
        <v>3014</v>
      </c>
      <c r="P55">
        <v>2103</v>
      </c>
      <c r="Q55" t="s">
        <v>718</v>
      </c>
      <c r="R55" t="s">
        <v>3147</v>
      </c>
      <c r="S55" s="19">
        <v>6</v>
      </c>
    </row>
    <row r="56" spans="1:33">
      <c r="A56">
        <f t="shared" si="0"/>
        <v>56</v>
      </c>
      <c r="B56" t="s">
        <v>42</v>
      </c>
      <c r="C56" t="s">
        <v>3054</v>
      </c>
      <c r="D56" s="2">
        <v>523</v>
      </c>
      <c r="E56" s="12">
        <v>7010</v>
      </c>
      <c r="F56" t="s">
        <v>18</v>
      </c>
      <c r="G56" t="s">
        <v>19</v>
      </c>
      <c r="H56" t="s">
        <v>20</v>
      </c>
      <c r="I56" t="s">
        <v>20</v>
      </c>
      <c r="J56" t="s">
        <v>20</v>
      </c>
      <c r="K56" t="s">
        <v>42</v>
      </c>
      <c r="L56" t="s">
        <v>43</v>
      </c>
      <c r="M56" t="s">
        <v>44</v>
      </c>
      <c r="N56">
        <v>359.32100000000003</v>
      </c>
      <c r="O56" t="s">
        <v>3014</v>
      </c>
      <c r="P56">
        <v>2103</v>
      </c>
      <c r="Q56" t="s">
        <v>2982</v>
      </c>
      <c r="R56" t="s">
        <v>3147</v>
      </c>
      <c r="S56" s="19">
        <v>6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s="5" customFormat="1">
      <c r="A57">
        <f t="shared" si="0"/>
        <v>57</v>
      </c>
      <c r="B57" s="7" t="s">
        <v>909</v>
      </c>
      <c r="C57" s="7" t="s">
        <v>910</v>
      </c>
      <c r="D57" s="27"/>
      <c r="E57" s="12">
        <v>7601</v>
      </c>
      <c r="F57" s="7" t="s">
        <v>18</v>
      </c>
      <c r="G57" t="s">
        <v>19</v>
      </c>
      <c r="H57" t="s">
        <v>3277</v>
      </c>
      <c r="I57" t="s">
        <v>3277</v>
      </c>
      <c r="J57" t="s">
        <v>3277</v>
      </c>
      <c r="K57" t="s">
        <v>909</v>
      </c>
      <c r="L57" t="s">
        <v>3438</v>
      </c>
      <c r="M57" t="s">
        <v>3439</v>
      </c>
      <c r="N57" s="95">
        <v>51.790100000000002</v>
      </c>
      <c r="O57" t="s">
        <v>3014</v>
      </c>
      <c r="P57">
        <v>2103</v>
      </c>
      <c r="Q57" t="s">
        <v>3441</v>
      </c>
      <c r="R57" t="s">
        <v>3147</v>
      </c>
      <c r="S57" s="19">
        <v>6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23" customFormat="1">
      <c r="A58">
        <f t="shared" si="0"/>
        <v>58</v>
      </c>
      <c r="B58" t="s">
        <v>135</v>
      </c>
      <c r="C58" t="s">
        <v>136</v>
      </c>
      <c r="D58" s="2"/>
      <c r="E58" s="12">
        <v>7059</v>
      </c>
      <c r="F58" t="s">
        <v>18</v>
      </c>
      <c r="G58" t="s">
        <v>19</v>
      </c>
      <c r="H58" t="s">
        <v>3277</v>
      </c>
      <c r="I58" t="s">
        <v>3277</v>
      </c>
      <c r="J58" t="s">
        <v>20</v>
      </c>
      <c r="K58" t="s">
        <v>135</v>
      </c>
      <c r="L58" t="s">
        <v>137</v>
      </c>
      <c r="M58" t="s">
        <v>138</v>
      </c>
      <c r="N58">
        <v>823.63900000000001</v>
      </c>
      <c r="O58" t="s">
        <v>3014</v>
      </c>
      <c r="P58">
        <v>2103</v>
      </c>
      <c r="Q58" t="s">
        <v>2993</v>
      </c>
      <c r="R58" t="s">
        <v>3147</v>
      </c>
      <c r="S58" s="19">
        <v>6</v>
      </c>
      <c r="U58" t="s">
        <v>3501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s="23" customFormat="1">
      <c r="A59">
        <f t="shared" si="0"/>
        <v>59</v>
      </c>
      <c r="B59" t="s">
        <v>644</v>
      </c>
      <c r="C59" t="s">
        <v>645</v>
      </c>
      <c r="D59" s="2"/>
      <c r="E59" s="12">
        <v>7425</v>
      </c>
      <c r="F59" t="s">
        <v>18</v>
      </c>
      <c r="G59" t="s">
        <v>19</v>
      </c>
      <c r="H59" t="s">
        <v>3277</v>
      </c>
      <c r="I59" t="s">
        <v>3277</v>
      </c>
      <c r="J59" t="s">
        <v>3277</v>
      </c>
      <c r="K59" t="s">
        <v>644</v>
      </c>
      <c r="L59" t="s">
        <v>646</v>
      </c>
      <c r="M59" t="s">
        <v>647</v>
      </c>
      <c r="N59">
        <v>175.476</v>
      </c>
      <c r="O59" t="s">
        <v>3014</v>
      </c>
      <c r="P59">
        <v>2103</v>
      </c>
      <c r="Q59" t="s">
        <v>648</v>
      </c>
      <c r="R59" t="s">
        <v>3147</v>
      </c>
      <c r="S59" s="19">
        <v>6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3" customFormat="1">
      <c r="A60">
        <f t="shared" si="0"/>
        <v>60</v>
      </c>
      <c r="B60" s="23" t="s">
        <v>78</v>
      </c>
      <c r="C60" s="23" t="s">
        <v>79</v>
      </c>
      <c r="D60" s="24"/>
      <c r="E60" s="25">
        <v>7040</v>
      </c>
      <c r="F60" s="23" t="s">
        <v>18</v>
      </c>
      <c r="G60" s="23" t="s">
        <v>19</v>
      </c>
      <c r="H60" s="23" t="s">
        <v>3277</v>
      </c>
      <c r="I60" s="23" t="s">
        <v>3277</v>
      </c>
      <c r="J60" s="23" t="s">
        <v>20</v>
      </c>
      <c r="K60" s="23" t="s">
        <v>78</v>
      </c>
      <c r="L60" s="23" t="s">
        <v>80</v>
      </c>
      <c r="M60" s="23" t="s">
        <v>81</v>
      </c>
      <c r="N60" s="23">
        <v>138.58199999999999</v>
      </c>
      <c r="O60" t="s">
        <v>3014</v>
      </c>
      <c r="P60" s="23">
        <v>2103</v>
      </c>
      <c r="Q60" s="23" t="s">
        <v>2994</v>
      </c>
      <c r="R60" s="23" t="s">
        <v>3147</v>
      </c>
      <c r="S60" s="60">
        <v>6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1" customFormat="1">
      <c r="A61">
        <f t="shared" si="0"/>
        <v>61</v>
      </c>
      <c r="B61" s="23" t="s">
        <v>116</v>
      </c>
      <c r="C61" s="23" t="s">
        <v>117</v>
      </c>
      <c r="D61" s="24"/>
      <c r="E61" s="25">
        <v>7055</v>
      </c>
      <c r="F61" s="23" t="s">
        <v>18</v>
      </c>
      <c r="G61" s="23" t="s">
        <v>19</v>
      </c>
      <c r="H61" s="23" t="s">
        <v>3277</v>
      </c>
      <c r="I61" s="23" t="s">
        <v>3277</v>
      </c>
      <c r="J61" s="23" t="s">
        <v>20</v>
      </c>
      <c r="K61" s="23" t="s">
        <v>116</v>
      </c>
      <c r="L61" s="23" t="s">
        <v>118</v>
      </c>
      <c r="M61" s="23" t="s">
        <v>119</v>
      </c>
      <c r="N61" s="23">
        <v>189.304</v>
      </c>
      <c r="O61" t="s">
        <v>3014</v>
      </c>
      <c r="P61" s="23">
        <v>2103</v>
      </c>
      <c r="Q61" s="23" t="s">
        <v>2995</v>
      </c>
      <c r="R61" s="23" t="s">
        <v>3147</v>
      </c>
      <c r="S61" s="60">
        <v>6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" customFormat="1">
      <c r="A62">
        <f t="shared" si="0"/>
        <v>62</v>
      </c>
      <c r="B62" t="s">
        <v>120</v>
      </c>
      <c r="C62" t="s">
        <v>121</v>
      </c>
      <c r="D62" s="2"/>
      <c r="E62" s="12">
        <v>7056</v>
      </c>
      <c r="F62" t="s">
        <v>18</v>
      </c>
      <c r="G62" t="s">
        <v>19</v>
      </c>
      <c r="H62" t="s">
        <v>3277</v>
      </c>
      <c r="I62" t="s">
        <v>3277</v>
      </c>
      <c r="J62" t="s">
        <v>3277</v>
      </c>
      <c r="K62" t="s">
        <v>120</v>
      </c>
      <c r="L62" t="s">
        <v>122</v>
      </c>
      <c r="M62" t="s">
        <v>123</v>
      </c>
      <c r="N62">
        <v>183.63800000000001</v>
      </c>
      <c r="O62" t="s">
        <v>3014</v>
      </c>
      <c r="P62">
        <v>2103</v>
      </c>
      <c r="Q62" t="s">
        <v>2996</v>
      </c>
      <c r="R62" t="s">
        <v>3147</v>
      </c>
      <c r="S62" s="19">
        <v>6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>
      <c r="A63">
        <f t="shared" si="0"/>
        <v>63</v>
      </c>
      <c r="B63" t="s">
        <v>641</v>
      </c>
      <c r="C63" t="s">
        <v>642</v>
      </c>
      <c r="D63" s="2"/>
      <c r="E63" s="12">
        <v>7411</v>
      </c>
      <c r="F63" t="s">
        <v>18</v>
      </c>
      <c r="G63" t="s">
        <v>19</v>
      </c>
      <c r="H63" t="s">
        <v>3277</v>
      </c>
      <c r="I63" t="s">
        <v>3277</v>
      </c>
      <c r="J63" t="s">
        <v>3277</v>
      </c>
      <c r="K63" t="s">
        <v>641</v>
      </c>
      <c r="L63" t="s">
        <v>3498</v>
      </c>
      <c r="M63" t="s">
        <v>3499</v>
      </c>
      <c r="N63" s="68">
        <v>-24.30913</v>
      </c>
      <c r="O63" t="s">
        <v>3014</v>
      </c>
      <c r="P63">
        <v>2103</v>
      </c>
      <c r="Q63" t="s">
        <v>643</v>
      </c>
      <c r="R63" t="s">
        <v>3147</v>
      </c>
      <c r="S63" s="19">
        <v>6</v>
      </c>
    </row>
    <row r="64" spans="1:33">
      <c r="A64">
        <f t="shared" si="0"/>
        <v>64</v>
      </c>
      <c r="B64" s="23" t="s">
        <v>124</v>
      </c>
      <c r="C64" s="23" t="s">
        <v>125</v>
      </c>
      <c r="D64" s="24"/>
      <c r="E64" s="25">
        <v>7057</v>
      </c>
      <c r="F64" s="23" t="s">
        <v>18</v>
      </c>
      <c r="G64" s="23" t="s">
        <v>19</v>
      </c>
      <c r="H64" s="23" t="s">
        <v>3277</v>
      </c>
      <c r="I64" s="23" t="s">
        <v>3277</v>
      </c>
      <c r="J64" s="23" t="s">
        <v>20</v>
      </c>
      <c r="K64" s="23" t="s">
        <v>124</v>
      </c>
      <c r="L64" s="23" t="s">
        <v>126</v>
      </c>
      <c r="M64" s="23" t="s">
        <v>127</v>
      </c>
      <c r="N64" s="23">
        <v>372.30599999999998</v>
      </c>
      <c r="O64" t="s">
        <v>3014</v>
      </c>
      <c r="P64" s="23">
        <v>2103</v>
      </c>
      <c r="Q64" s="23" t="s">
        <v>2997</v>
      </c>
      <c r="R64" s="23" t="s">
        <v>3147</v>
      </c>
      <c r="S64" s="60">
        <v>6</v>
      </c>
    </row>
    <row r="65" spans="1:33">
      <c r="A65">
        <f t="shared" si="0"/>
        <v>65</v>
      </c>
      <c r="B65" t="s">
        <v>763</v>
      </c>
      <c r="C65" t="s">
        <v>764</v>
      </c>
      <c r="D65" s="2"/>
      <c r="E65" s="12">
        <v>7561</v>
      </c>
      <c r="F65" t="s">
        <v>18</v>
      </c>
      <c r="G65" t="s">
        <v>19</v>
      </c>
      <c r="H65" t="s">
        <v>3277</v>
      </c>
      <c r="I65" t="s">
        <v>3277</v>
      </c>
      <c r="J65" t="s">
        <v>3277</v>
      </c>
      <c r="K65" t="s">
        <v>763</v>
      </c>
      <c r="L65" t="s">
        <v>765</v>
      </c>
      <c r="M65" t="s">
        <v>766</v>
      </c>
      <c r="N65">
        <v>1094.57</v>
      </c>
      <c r="O65" t="s">
        <v>3014</v>
      </c>
      <c r="P65">
        <v>2103</v>
      </c>
      <c r="Q65" t="s">
        <v>767</v>
      </c>
      <c r="R65" t="s">
        <v>3147</v>
      </c>
      <c r="S65" s="19">
        <v>6</v>
      </c>
    </row>
    <row r="66" spans="1:33">
      <c r="A66">
        <f t="shared" si="0"/>
        <v>66</v>
      </c>
      <c r="B66" t="s">
        <v>82</v>
      </c>
      <c r="C66" t="s">
        <v>83</v>
      </c>
      <c r="D66" s="2"/>
      <c r="E66" s="12">
        <v>7041</v>
      </c>
      <c r="F66" t="s">
        <v>18</v>
      </c>
      <c r="G66" t="s">
        <v>19</v>
      </c>
      <c r="H66" t="s">
        <v>3277</v>
      </c>
      <c r="I66" t="s">
        <v>3277</v>
      </c>
      <c r="J66" t="s">
        <v>20</v>
      </c>
      <c r="K66" t="s">
        <v>82</v>
      </c>
      <c r="L66" t="s">
        <v>84</v>
      </c>
      <c r="M66" t="s">
        <v>85</v>
      </c>
      <c r="N66">
        <v>436.78899999999999</v>
      </c>
      <c r="O66" t="s">
        <v>3014</v>
      </c>
      <c r="P66">
        <v>2103</v>
      </c>
      <c r="Q66" t="s">
        <v>2998</v>
      </c>
      <c r="R66" t="s">
        <v>3147</v>
      </c>
      <c r="S66" s="19">
        <v>6</v>
      </c>
    </row>
    <row r="67" spans="1:33">
      <c r="A67">
        <f t="shared" ref="A67:A130" si="1">A66+1</f>
        <v>67</v>
      </c>
      <c r="B67" t="s">
        <v>97</v>
      </c>
      <c r="C67" t="s">
        <v>98</v>
      </c>
      <c r="D67" s="2" t="s">
        <v>3019</v>
      </c>
      <c r="E67" s="12">
        <v>7048</v>
      </c>
      <c r="F67" t="s">
        <v>18</v>
      </c>
      <c r="G67" t="s">
        <v>19</v>
      </c>
      <c r="H67" t="s">
        <v>3277</v>
      </c>
      <c r="I67" t="s">
        <v>3277</v>
      </c>
      <c r="J67" t="s">
        <v>20</v>
      </c>
      <c r="K67" t="s">
        <v>97</v>
      </c>
      <c r="L67" t="s">
        <v>99</v>
      </c>
      <c r="M67" t="s">
        <v>100</v>
      </c>
      <c r="N67">
        <v>879.45500000000004</v>
      </c>
      <c r="O67" t="s">
        <v>3014</v>
      </c>
      <c r="P67">
        <v>2103</v>
      </c>
      <c r="Q67" t="s">
        <v>2999</v>
      </c>
      <c r="R67" t="s">
        <v>3147</v>
      </c>
      <c r="S67" s="19">
        <v>6</v>
      </c>
    </row>
    <row r="68" spans="1:33">
      <c r="A68">
        <f t="shared" si="1"/>
        <v>68</v>
      </c>
      <c r="B68" t="s">
        <v>139</v>
      </c>
      <c r="C68" t="s">
        <v>140</v>
      </c>
      <c r="D68" s="2" t="s">
        <v>3019</v>
      </c>
      <c r="E68" s="12">
        <v>7993</v>
      </c>
      <c r="F68" t="s">
        <v>18</v>
      </c>
      <c r="G68" t="s">
        <v>19</v>
      </c>
      <c r="H68" t="s">
        <v>3277</v>
      </c>
      <c r="I68" t="s">
        <v>3277</v>
      </c>
      <c r="J68" t="s">
        <v>20</v>
      </c>
      <c r="K68" t="s">
        <v>139</v>
      </c>
      <c r="L68" t="s">
        <v>141</v>
      </c>
      <c r="M68" t="s">
        <v>142</v>
      </c>
      <c r="N68">
        <v>1376.3019999999999</v>
      </c>
      <c r="O68" t="s">
        <v>3014</v>
      </c>
      <c r="P68">
        <v>2103</v>
      </c>
      <c r="Q68" t="s">
        <v>3000</v>
      </c>
      <c r="R68" t="s">
        <v>3147</v>
      </c>
      <c r="S68" s="19">
        <v>6</v>
      </c>
    </row>
    <row r="69" spans="1:33">
      <c r="A69">
        <f t="shared" si="1"/>
        <v>69</v>
      </c>
      <c r="B69" t="s">
        <v>158</v>
      </c>
      <c r="C69" t="s">
        <v>159</v>
      </c>
      <c r="D69" s="2" t="s">
        <v>3019</v>
      </c>
      <c r="E69" s="12">
        <v>7997</v>
      </c>
      <c r="F69" t="s">
        <v>18</v>
      </c>
      <c r="G69" t="s">
        <v>19</v>
      </c>
      <c r="H69" t="s">
        <v>3277</v>
      </c>
      <c r="I69" t="s">
        <v>3277</v>
      </c>
      <c r="J69" t="s">
        <v>20</v>
      </c>
      <c r="K69" t="s">
        <v>158</v>
      </c>
      <c r="L69" t="s">
        <v>160</v>
      </c>
      <c r="M69" t="s">
        <v>161</v>
      </c>
      <c r="N69">
        <v>1383.2249999999999</v>
      </c>
      <c r="O69" t="s">
        <v>3014</v>
      </c>
      <c r="P69">
        <v>2103</v>
      </c>
      <c r="Q69" t="s">
        <v>3001</v>
      </c>
      <c r="R69" t="s">
        <v>3147</v>
      </c>
      <c r="S69" s="19">
        <v>6</v>
      </c>
    </row>
    <row r="70" spans="1:33">
      <c r="A70">
        <f t="shared" si="1"/>
        <v>70</v>
      </c>
      <c r="B70" t="s">
        <v>919</v>
      </c>
      <c r="C70" t="s">
        <v>920</v>
      </c>
      <c r="D70" s="2"/>
      <c r="E70" s="12">
        <v>7605</v>
      </c>
      <c r="F70" t="s">
        <v>18</v>
      </c>
      <c r="G70" s="7" t="s">
        <v>19</v>
      </c>
      <c r="H70" t="s">
        <v>3277</v>
      </c>
      <c r="I70" t="s">
        <v>3277</v>
      </c>
      <c r="J70" t="s">
        <v>3277</v>
      </c>
      <c r="K70" t="s">
        <v>919</v>
      </c>
      <c r="L70" t="s">
        <v>921</v>
      </c>
      <c r="M70" t="s">
        <v>922</v>
      </c>
      <c r="N70">
        <v>372.9</v>
      </c>
      <c r="O70" t="s">
        <v>3014</v>
      </c>
      <c r="P70">
        <v>2103</v>
      </c>
      <c r="Q70" t="s">
        <v>2755</v>
      </c>
      <c r="R70" t="s">
        <v>3147</v>
      </c>
      <c r="S70" s="19">
        <v>6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3">
      <c r="A71">
        <f t="shared" si="1"/>
        <v>71</v>
      </c>
      <c r="B71" t="s">
        <v>101</v>
      </c>
      <c r="C71" t="s">
        <v>102</v>
      </c>
      <c r="D71" s="2" t="s">
        <v>3019</v>
      </c>
      <c r="E71" s="12">
        <v>7049</v>
      </c>
      <c r="F71" t="s">
        <v>18</v>
      </c>
      <c r="G71" t="s">
        <v>19</v>
      </c>
      <c r="H71" t="s">
        <v>3277</v>
      </c>
      <c r="I71" t="s">
        <v>3277</v>
      </c>
      <c r="J71" t="s">
        <v>20</v>
      </c>
      <c r="K71" t="s">
        <v>101</v>
      </c>
      <c r="L71" t="s">
        <v>103</v>
      </c>
      <c r="M71" t="s">
        <v>104</v>
      </c>
      <c r="N71">
        <v>127.017</v>
      </c>
      <c r="O71" t="s">
        <v>3014</v>
      </c>
      <c r="P71">
        <v>2103</v>
      </c>
      <c r="Q71" t="s">
        <v>3002</v>
      </c>
      <c r="R71" t="s">
        <v>3147</v>
      </c>
      <c r="S71" s="19">
        <v>6</v>
      </c>
    </row>
    <row r="72" spans="1:33" s="23" customFormat="1">
      <c r="A72">
        <f t="shared" si="1"/>
        <v>72</v>
      </c>
      <c r="B72" t="s">
        <v>923</v>
      </c>
      <c r="C72" t="s">
        <v>924</v>
      </c>
      <c r="D72" s="2"/>
      <c r="E72" s="12">
        <v>7606</v>
      </c>
      <c r="F72" t="s">
        <v>18</v>
      </c>
      <c r="G72" t="s">
        <v>19</v>
      </c>
      <c r="H72" t="s">
        <v>3277</v>
      </c>
      <c r="I72" t="s">
        <v>3277</v>
      </c>
      <c r="J72" t="s">
        <v>3277</v>
      </c>
      <c r="K72" t="s">
        <v>923</v>
      </c>
      <c r="L72" t="s">
        <v>925</v>
      </c>
      <c r="M72" t="s">
        <v>926</v>
      </c>
      <c r="N72">
        <v>91.001000000000005</v>
      </c>
      <c r="O72" t="s">
        <v>3014</v>
      </c>
      <c r="P72">
        <v>2103</v>
      </c>
      <c r="Q72" t="s">
        <v>2809</v>
      </c>
      <c r="R72" t="s">
        <v>3147</v>
      </c>
      <c r="S72" s="19">
        <v>6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23" customFormat="1">
      <c r="A73">
        <f t="shared" si="1"/>
        <v>73</v>
      </c>
      <c r="B73" t="s">
        <v>664</v>
      </c>
      <c r="C73" t="s">
        <v>665</v>
      </c>
      <c r="D73" s="2"/>
      <c r="E73" s="12">
        <v>7397</v>
      </c>
      <c r="F73" t="s">
        <v>18</v>
      </c>
      <c r="G73" t="s">
        <v>19</v>
      </c>
      <c r="H73" t="s">
        <v>3277</v>
      </c>
      <c r="I73" t="s">
        <v>3277</v>
      </c>
      <c r="J73" t="s">
        <v>3277</v>
      </c>
      <c r="K73" t="s">
        <v>664</v>
      </c>
      <c r="L73" t="s">
        <v>666</v>
      </c>
      <c r="M73" t="s">
        <v>667</v>
      </c>
      <c r="N73">
        <v>5.0010000000000003</v>
      </c>
      <c r="O73" t="s">
        <v>3014</v>
      </c>
      <c r="P73">
        <v>2103</v>
      </c>
      <c r="Q73" t="s">
        <v>668</v>
      </c>
      <c r="R73" t="s">
        <v>3147</v>
      </c>
      <c r="S73" s="19">
        <v>6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3" customFormat="1">
      <c r="A74">
        <f t="shared" si="1"/>
        <v>74</v>
      </c>
      <c r="B74" t="s">
        <v>601</v>
      </c>
      <c r="C74" t="s">
        <v>602</v>
      </c>
      <c r="D74" s="2"/>
      <c r="E74" s="12">
        <v>7403</v>
      </c>
      <c r="F74" t="s">
        <v>18</v>
      </c>
      <c r="G74" t="s">
        <v>19</v>
      </c>
      <c r="H74" t="s">
        <v>3277</v>
      </c>
      <c r="I74" t="s">
        <v>3277</v>
      </c>
      <c r="J74" t="s">
        <v>3277</v>
      </c>
      <c r="K74" t="s">
        <v>601</v>
      </c>
      <c r="L74" t="s">
        <v>603</v>
      </c>
      <c r="M74" t="s">
        <v>604</v>
      </c>
      <c r="N74">
        <v>69.611999999999995</v>
      </c>
      <c r="O74" t="s">
        <v>3014</v>
      </c>
      <c r="P74">
        <v>2103</v>
      </c>
      <c r="Q74" t="s">
        <v>605</v>
      </c>
      <c r="R74" t="s">
        <v>3147</v>
      </c>
      <c r="S74" s="19">
        <v>6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>
      <c r="A75">
        <f t="shared" si="1"/>
        <v>75</v>
      </c>
      <c r="B75" t="s">
        <v>606</v>
      </c>
      <c r="C75" t="s">
        <v>607</v>
      </c>
      <c r="D75" s="2"/>
      <c r="E75" s="12">
        <v>7404</v>
      </c>
      <c r="F75" t="s">
        <v>18</v>
      </c>
      <c r="G75" t="s">
        <v>19</v>
      </c>
      <c r="H75" t="s">
        <v>3277</v>
      </c>
      <c r="I75" t="s">
        <v>3277</v>
      </c>
      <c r="J75" t="s">
        <v>3277</v>
      </c>
      <c r="K75" t="s">
        <v>606</v>
      </c>
      <c r="L75" t="s">
        <v>608</v>
      </c>
      <c r="M75" t="s">
        <v>609</v>
      </c>
      <c r="N75">
        <v>198.26499999999999</v>
      </c>
      <c r="O75" t="s">
        <v>3014</v>
      </c>
      <c r="P75">
        <v>2103</v>
      </c>
      <c r="Q75" t="s">
        <v>610</v>
      </c>
      <c r="R75" t="s">
        <v>3147</v>
      </c>
      <c r="S75" s="19">
        <v>6</v>
      </c>
    </row>
    <row r="76" spans="1:33">
      <c r="A76">
        <f t="shared" si="1"/>
        <v>76</v>
      </c>
      <c r="B76" t="s">
        <v>146</v>
      </c>
      <c r="C76" t="s">
        <v>147</v>
      </c>
      <c r="D76" s="2" t="s">
        <v>3019</v>
      </c>
      <c r="E76" s="12">
        <v>7065</v>
      </c>
      <c r="F76" t="s">
        <v>18</v>
      </c>
      <c r="G76" t="s">
        <v>19</v>
      </c>
      <c r="H76" t="s">
        <v>3277</v>
      </c>
      <c r="I76" t="s">
        <v>3277</v>
      </c>
      <c r="J76" t="s">
        <v>20</v>
      </c>
      <c r="K76" t="s">
        <v>146</v>
      </c>
      <c r="L76" t="s">
        <v>148</v>
      </c>
      <c r="M76" t="s">
        <v>149</v>
      </c>
      <c r="N76">
        <v>-43.506999999999998</v>
      </c>
      <c r="O76" t="s">
        <v>3014</v>
      </c>
      <c r="P76">
        <v>2103</v>
      </c>
      <c r="Q76" t="s">
        <v>3003</v>
      </c>
      <c r="R76" t="s">
        <v>3147</v>
      </c>
      <c r="S76" s="19">
        <v>6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spans="1:33">
      <c r="A77">
        <f t="shared" si="1"/>
        <v>77</v>
      </c>
      <c r="B77" t="s">
        <v>654</v>
      </c>
      <c r="C77" t="s">
        <v>655</v>
      </c>
      <c r="D77" s="2"/>
      <c r="E77" s="12">
        <v>7399</v>
      </c>
      <c r="F77" t="s">
        <v>18</v>
      </c>
      <c r="G77" t="s">
        <v>19</v>
      </c>
      <c r="H77" t="s">
        <v>3277</v>
      </c>
      <c r="I77" t="s">
        <v>3277</v>
      </c>
      <c r="J77" t="s">
        <v>3277</v>
      </c>
      <c r="K77" t="s">
        <v>654</v>
      </c>
      <c r="L77" t="s">
        <v>656</v>
      </c>
      <c r="M77" t="s">
        <v>657</v>
      </c>
      <c r="N77">
        <v>-57.265000000000001</v>
      </c>
      <c r="O77" t="s">
        <v>3014</v>
      </c>
      <c r="P77">
        <v>2103</v>
      </c>
      <c r="Q77" t="s">
        <v>658</v>
      </c>
      <c r="R77" t="s">
        <v>3147</v>
      </c>
      <c r="S77" s="19">
        <v>6</v>
      </c>
    </row>
    <row r="78" spans="1:33">
      <c r="A78">
        <f t="shared" si="1"/>
        <v>78</v>
      </c>
      <c r="B78" t="s">
        <v>3294</v>
      </c>
      <c r="C78" t="s">
        <v>3295</v>
      </c>
      <c r="D78" s="2"/>
      <c r="E78" s="12">
        <v>7066</v>
      </c>
      <c r="F78" t="s">
        <v>18</v>
      </c>
      <c r="G78" t="s">
        <v>19</v>
      </c>
      <c r="H78" t="s">
        <v>3277</v>
      </c>
      <c r="I78" t="s">
        <v>3277</v>
      </c>
      <c r="J78" t="s">
        <v>20</v>
      </c>
      <c r="K78" t="s">
        <v>3294</v>
      </c>
      <c r="L78" t="s">
        <v>3296</v>
      </c>
      <c r="M78" t="s">
        <v>3297</v>
      </c>
      <c r="N78">
        <v>-73.415000000000006</v>
      </c>
      <c r="O78" t="s">
        <v>3014</v>
      </c>
      <c r="P78">
        <v>2103</v>
      </c>
      <c r="Q78" t="s">
        <v>3298</v>
      </c>
      <c r="R78" t="s">
        <v>3147</v>
      </c>
      <c r="S78" s="19">
        <v>6</v>
      </c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3" s="7" customFormat="1">
      <c r="A79">
        <f t="shared" si="1"/>
        <v>79</v>
      </c>
      <c r="B79" t="s">
        <v>3299</v>
      </c>
      <c r="C79" t="s">
        <v>3300</v>
      </c>
      <c r="D79" s="2"/>
      <c r="E79" s="12">
        <v>7067</v>
      </c>
      <c r="F79" t="s">
        <v>18</v>
      </c>
      <c r="G79" s="7" t="s">
        <v>19</v>
      </c>
      <c r="H79" t="s">
        <v>3277</v>
      </c>
      <c r="I79" t="s">
        <v>3277</v>
      </c>
      <c r="J79" t="s">
        <v>20</v>
      </c>
      <c r="K79" t="s">
        <v>3299</v>
      </c>
      <c r="L79" t="s">
        <v>3301</v>
      </c>
      <c r="M79" t="s">
        <v>3302</v>
      </c>
      <c r="N79">
        <v>-19.802</v>
      </c>
      <c r="O79" t="s">
        <v>3014</v>
      </c>
      <c r="P79">
        <v>2103</v>
      </c>
      <c r="Q79" t="s">
        <v>3303</v>
      </c>
      <c r="R79" t="s">
        <v>3147</v>
      </c>
      <c r="S79" s="19">
        <v>6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7" customFormat="1">
      <c r="A80">
        <f t="shared" si="1"/>
        <v>80</v>
      </c>
      <c r="B80" t="s">
        <v>631</v>
      </c>
      <c r="C80" t="s">
        <v>632</v>
      </c>
      <c r="D80" s="2" t="s">
        <v>3019</v>
      </c>
      <c r="E80" s="12">
        <v>7409</v>
      </c>
      <c r="F80" t="s">
        <v>18</v>
      </c>
      <c r="G80" t="s">
        <v>19</v>
      </c>
      <c r="H80" t="s">
        <v>3277</v>
      </c>
      <c r="I80" t="s">
        <v>3277</v>
      </c>
      <c r="J80" t="s">
        <v>3277</v>
      </c>
      <c r="K80" t="s">
        <v>631</v>
      </c>
      <c r="L80" t="s">
        <v>633</v>
      </c>
      <c r="M80" t="s">
        <v>634</v>
      </c>
      <c r="N80">
        <v>-57.029000000000003</v>
      </c>
      <c r="O80" t="s">
        <v>3014</v>
      </c>
      <c r="P80">
        <v>2103</v>
      </c>
      <c r="Q80" t="s">
        <v>635</v>
      </c>
      <c r="R80" t="s">
        <v>3147</v>
      </c>
      <c r="S80" s="19">
        <v>6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7" customFormat="1">
      <c r="A81">
        <f t="shared" si="1"/>
        <v>81</v>
      </c>
      <c r="B81" t="s">
        <v>150</v>
      </c>
      <c r="C81" t="s">
        <v>151</v>
      </c>
      <c r="D81" s="2" t="s">
        <v>3019</v>
      </c>
      <c r="E81" s="12">
        <v>7070</v>
      </c>
      <c r="F81" t="s">
        <v>18</v>
      </c>
      <c r="G81" t="s">
        <v>19</v>
      </c>
      <c r="H81" t="s">
        <v>3277</v>
      </c>
      <c r="I81" t="s">
        <v>3277</v>
      </c>
      <c r="J81" t="s">
        <v>20</v>
      </c>
      <c r="K81" t="s">
        <v>150</v>
      </c>
      <c r="L81" t="s">
        <v>152</v>
      </c>
      <c r="M81" t="s">
        <v>153</v>
      </c>
      <c r="N81">
        <v>-82.644999999999996</v>
      </c>
      <c r="O81" t="s">
        <v>3014</v>
      </c>
      <c r="P81">
        <v>2103</v>
      </c>
      <c r="Q81" t="s">
        <v>3004</v>
      </c>
      <c r="R81" t="s">
        <v>3147</v>
      </c>
      <c r="S81" s="19">
        <v>6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7" customFormat="1">
      <c r="A82">
        <f t="shared" si="1"/>
        <v>82</v>
      </c>
      <c r="B82" t="s">
        <v>636</v>
      </c>
      <c r="C82" t="s">
        <v>637</v>
      </c>
      <c r="D82" s="2"/>
      <c r="E82" s="12">
        <v>7410</v>
      </c>
      <c r="F82" t="s">
        <v>18</v>
      </c>
      <c r="G82" t="s">
        <v>19</v>
      </c>
      <c r="H82" t="s">
        <v>3277</v>
      </c>
      <c r="I82" t="s">
        <v>3277</v>
      </c>
      <c r="J82" t="s">
        <v>3277</v>
      </c>
      <c r="K82" t="s">
        <v>636</v>
      </c>
      <c r="L82" t="s">
        <v>638</v>
      </c>
      <c r="M82" t="s">
        <v>639</v>
      </c>
      <c r="N82">
        <v>11.471</v>
      </c>
      <c r="O82" t="s">
        <v>3014</v>
      </c>
      <c r="P82">
        <v>2103</v>
      </c>
      <c r="Q82" t="s">
        <v>640</v>
      </c>
      <c r="R82" t="s">
        <v>3147</v>
      </c>
      <c r="S82" s="19">
        <v>6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7" customFormat="1">
      <c r="A83">
        <f t="shared" si="1"/>
        <v>83</v>
      </c>
      <c r="B83" t="s">
        <v>3304</v>
      </c>
      <c r="C83" t="s">
        <v>3305</v>
      </c>
      <c r="D83" s="2"/>
      <c r="E83" s="12">
        <v>7068</v>
      </c>
      <c r="F83" t="s">
        <v>18</v>
      </c>
      <c r="G83" s="7" t="s">
        <v>19</v>
      </c>
      <c r="H83" t="s">
        <v>3277</v>
      </c>
      <c r="I83" t="s">
        <v>3277</v>
      </c>
      <c r="J83" t="s">
        <v>20</v>
      </c>
      <c r="K83" t="s">
        <v>3304</v>
      </c>
      <c r="L83" t="s">
        <v>3306</v>
      </c>
      <c r="M83" t="s">
        <v>3307</v>
      </c>
      <c r="N83">
        <v>-28.843</v>
      </c>
      <c r="O83" t="s">
        <v>3014</v>
      </c>
      <c r="P83">
        <v>2103</v>
      </c>
      <c r="Q83" t="s">
        <v>3308</v>
      </c>
      <c r="R83" t="s">
        <v>3147</v>
      </c>
      <c r="S83" s="19">
        <v>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7" customFormat="1">
      <c r="A84">
        <f t="shared" si="1"/>
        <v>84</v>
      </c>
      <c r="B84" t="s">
        <v>3776</v>
      </c>
      <c r="C84" s="59" t="s">
        <v>3790</v>
      </c>
      <c r="D84" s="2"/>
      <c r="E84" s="12">
        <v>7350</v>
      </c>
      <c r="F84" t="s">
        <v>18</v>
      </c>
      <c r="G84" s="7" t="s">
        <v>19</v>
      </c>
      <c r="H84" t="s">
        <v>3277</v>
      </c>
      <c r="I84" t="s">
        <v>3277</v>
      </c>
      <c r="J84" t="s">
        <v>3277</v>
      </c>
      <c r="K84" t="s">
        <v>3776</v>
      </c>
      <c r="L84" t="s">
        <v>3798</v>
      </c>
      <c r="M84" t="s">
        <v>3799</v>
      </c>
      <c r="N84" s="97">
        <v>958.88409999999999</v>
      </c>
      <c r="O84" t="s">
        <v>3014</v>
      </c>
      <c r="P84">
        <v>2103</v>
      </c>
      <c r="Q84" t="s">
        <v>3777</v>
      </c>
      <c r="R84" t="s">
        <v>3147</v>
      </c>
      <c r="S84" s="19">
        <v>6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7" customFormat="1">
      <c r="A85">
        <f t="shared" si="1"/>
        <v>85</v>
      </c>
      <c r="B85" t="s">
        <v>3778</v>
      </c>
      <c r="C85" s="59" t="s">
        <v>3791</v>
      </c>
      <c r="D85" s="2"/>
      <c r="E85" s="12">
        <v>7351</v>
      </c>
      <c r="F85" t="s">
        <v>18</v>
      </c>
      <c r="G85" s="7" t="s">
        <v>19</v>
      </c>
      <c r="H85" t="s">
        <v>3277</v>
      </c>
      <c r="I85" t="s">
        <v>3277</v>
      </c>
      <c r="J85" t="s">
        <v>3277</v>
      </c>
      <c r="K85" t="s">
        <v>3778</v>
      </c>
      <c r="L85" t="s">
        <v>3801</v>
      </c>
      <c r="M85" t="s">
        <v>3800</v>
      </c>
      <c r="N85" s="95">
        <v>1324.6265000000001</v>
      </c>
      <c r="O85" t="s">
        <v>3014</v>
      </c>
      <c r="P85">
        <v>2103</v>
      </c>
      <c r="Q85" t="s">
        <v>3779</v>
      </c>
      <c r="R85" t="s">
        <v>3147</v>
      </c>
      <c r="S85" s="19">
        <v>6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s="7" customFormat="1">
      <c r="A86">
        <f t="shared" si="1"/>
        <v>86</v>
      </c>
      <c r="B86" t="s">
        <v>659</v>
      </c>
      <c r="C86" t="s">
        <v>660</v>
      </c>
      <c r="D86" s="2"/>
      <c r="E86" s="12">
        <v>7398</v>
      </c>
      <c r="F86" t="s">
        <v>18</v>
      </c>
      <c r="G86" t="s">
        <v>19</v>
      </c>
      <c r="H86" t="s">
        <v>3277</v>
      </c>
      <c r="I86" t="s">
        <v>3277</v>
      </c>
      <c r="J86" t="s">
        <v>3277</v>
      </c>
      <c r="K86" t="s">
        <v>659</v>
      </c>
      <c r="L86" t="s">
        <v>661</v>
      </c>
      <c r="M86" t="s">
        <v>662</v>
      </c>
      <c r="N86">
        <v>-51.959000000000003</v>
      </c>
      <c r="O86" t="s">
        <v>3014</v>
      </c>
      <c r="P86">
        <v>2103</v>
      </c>
      <c r="Q86" t="s">
        <v>663</v>
      </c>
      <c r="R86" t="s">
        <v>3147</v>
      </c>
      <c r="S86" s="19">
        <v>6</v>
      </c>
      <c r="T86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s="7" customFormat="1">
      <c r="A87">
        <f t="shared" si="1"/>
        <v>87</v>
      </c>
      <c r="B87" t="s">
        <v>1067</v>
      </c>
      <c r="C87" t="s">
        <v>1068</v>
      </c>
      <c r="D87" s="2"/>
      <c r="E87" s="12">
        <v>7645</v>
      </c>
      <c r="F87" t="s">
        <v>18</v>
      </c>
      <c r="G87" s="7" t="s">
        <v>19</v>
      </c>
      <c r="H87" t="s">
        <v>3277</v>
      </c>
      <c r="I87" t="s">
        <v>3277</v>
      </c>
      <c r="J87" t="s">
        <v>3277</v>
      </c>
      <c r="K87" t="s">
        <v>1067</v>
      </c>
      <c r="L87" t="s">
        <v>1069</v>
      </c>
      <c r="M87" t="s">
        <v>1070</v>
      </c>
      <c r="N87">
        <v>10.978</v>
      </c>
      <c r="O87" t="s">
        <v>3014</v>
      </c>
      <c r="P87">
        <v>2103</v>
      </c>
      <c r="Q87" t="s">
        <v>2791</v>
      </c>
      <c r="R87" t="s">
        <v>3153</v>
      </c>
      <c r="S87" s="19">
        <v>6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7" customFormat="1">
      <c r="A88">
        <f t="shared" si="1"/>
        <v>88</v>
      </c>
      <c r="B88" t="s">
        <v>694</v>
      </c>
      <c r="C88" t="s">
        <v>695</v>
      </c>
      <c r="D88" s="2" t="s">
        <v>3019</v>
      </c>
      <c r="E88" s="12">
        <v>7390</v>
      </c>
      <c r="F88" t="s">
        <v>18</v>
      </c>
      <c r="G88" t="s">
        <v>19</v>
      </c>
      <c r="H88" t="s">
        <v>3277</v>
      </c>
      <c r="I88" t="s">
        <v>3277</v>
      </c>
      <c r="J88" t="s">
        <v>3277</v>
      </c>
      <c r="K88" t="s">
        <v>694</v>
      </c>
      <c r="L88" t="s">
        <v>696</v>
      </c>
      <c r="M88" t="s">
        <v>697</v>
      </c>
      <c r="N88">
        <v>1404.5340000000001</v>
      </c>
      <c r="O88" t="s">
        <v>3014</v>
      </c>
      <c r="P88">
        <v>2103</v>
      </c>
      <c r="Q88" t="s">
        <v>698</v>
      </c>
      <c r="R88" t="s">
        <v>3147</v>
      </c>
      <c r="S88" s="19">
        <v>6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7" customFormat="1">
      <c r="A89">
        <f t="shared" si="1"/>
        <v>89</v>
      </c>
      <c r="B89" t="s">
        <v>56</v>
      </c>
      <c r="C89" t="s">
        <v>57</v>
      </c>
      <c r="D89" s="2">
        <v>512</v>
      </c>
      <c r="E89" s="12">
        <v>7020</v>
      </c>
      <c r="F89" t="s">
        <v>18</v>
      </c>
      <c r="G89" t="s">
        <v>19</v>
      </c>
      <c r="H89" t="s">
        <v>20</v>
      </c>
      <c r="I89" t="s">
        <v>20</v>
      </c>
      <c r="J89" t="s">
        <v>20</v>
      </c>
      <c r="K89" t="s">
        <v>56</v>
      </c>
      <c r="L89" t="s">
        <v>58</v>
      </c>
      <c r="M89" t="s">
        <v>59</v>
      </c>
      <c r="N89">
        <v>1256.925</v>
      </c>
      <c r="O89" t="s">
        <v>3014</v>
      </c>
      <c r="P89">
        <v>2103</v>
      </c>
      <c r="Q89" t="s">
        <v>3005</v>
      </c>
      <c r="R89" t="s">
        <v>3147</v>
      </c>
      <c r="S89" s="19">
        <v>6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s="7" customFormat="1">
      <c r="A90">
        <f t="shared" si="1"/>
        <v>90</v>
      </c>
      <c r="B90" t="s">
        <v>105</v>
      </c>
      <c r="C90" t="s">
        <v>106</v>
      </c>
      <c r="D90" s="2" t="s">
        <v>3020</v>
      </c>
      <c r="E90" s="12">
        <v>7050</v>
      </c>
      <c r="F90" t="s">
        <v>18</v>
      </c>
      <c r="G90" t="s">
        <v>19</v>
      </c>
      <c r="H90" t="s">
        <v>20</v>
      </c>
      <c r="I90" t="s">
        <v>20</v>
      </c>
      <c r="J90" t="s">
        <v>20</v>
      </c>
      <c r="K90" t="s">
        <v>105</v>
      </c>
      <c r="L90" t="s">
        <v>107</v>
      </c>
      <c r="M90" t="s">
        <v>108</v>
      </c>
      <c r="N90">
        <v>1259.146</v>
      </c>
      <c r="O90" t="s">
        <v>3014</v>
      </c>
      <c r="P90">
        <v>2103</v>
      </c>
      <c r="Q90" t="s">
        <v>3006</v>
      </c>
      <c r="R90" t="s">
        <v>3147</v>
      </c>
      <c r="S90" s="19">
        <v>6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s="7" customFormat="1">
      <c r="A91">
        <f t="shared" si="1"/>
        <v>91</v>
      </c>
      <c r="B91" t="s">
        <v>53</v>
      </c>
      <c r="C91" t="s">
        <v>3059</v>
      </c>
      <c r="D91" s="2" t="s">
        <v>3021</v>
      </c>
      <c r="E91" s="12">
        <v>7019</v>
      </c>
      <c r="F91" t="s">
        <v>18</v>
      </c>
      <c r="G91" t="s">
        <v>19</v>
      </c>
      <c r="H91" t="s">
        <v>3277</v>
      </c>
      <c r="I91" t="s">
        <v>3277</v>
      </c>
      <c r="J91" t="s">
        <v>20</v>
      </c>
      <c r="K91" t="s">
        <v>53</v>
      </c>
      <c r="L91" t="s">
        <v>54</v>
      </c>
      <c r="M91" t="s">
        <v>55</v>
      </c>
      <c r="N91">
        <v>1663.2619999999999</v>
      </c>
      <c r="O91" t="s">
        <v>3014</v>
      </c>
      <c r="P91">
        <v>2103</v>
      </c>
      <c r="Q91" t="s">
        <v>3007</v>
      </c>
      <c r="R91" t="s">
        <v>3147</v>
      </c>
      <c r="S91" s="19">
        <v>6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7" customFormat="1">
      <c r="A92">
        <f t="shared" si="1"/>
        <v>92</v>
      </c>
      <c r="B92" s="7" t="s">
        <v>497</v>
      </c>
      <c r="C92" s="7" t="s">
        <v>498</v>
      </c>
      <c r="D92" s="27"/>
      <c r="E92" s="49">
        <v>7194</v>
      </c>
      <c r="F92" s="7" t="s">
        <v>18</v>
      </c>
      <c r="G92" t="s">
        <v>19</v>
      </c>
      <c r="H92" s="7" t="s">
        <v>3762</v>
      </c>
      <c r="I92" s="7" t="s">
        <v>3762</v>
      </c>
      <c r="J92" s="7" t="s">
        <v>3277</v>
      </c>
      <c r="K92" s="7" t="s">
        <v>497</v>
      </c>
      <c r="L92" s="7" t="s">
        <v>499</v>
      </c>
      <c r="M92" s="7" t="s">
        <v>500</v>
      </c>
      <c r="N92" s="7">
        <v>982.96299999999997</v>
      </c>
      <c r="O92" s="7" t="s">
        <v>3014</v>
      </c>
      <c r="P92" s="7">
        <v>2103</v>
      </c>
      <c r="Q92" s="7" t="s">
        <v>501</v>
      </c>
      <c r="R92" s="7" t="s">
        <v>3147</v>
      </c>
      <c r="S92" s="57">
        <v>6</v>
      </c>
    </row>
    <row r="93" spans="1:33" s="48" customFormat="1">
      <c r="A93">
        <f t="shared" si="1"/>
        <v>93</v>
      </c>
      <c r="B93" t="s">
        <v>109</v>
      </c>
      <c r="C93" t="s">
        <v>110</v>
      </c>
      <c r="D93" s="2" t="s">
        <v>3022</v>
      </c>
      <c r="E93" s="12">
        <v>7051</v>
      </c>
      <c r="F93" t="s">
        <v>18</v>
      </c>
      <c r="G93" t="s">
        <v>19</v>
      </c>
      <c r="H93" t="s">
        <v>20</v>
      </c>
      <c r="I93" t="s">
        <v>20</v>
      </c>
      <c r="J93" t="s">
        <v>20</v>
      </c>
      <c r="K93" t="s">
        <v>109</v>
      </c>
      <c r="L93" t="s">
        <v>111</v>
      </c>
      <c r="M93" t="s">
        <v>112</v>
      </c>
      <c r="N93">
        <v>731.02</v>
      </c>
      <c r="O93" t="s">
        <v>3014</v>
      </c>
      <c r="P93">
        <v>2103</v>
      </c>
      <c r="Q93" t="s">
        <v>3008</v>
      </c>
      <c r="R93" t="s">
        <v>3147</v>
      </c>
      <c r="S93" s="19">
        <v>6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s="48" customFormat="1">
      <c r="A94">
        <f t="shared" si="1"/>
        <v>94</v>
      </c>
      <c r="B94" t="s">
        <v>71</v>
      </c>
      <c r="C94" t="s">
        <v>72</v>
      </c>
      <c r="D94" s="2" t="s">
        <v>3023</v>
      </c>
      <c r="E94" s="12">
        <v>7027</v>
      </c>
      <c r="F94" t="s">
        <v>18</v>
      </c>
      <c r="G94" t="s">
        <v>19</v>
      </c>
      <c r="H94" t="s">
        <v>20</v>
      </c>
      <c r="I94" t="s">
        <v>20</v>
      </c>
      <c r="J94" t="s">
        <v>20</v>
      </c>
      <c r="K94" t="s">
        <v>71</v>
      </c>
      <c r="L94" t="s">
        <v>73</v>
      </c>
      <c r="M94" t="s">
        <v>74</v>
      </c>
      <c r="N94">
        <v>395.75799999999998</v>
      </c>
      <c r="O94" t="s">
        <v>3014</v>
      </c>
      <c r="P94">
        <v>2103</v>
      </c>
      <c r="Q94" t="s">
        <v>3009</v>
      </c>
      <c r="R94" t="s">
        <v>3147</v>
      </c>
      <c r="S94" s="19">
        <v>6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s="7" customFormat="1">
      <c r="A95">
        <f t="shared" si="1"/>
        <v>95</v>
      </c>
      <c r="B95" s="7" t="s">
        <v>502</v>
      </c>
      <c r="C95" s="7" t="s">
        <v>503</v>
      </c>
      <c r="D95" s="27"/>
      <c r="E95" s="49">
        <v>7197</v>
      </c>
      <c r="F95" s="7" t="s">
        <v>18</v>
      </c>
      <c r="G95" t="s">
        <v>19</v>
      </c>
      <c r="H95" s="7" t="s">
        <v>3762</v>
      </c>
      <c r="I95" s="7" t="s">
        <v>3762</v>
      </c>
      <c r="J95" s="7" t="s">
        <v>3277</v>
      </c>
      <c r="K95" s="7" t="s">
        <v>502</v>
      </c>
      <c r="L95" s="7" t="s">
        <v>504</v>
      </c>
      <c r="M95" s="7" t="s">
        <v>505</v>
      </c>
      <c r="N95" s="7">
        <v>378.30500000000001</v>
      </c>
      <c r="O95" s="7" t="s">
        <v>3014</v>
      </c>
      <c r="P95" s="7">
        <v>2103</v>
      </c>
      <c r="Q95" s="7" t="s">
        <v>506</v>
      </c>
      <c r="R95" s="7" t="s">
        <v>3147</v>
      </c>
      <c r="S95" s="57">
        <v>6</v>
      </c>
    </row>
    <row r="96" spans="1:33" s="7" customFormat="1">
      <c r="A96">
        <f t="shared" si="1"/>
        <v>96</v>
      </c>
      <c r="B96" t="s">
        <v>724</v>
      </c>
      <c r="C96" t="s">
        <v>725</v>
      </c>
      <c r="D96" s="2"/>
      <c r="E96" s="12">
        <v>7520</v>
      </c>
      <c r="F96" t="s">
        <v>18</v>
      </c>
      <c r="G96" t="s">
        <v>19</v>
      </c>
      <c r="H96" t="s">
        <v>3277</v>
      </c>
      <c r="I96" t="s">
        <v>3277</v>
      </c>
      <c r="J96" t="s">
        <v>3277</v>
      </c>
      <c r="K96" t="s">
        <v>724</v>
      </c>
      <c r="L96" t="s">
        <v>3440</v>
      </c>
      <c r="M96" t="s">
        <v>726</v>
      </c>
      <c r="N96" s="34">
        <v>137.1052</v>
      </c>
      <c r="O96" t="s">
        <v>3014</v>
      </c>
      <c r="P96">
        <v>2103</v>
      </c>
      <c r="Q96" t="s">
        <v>727</v>
      </c>
      <c r="R96" t="s">
        <v>3147</v>
      </c>
      <c r="S96" s="19">
        <v>6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s="7" customFormat="1">
      <c r="A97">
        <f t="shared" si="1"/>
        <v>97</v>
      </c>
      <c r="B97" t="s">
        <v>27</v>
      </c>
      <c r="C97" t="s">
        <v>3055</v>
      </c>
      <c r="D97" s="2">
        <v>520</v>
      </c>
      <c r="E97" s="12">
        <v>7004</v>
      </c>
      <c r="F97" t="s">
        <v>18</v>
      </c>
      <c r="G97" t="s">
        <v>19</v>
      </c>
      <c r="H97" t="s">
        <v>20</v>
      </c>
      <c r="I97" t="s">
        <v>20</v>
      </c>
      <c r="J97" t="s">
        <v>20</v>
      </c>
      <c r="K97" t="s">
        <v>27</v>
      </c>
      <c r="L97" t="s">
        <v>28</v>
      </c>
      <c r="M97" t="s">
        <v>29</v>
      </c>
      <c r="N97">
        <v>-10.58</v>
      </c>
      <c r="O97" t="s">
        <v>3014</v>
      </c>
      <c r="P97">
        <v>2103</v>
      </c>
      <c r="Q97" t="s">
        <v>2978</v>
      </c>
      <c r="R97" t="s">
        <v>3147</v>
      </c>
      <c r="S97" s="19">
        <v>6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s="7" customFormat="1">
      <c r="A98">
        <f t="shared" si="1"/>
        <v>98</v>
      </c>
      <c r="B98" s="7" t="s">
        <v>407</v>
      </c>
      <c r="C98" s="7" t="s">
        <v>408</v>
      </c>
      <c r="D98" s="27"/>
      <c r="E98" s="49">
        <v>7173</v>
      </c>
      <c r="F98" s="7" t="s">
        <v>18</v>
      </c>
      <c r="G98" t="s">
        <v>19</v>
      </c>
      <c r="H98" s="7" t="s">
        <v>3762</v>
      </c>
      <c r="I98" s="7" t="s">
        <v>3762</v>
      </c>
      <c r="J98" s="7" t="s">
        <v>3277</v>
      </c>
      <c r="K98" s="7" t="s">
        <v>407</v>
      </c>
      <c r="L98" s="7" t="s">
        <v>409</v>
      </c>
      <c r="M98" s="7" t="s">
        <v>410</v>
      </c>
      <c r="N98" s="7">
        <v>477.46100000000001</v>
      </c>
      <c r="O98" s="7" t="s">
        <v>3014</v>
      </c>
      <c r="P98" s="7">
        <v>2103</v>
      </c>
      <c r="Q98" s="7" t="s">
        <v>411</v>
      </c>
      <c r="R98" s="7" t="s">
        <v>3147</v>
      </c>
      <c r="S98" s="57">
        <v>6</v>
      </c>
    </row>
    <row r="99" spans="1:33">
      <c r="A99">
        <f t="shared" si="1"/>
        <v>99</v>
      </c>
      <c r="B99" t="s">
        <v>60</v>
      </c>
      <c r="C99" t="s">
        <v>3061</v>
      </c>
      <c r="D99" s="2" t="s">
        <v>3024</v>
      </c>
      <c r="E99" s="12">
        <v>7021</v>
      </c>
      <c r="F99" t="s">
        <v>18</v>
      </c>
      <c r="G99" t="s">
        <v>19</v>
      </c>
      <c r="H99" t="s">
        <v>20</v>
      </c>
      <c r="I99" t="s">
        <v>20</v>
      </c>
      <c r="J99" t="s">
        <v>20</v>
      </c>
      <c r="K99" t="s">
        <v>60</v>
      </c>
      <c r="L99" t="s">
        <v>61</v>
      </c>
      <c r="M99" t="s">
        <v>62</v>
      </c>
      <c r="N99">
        <v>186.261</v>
      </c>
      <c r="O99" t="s">
        <v>3014</v>
      </c>
      <c r="P99">
        <v>2103</v>
      </c>
      <c r="Q99" t="s">
        <v>3011</v>
      </c>
      <c r="R99" t="s">
        <v>3147</v>
      </c>
      <c r="S99" s="19">
        <v>6</v>
      </c>
    </row>
    <row r="100" spans="1:33">
      <c r="A100">
        <f t="shared" si="1"/>
        <v>100</v>
      </c>
      <c r="B100" t="s">
        <v>49</v>
      </c>
      <c r="C100" t="s">
        <v>50</v>
      </c>
      <c r="D100" s="2" t="s">
        <v>3019</v>
      </c>
      <c r="E100" s="12">
        <v>7017</v>
      </c>
      <c r="F100" t="s">
        <v>18</v>
      </c>
      <c r="G100" t="s">
        <v>19</v>
      </c>
      <c r="H100" t="s">
        <v>3277</v>
      </c>
      <c r="I100" t="s">
        <v>3277</v>
      </c>
      <c r="J100" t="s">
        <v>20</v>
      </c>
      <c r="K100" t="s">
        <v>49</v>
      </c>
      <c r="L100" t="s">
        <v>51</v>
      </c>
      <c r="M100" t="s">
        <v>52</v>
      </c>
      <c r="N100">
        <v>-45.161000000000001</v>
      </c>
      <c r="O100" t="s">
        <v>3014</v>
      </c>
      <c r="P100">
        <v>2103</v>
      </c>
      <c r="Q100" t="s">
        <v>3012</v>
      </c>
      <c r="R100" t="s">
        <v>3147</v>
      </c>
      <c r="S100" s="19">
        <v>6</v>
      </c>
    </row>
    <row r="101" spans="1:33">
      <c r="A101">
        <f t="shared" si="1"/>
        <v>101</v>
      </c>
      <c r="B101" t="s">
        <v>728</v>
      </c>
      <c r="C101" t="s">
        <v>729</v>
      </c>
      <c r="D101" s="2"/>
      <c r="E101" s="12">
        <v>7521</v>
      </c>
      <c r="F101" t="s">
        <v>18</v>
      </c>
      <c r="G101" t="s">
        <v>19</v>
      </c>
      <c r="H101" t="s">
        <v>3277</v>
      </c>
      <c r="I101" t="s">
        <v>3277</v>
      </c>
      <c r="J101" t="s">
        <v>3277</v>
      </c>
      <c r="K101" t="s">
        <v>728</v>
      </c>
      <c r="L101" t="s">
        <v>730</v>
      </c>
      <c r="M101" t="s">
        <v>731</v>
      </c>
      <c r="N101">
        <v>-2.2170000000000001</v>
      </c>
      <c r="O101" t="s">
        <v>3014</v>
      </c>
      <c r="P101">
        <v>2103</v>
      </c>
      <c r="Q101" t="s">
        <v>732</v>
      </c>
      <c r="R101" t="s">
        <v>3147</v>
      </c>
      <c r="S101" s="19">
        <v>6</v>
      </c>
    </row>
    <row r="102" spans="1:33">
      <c r="A102">
        <f t="shared" si="1"/>
        <v>102</v>
      </c>
      <c r="B102" s="7" t="s">
        <v>232</v>
      </c>
      <c r="C102" s="7" t="s">
        <v>233</v>
      </c>
      <c r="D102" s="27"/>
      <c r="E102" s="49">
        <v>7127</v>
      </c>
      <c r="F102" s="7" t="s">
        <v>18</v>
      </c>
      <c r="G102" t="s">
        <v>19</v>
      </c>
      <c r="H102" s="7" t="s">
        <v>3762</v>
      </c>
      <c r="I102" s="7" t="s">
        <v>3762</v>
      </c>
      <c r="J102" s="7" t="s">
        <v>3277</v>
      </c>
      <c r="K102" s="7" t="s">
        <v>232</v>
      </c>
      <c r="L102" s="7" t="s">
        <v>234</v>
      </c>
      <c r="M102" s="7" t="s">
        <v>235</v>
      </c>
      <c r="N102" s="7">
        <v>34.381</v>
      </c>
      <c r="O102" s="7" t="s">
        <v>3014</v>
      </c>
      <c r="P102" s="7">
        <v>2103</v>
      </c>
      <c r="Q102" s="7" t="s">
        <v>236</v>
      </c>
      <c r="R102" s="7" t="s">
        <v>3147</v>
      </c>
      <c r="S102" s="57">
        <v>6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>
      <c r="A103">
        <f t="shared" si="1"/>
        <v>103</v>
      </c>
      <c r="B103" s="7" t="s">
        <v>202</v>
      </c>
      <c r="C103" s="7" t="s">
        <v>203</v>
      </c>
      <c r="D103" s="27"/>
      <c r="E103" s="49">
        <v>7118</v>
      </c>
      <c r="F103" s="7" t="s">
        <v>18</v>
      </c>
      <c r="G103" t="s">
        <v>19</v>
      </c>
      <c r="H103" s="7" t="s">
        <v>3762</v>
      </c>
      <c r="I103" s="7" t="s">
        <v>3762</v>
      </c>
      <c r="J103" s="7" t="s">
        <v>3277</v>
      </c>
      <c r="K103" s="7" t="s">
        <v>202</v>
      </c>
      <c r="L103" s="7" t="s">
        <v>204</v>
      </c>
      <c r="M103" s="7" t="s">
        <v>205</v>
      </c>
      <c r="N103" s="7">
        <v>-66.165000000000006</v>
      </c>
      <c r="O103" s="7" t="s">
        <v>3014</v>
      </c>
      <c r="P103" s="7">
        <v>2103</v>
      </c>
      <c r="Q103" s="7" t="s">
        <v>206</v>
      </c>
      <c r="R103" s="7" t="s">
        <v>3147</v>
      </c>
      <c r="S103" s="57">
        <v>6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>
      <c r="A104">
        <f t="shared" si="1"/>
        <v>104</v>
      </c>
      <c r="B104" t="s">
        <v>3309</v>
      </c>
      <c r="C104" t="s">
        <v>3310</v>
      </c>
      <c r="D104" s="2">
        <v>524</v>
      </c>
      <c r="E104" s="12">
        <v>7011</v>
      </c>
      <c r="F104" t="s">
        <v>18</v>
      </c>
      <c r="G104" t="s">
        <v>19</v>
      </c>
      <c r="H104" t="s">
        <v>20</v>
      </c>
      <c r="I104" t="s">
        <v>20</v>
      </c>
      <c r="J104" t="s">
        <v>20</v>
      </c>
      <c r="K104" t="s">
        <v>3309</v>
      </c>
      <c r="L104" t="s">
        <v>3311</v>
      </c>
      <c r="M104" t="s">
        <v>3312</v>
      </c>
      <c r="N104">
        <v>116.245</v>
      </c>
      <c r="O104" t="s">
        <v>3014</v>
      </c>
      <c r="P104">
        <v>2103</v>
      </c>
      <c r="Q104" t="s">
        <v>3313</v>
      </c>
      <c r="R104" t="s">
        <v>3147</v>
      </c>
      <c r="S104" s="19">
        <v>6</v>
      </c>
      <c r="AF104" s="23"/>
      <c r="AG104" s="23"/>
    </row>
    <row r="105" spans="1:33">
      <c r="A105">
        <f t="shared" si="1"/>
        <v>105</v>
      </c>
      <c r="B105" t="s">
        <v>3314</v>
      </c>
      <c r="C105" t="s">
        <v>3315</v>
      </c>
      <c r="D105" s="2" t="s">
        <v>3019</v>
      </c>
      <c r="E105" s="12">
        <v>7018</v>
      </c>
      <c r="F105" t="s">
        <v>18</v>
      </c>
      <c r="G105" t="s">
        <v>19</v>
      </c>
      <c r="H105" t="s">
        <v>3277</v>
      </c>
      <c r="I105" t="s">
        <v>3277</v>
      </c>
      <c r="J105" t="s">
        <v>20</v>
      </c>
      <c r="K105" t="s">
        <v>3314</v>
      </c>
      <c r="L105" t="s">
        <v>3316</v>
      </c>
      <c r="M105" t="s">
        <v>3317</v>
      </c>
      <c r="N105">
        <v>134.202</v>
      </c>
      <c r="O105" t="s">
        <v>3014</v>
      </c>
      <c r="P105">
        <v>2103</v>
      </c>
      <c r="Q105" t="s">
        <v>3318</v>
      </c>
      <c r="R105" t="s">
        <v>3147</v>
      </c>
      <c r="S105" s="19">
        <v>6</v>
      </c>
      <c r="AF105" s="23"/>
      <c r="AG105" s="23"/>
    </row>
    <row r="106" spans="1:33">
      <c r="A106">
        <f t="shared" si="1"/>
        <v>106</v>
      </c>
      <c r="B106" t="s">
        <v>719</v>
      </c>
      <c r="C106" t="s">
        <v>720</v>
      </c>
      <c r="D106" s="2"/>
      <c r="E106" s="12">
        <v>7519</v>
      </c>
      <c r="F106" t="s">
        <v>18</v>
      </c>
      <c r="G106" t="s">
        <v>19</v>
      </c>
      <c r="H106" t="s">
        <v>3277</v>
      </c>
      <c r="I106" t="s">
        <v>3277</v>
      </c>
      <c r="J106" t="s">
        <v>3277</v>
      </c>
      <c r="K106" t="s">
        <v>719</v>
      </c>
      <c r="L106" t="s">
        <v>721</v>
      </c>
      <c r="M106" t="s">
        <v>722</v>
      </c>
      <c r="N106">
        <v>380.65300000000002</v>
      </c>
      <c r="O106" t="s">
        <v>3014</v>
      </c>
      <c r="P106">
        <v>2103</v>
      </c>
      <c r="Q106" t="s">
        <v>723</v>
      </c>
      <c r="R106" t="s">
        <v>3147</v>
      </c>
      <c r="S106" s="19">
        <v>6</v>
      </c>
    </row>
    <row r="107" spans="1:33" s="23" customFormat="1">
      <c r="A107">
        <f t="shared" si="1"/>
        <v>107</v>
      </c>
      <c r="B107" t="s">
        <v>3517</v>
      </c>
      <c r="C107" t="s">
        <v>3518</v>
      </c>
      <c r="D107" s="2"/>
      <c r="E107" s="12">
        <v>7314</v>
      </c>
      <c r="F107" t="s">
        <v>18</v>
      </c>
      <c r="G107" t="s">
        <v>3278</v>
      </c>
      <c r="H107" t="s">
        <v>3504</v>
      </c>
      <c r="I107" t="s">
        <v>3504</v>
      </c>
      <c r="J107" t="s">
        <v>3504</v>
      </c>
      <c r="K107" t="s">
        <v>3517</v>
      </c>
      <c r="L107" t="s">
        <v>3563</v>
      </c>
      <c r="M107" t="s">
        <v>3564</v>
      </c>
      <c r="N107" s="86">
        <v>93.545000000000002</v>
      </c>
      <c r="O107" t="s">
        <v>3014</v>
      </c>
      <c r="P107">
        <v>2103</v>
      </c>
      <c r="Q107" t="s">
        <v>3519</v>
      </c>
      <c r="R107" t="s">
        <v>3147</v>
      </c>
      <c r="S107" s="19">
        <v>6</v>
      </c>
      <c r="T107" t="s">
        <v>3562</v>
      </c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>
      <c r="A108">
        <f t="shared" si="1"/>
        <v>108</v>
      </c>
      <c r="B108" t="s">
        <v>3319</v>
      </c>
      <c r="C108" t="s">
        <v>3320</v>
      </c>
      <c r="D108" s="2">
        <v>521</v>
      </c>
      <c r="E108" s="12">
        <v>7005</v>
      </c>
      <c r="F108" t="s">
        <v>18</v>
      </c>
      <c r="G108" t="s">
        <v>19</v>
      </c>
      <c r="H108" t="s">
        <v>20</v>
      </c>
      <c r="I108" t="s">
        <v>20</v>
      </c>
      <c r="J108" t="s">
        <v>20</v>
      </c>
      <c r="K108" t="s">
        <v>3319</v>
      </c>
      <c r="L108" t="s">
        <v>3321</v>
      </c>
      <c r="M108" t="s">
        <v>3322</v>
      </c>
      <c r="N108">
        <v>266.12099999999998</v>
      </c>
      <c r="O108" t="s">
        <v>3014</v>
      </c>
      <c r="P108">
        <v>2103</v>
      </c>
      <c r="Q108" t="s">
        <v>3323</v>
      </c>
      <c r="R108" t="s">
        <v>3147</v>
      </c>
      <c r="S108" s="19">
        <v>6</v>
      </c>
      <c r="AF108" s="23"/>
      <c r="AG108" s="23"/>
    </row>
    <row r="109" spans="1:33">
      <c r="A109">
        <f t="shared" si="1"/>
        <v>109</v>
      </c>
      <c r="B109" t="s">
        <v>257</v>
      </c>
      <c r="C109" t="s">
        <v>258</v>
      </c>
      <c r="D109" s="2"/>
      <c r="E109" s="12">
        <v>7160</v>
      </c>
      <c r="F109" t="s">
        <v>18</v>
      </c>
      <c r="G109" t="s">
        <v>19</v>
      </c>
      <c r="H109" t="s">
        <v>3762</v>
      </c>
      <c r="I109" t="s">
        <v>3762</v>
      </c>
      <c r="J109" t="s">
        <v>3277</v>
      </c>
      <c r="K109" t="s">
        <v>257</v>
      </c>
      <c r="L109" t="s">
        <v>259</v>
      </c>
      <c r="M109" t="s">
        <v>260</v>
      </c>
      <c r="N109">
        <v>445.78800000000001</v>
      </c>
      <c r="O109" t="s">
        <v>3014</v>
      </c>
      <c r="P109">
        <v>2103</v>
      </c>
      <c r="Q109" t="s">
        <v>261</v>
      </c>
      <c r="R109" t="s">
        <v>3147</v>
      </c>
      <c r="S109" s="19">
        <v>6</v>
      </c>
    </row>
    <row r="110" spans="1:33">
      <c r="A110">
        <f t="shared" si="1"/>
        <v>110</v>
      </c>
      <c r="B110" t="s">
        <v>512</v>
      </c>
      <c r="C110" t="s">
        <v>513</v>
      </c>
      <c r="D110" s="2"/>
      <c r="E110" s="12">
        <v>7202</v>
      </c>
      <c r="F110" t="s">
        <v>18</v>
      </c>
      <c r="G110" t="s">
        <v>19</v>
      </c>
      <c r="H110" t="s">
        <v>3762</v>
      </c>
      <c r="I110" t="s">
        <v>3762</v>
      </c>
      <c r="J110" t="s">
        <v>3277</v>
      </c>
      <c r="K110" t="s">
        <v>512</v>
      </c>
      <c r="L110" t="s">
        <v>514</v>
      </c>
      <c r="M110" t="s">
        <v>515</v>
      </c>
      <c r="N110">
        <v>-77.682000000000002</v>
      </c>
      <c r="O110" t="s">
        <v>3014</v>
      </c>
      <c r="P110">
        <v>2103</v>
      </c>
      <c r="Q110" t="s">
        <v>516</v>
      </c>
      <c r="R110" t="s">
        <v>3147</v>
      </c>
      <c r="S110" s="19">
        <v>6</v>
      </c>
    </row>
    <row r="111" spans="1:33">
      <c r="A111">
        <f t="shared" si="1"/>
        <v>111</v>
      </c>
      <c r="B111" t="s">
        <v>217</v>
      </c>
      <c r="C111" t="s">
        <v>218</v>
      </c>
      <c r="D111" s="2"/>
      <c r="E111" s="12">
        <v>7123</v>
      </c>
      <c r="F111" t="s">
        <v>18</v>
      </c>
      <c r="G111" t="s">
        <v>19</v>
      </c>
      <c r="H111" t="s">
        <v>3762</v>
      </c>
      <c r="I111" t="s">
        <v>3762</v>
      </c>
      <c r="J111" t="s">
        <v>3277</v>
      </c>
      <c r="K111" t="s">
        <v>217</v>
      </c>
      <c r="L111" t="s">
        <v>219</v>
      </c>
      <c r="M111" t="s">
        <v>220</v>
      </c>
      <c r="N111">
        <v>797.37300000000005</v>
      </c>
      <c r="O111" t="s">
        <v>3014</v>
      </c>
      <c r="P111">
        <v>2103</v>
      </c>
      <c r="Q111" t="s">
        <v>221</v>
      </c>
      <c r="R111" t="s">
        <v>3147</v>
      </c>
      <c r="S111" s="19">
        <v>6</v>
      </c>
    </row>
    <row r="112" spans="1:33">
      <c r="A112">
        <f t="shared" si="1"/>
        <v>112</v>
      </c>
      <c r="B112" t="s">
        <v>517</v>
      </c>
      <c r="C112" t="s">
        <v>518</v>
      </c>
      <c r="D112" s="2"/>
      <c r="E112" s="12">
        <v>7203</v>
      </c>
      <c r="F112" t="s">
        <v>18</v>
      </c>
      <c r="G112" t="s">
        <v>19</v>
      </c>
      <c r="H112" t="s">
        <v>3762</v>
      </c>
      <c r="I112" t="s">
        <v>3762</v>
      </c>
      <c r="J112" t="s">
        <v>3277</v>
      </c>
      <c r="K112" t="s">
        <v>517</v>
      </c>
      <c r="L112" t="s">
        <v>519</v>
      </c>
      <c r="M112" t="s">
        <v>520</v>
      </c>
      <c r="N112">
        <v>153.35900000000001</v>
      </c>
      <c r="O112" t="s">
        <v>3014</v>
      </c>
      <c r="P112">
        <v>2103</v>
      </c>
      <c r="Q112" t="s">
        <v>521</v>
      </c>
      <c r="R112" t="s">
        <v>3147</v>
      </c>
      <c r="S112" s="19">
        <v>6</v>
      </c>
    </row>
    <row r="113" spans="1:33">
      <c r="A113">
        <f t="shared" si="1"/>
        <v>113</v>
      </c>
      <c r="B113" t="s">
        <v>531</v>
      </c>
      <c r="C113" t="s">
        <v>532</v>
      </c>
      <c r="D113" s="2"/>
      <c r="E113" s="12">
        <v>7046</v>
      </c>
      <c r="F113" t="s">
        <v>18</v>
      </c>
      <c r="G113" t="s">
        <v>794</v>
      </c>
      <c r="H113" t="s">
        <v>3277</v>
      </c>
      <c r="I113" t="s">
        <v>3277</v>
      </c>
      <c r="J113" t="s">
        <v>3277</v>
      </c>
      <c r="K113" t="s">
        <v>531</v>
      </c>
      <c r="L113" t="s">
        <v>533</v>
      </c>
      <c r="M113" t="s">
        <v>534</v>
      </c>
      <c r="N113">
        <v>301.00799999999998</v>
      </c>
      <c r="O113" t="s">
        <v>3014</v>
      </c>
      <c r="P113">
        <v>2103</v>
      </c>
      <c r="Q113" t="s">
        <v>535</v>
      </c>
      <c r="R113" t="s">
        <v>3147</v>
      </c>
      <c r="S113" s="19">
        <v>6</v>
      </c>
    </row>
    <row r="114" spans="1:33">
      <c r="A114">
        <f t="shared" si="1"/>
        <v>114</v>
      </c>
      <c r="B114" t="s">
        <v>3279</v>
      </c>
      <c r="C114" t="s">
        <v>3280</v>
      </c>
      <c r="D114" s="2"/>
      <c r="E114" s="12">
        <v>7998</v>
      </c>
      <c r="F114" t="s">
        <v>18</v>
      </c>
      <c r="G114" t="s">
        <v>19</v>
      </c>
      <c r="H114" t="s">
        <v>3277</v>
      </c>
      <c r="I114" t="s">
        <v>3277</v>
      </c>
      <c r="J114" t="s">
        <v>3277</v>
      </c>
      <c r="K114" t="s">
        <v>3279</v>
      </c>
      <c r="L114" t="s">
        <v>3281</v>
      </c>
      <c r="M114" t="s">
        <v>3282</v>
      </c>
      <c r="N114">
        <v>-81.128</v>
      </c>
      <c r="O114" t="s">
        <v>3014</v>
      </c>
      <c r="P114">
        <v>2103</v>
      </c>
      <c r="Q114" t="s">
        <v>3283</v>
      </c>
      <c r="R114" t="s">
        <v>3147</v>
      </c>
      <c r="S114" s="19">
        <v>6</v>
      </c>
      <c r="T114" t="s">
        <v>3591</v>
      </c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3">
      <c r="A115">
        <f t="shared" si="1"/>
        <v>115</v>
      </c>
      <c r="B115" t="s">
        <v>845</v>
      </c>
      <c r="C115" t="s">
        <v>846</v>
      </c>
      <c r="D115" s="2"/>
      <c r="E115" s="12">
        <v>7583</v>
      </c>
      <c r="F115" t="s">
        <v>18</v>
      </c>
      <c r="G115" t="s">
        <v>794</v>
      </c>
      <c r="H115" t="s">
        <v>3277</v>
      </c>
      <c r="I115" t="s">
        <v>3277</v>
      </c>
      <c r="J115" t="s">
        <v>3277</v>
      </c>
      <c r="K115" t="s">
        <v>845</v>
      </c>
      <c r="L115" t="s">
        <v>847</v>
      </c>
      <c r="M115" t="s">
        <v>848</v>
      </c>
      <c r="N115">
        <v>802.12400000000002</v>
      </c>
      <c r="O115" t="s">
        <v>3014</v>
      </c>
      <c r="P115">
        <v>2103</v>
      </c>
      <c r="Q115" t="s">
        <v>2737</v>
      </c>
      <c r="R115" t="s">
        <v>3147</v>
      </c>
      <c r="S115" s="19">
        <v>6</v>
      </c>
    </row>
    <row r="116" spans="1:33">
      <c r="A116">
        <f t="shared" si="1"/>
        <v>116</v>
      </c>
      <c r="B116" t="s">
        <v>540</v>
      </c>
      <c r="C116" t="s">
        <v>541</v>
      </c>
      <c r="D116" s="2"/>
      <c r="E116" s="12">
        <v>7064</v>
      </c>
      <c r="F116" t="s">
        <v>18</v>
      </c>
      <c r="G116" t="s">
        <v>794</v>
      </c>
      <c r="H116" t="s">
        <v>3277</v>
      </c>
      <c r="I116" t="s">
        <v>3277</v>
      </c>
      <c r="J116" t="s">
        <v>3277</v>
      </c>
      <c r="K116" t="s">
        <v>540</v>
      </c>
      <c r="L116" t="s">
        <v>542</v>
      </c>
      <c r="M116" t="s">
        <v>543</v>
      </c>
      <c r="N116">
        <v>394.69799999999998</v>
      </c>
      <c r="O116" t="s">
        <v>3014</v>
      </c>
      <c r="P116">
        <v>2103</v>
      </c>
      <c r="Q116" t="s">
        <v>2971</v>
      </c>
      <c r="R116" t="s">
        <v>3147</v>
      </c>
      <c r="S116" s="19">
        <v>6</v>
      </c>
    </row>
    <row r="117" spans="1:33">
      <c r="A117">
        <f t="shared" si="1"/>
        <v>117</v>
      </c>
      <c r="B117" t="s">
        <v>3284</v>
      </c>
      <c r="C117" t="s">
        <v>3285</v>
      </c>
      <c r="D117" s="2"/>
      <c r="E117" s="12">
        <v>7074</v>
      </c>
      <c r="F117" t="s">
        <v>18</v>
      </c>
      <c r="G117" t="s">
        <v>794</v>
      </c>
      <c r="H117" t="s">
        <v>3277</v>
      </c>
      <c r="I117" t="s">
        <v>3277</v>
      </c>
      <c r="J117" t="s">
        <v>20</v>
      </c>
      <c r="K117" t="s">
        <v>3284</v>
      </c>
      <c r="L117" t="s">
        <v>3286</v>
      </c>
      <c r="M117" t="s">
        <v>3287</v>
      </c>
      <c r="N117">
        <v>10.561</v>
      </c>
      <c r="O117" t="s">
        <v>3014</v>
      </c>
      <c r="P117">
        <v>2103</v>
      </c>
      <c r="Q117" t="s">
        <v>3288</v>
      </c>
      <c r="R117" t="s">
        <v>3147</v>
      </c>
      <c r="S117" s="19">
        <v>6</v>
      </c>
    </row>
    <row r="118" spans="1:33">
      <c r="A118">
        <f t="shared" si="1"/>
        <v>118</v>
      </c>
      <c r="B118" t="s">
        <v>758</v>
      </c>
      <c r="C118" t="s">
        <v>759</v>
      </c>
      <c r="D118" s="2"/>
      <c r="E118" s="12">
        <v>7560</v>
      </c>
      <c r="F118" t="s">
        <v>18</v>
      </c>
      <c r="G118" t="s">
        <v>794</v>
      </c>
      <c r="H118" t="s">
        <v>3277</v>
      </c>
      <c r="I118" t="s">
        <v>3277</v>
      </c>
      <c r="J118" t="s">
        <v>3277</v>
      </c>
      <c r="K118" t="s">
        <v>758</v>
      </c>
      <c r="L118" t="s">
        <v>760</v>
      </c>
      <c r="M118" t="s">
        <v>761</v>
      </c>
      <c r="N118">
        <v>310.47399999999999</v>
      </c>
      <c r="O118" t="s">
        <v>3014</v>
      </c>
      <c r="P118">
        <v>2103</v>
      </c>
      <c r="Q118" t="s">
        <v>762</v>
      </c>
      <c r="R118" t="s">
        <v>3147</v>
      </c>
      <c r="S118" s="19">
        <v>6</v>
      </c>
    </row>
    <row r="119" spans="1:33">
      <c r="A119">
        <f t="shared" si="1"/>
        <v>119</v>
      </c>
      <c r="B119" t="s">
        <v>915</v>
      </c>
      <c r="C119" t="s">
        <v>916</v>
      </c>
      <c r="D119" s="2"/>
      <c r="E119" s="12">
        <v>7604</v>
      </c>
      <c r="F119" t="s">
        <v>18</v>
      </c>
      <c r="G119" t="s">
        <v>19</v>
      </c>
      <c r="H119" t="s">
        <v>3277</v>
      </c>
      <c r="I119" t="s">
        <v>3277</v>
      </c>
      <c r="J119" t="s">
        <v>3277</v>
      </c>
      <c r="K119" t="s">
        <v>915</v>
      </c>
      <c r="L119" t="s">
        <v>917</v>
      </c>
      <c r="M119" t="s">
        <v>918</v>
      </c>
      <c r="N119">
        <v>335.19400000000002</v>
      </c>
      <c r="O119" t="s">
        <v>3014</v>
      </c>
      <c r="P119">
        <v>2103</v>
      </c>
      <c r="Q119" t="s">
        <v>2754</v>
      </c>
      <c r="R119" t="s">
        <v>3147</v>
      </c>
      <c r="S119" s="19">
        <v>6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3">
      <c r="A120">
        <f t="shared" si="1"/>
        <v>120</v>
      </c>
      <c r="B120" t="s">
        <v>596</v>
      </c>
      <c r="C120" t="s">
        <v>597</v>
      </c>
      <c r="D120" s="2"/>
      <c r="E120" s="12">
        <v>7402</v>
      </c>
      <c r="F120" t="s">
        <v>18</v>
      </c>
      <c r="G120" t="s">
        <v>794</v>
      </c>
      <c r="H120" t="s">
        <v>3277</v>
      </c>
      <c r="I120" t="s">
        <v>3277</v>
      </c>
      <c r="J120" t="s">
        <v>3277</v>
      </c>
      <c r="K120" t="s">
        <v>596</v>
      </c>
      <c r="L120" t="s">
        <v>598</v>
      </c>
      <c r="M120" t="s">
        <v>599</v>
      </c>
      <c r="N120">
        <v>611.66499999999996</v>
      </c>
      <c r="O120" t="s">
        <v>3014</v>
      </c>
      <c r="P120">
        <v>2103</v>
      </c>
      <c r="Q120" t="s">
        <v>600</v>
      </c>
      <c r="R120" t="s">
        <v>3147</v>
      </c>
      <c r="S120" s="19">
        <v>6</v>
      </c>
    </row>
    <row r="121" spans="1:33">
      <c r="A121">
        <f t="shared" si="1"/>
        <v>121</v>
      </c>
      <c r="B121" t="s">
        <v>927</v>
      </c>
      <c r="C121" t="s">
        <v>928</v>
      </c>
      <c r="D121" s="2"/>
      <c r="E121" s="12">
        <v>7608</v>
      </c>
      <c r="F121" t="s">
        <v>18</v>
      </c>
      <c r="G121" t="s">
        <v>794</v>
      </c>
      <c r="H121" t="s">
        <v>3277</v>
      </c>
      <c r="I121" t="s">
        <v>3277</v>
      </c>
      <c r="J121" t="s">
        <v>3277</v>
      </c>
      <c r="K121" t="s">
        <v>927</v>
      </c>
      <c r="L121" t="s">
        <v>929</v>
      </c>
      <c r="M121" t="s">
        <v>930</v>
      </c>
      <c r="N121">
        <v>2623.174</v>
      </c>
      <c r="O121" t="s">
        <v>3014</v>
      </c>
      <c r="P121">
        <v>2103</v>
      </c>
      <c r="Q121" t="s">
        <v>2756</v>
      </c>
      <c r="R121" t="s">
        <v>3147</v>
      </c>
      <c r="S121" s="19">
        <v>6</v>
      </c>
    </row>
    <row r="122" spans="1:33">
      <c r="A122">
        <f t="shared" si="1"/>
        <v>122</v>
      </c>
      <c r="B122" t="s">
        <v>931</v>
      </c>
      <c r="C122" t="s">
        <v>932</v>
      </c>
      <c r="D122" s="2"/>
      <c r="E122" s="12">
        <v>7609</v>
      </c>
      <c r="F122" t="s">
        <v>18</v>
      </c>
      <c r="G122" t="s">
        <v>794</v>
      </c>
      <c r="H122" t="s">
        <v>3277</v>
      </c>
      <c r="I122" t="s">
        <v>3277</v>
      </c>
      <c r="J122" t="s">
        <v>3277</v>
      </c>
      <c r="K122" t="s">
        <v>931</v>
      </c>
      <c r="L122" t="s">
        <v>933</v>
      </c>
      <c r="M122" t="s">
        <v>934</v>
      </c>
      <c r="N122">
        <v>-83.257999999999996</v>
      </c>
      <c r="O122" t="s">
        <v>3014</v>
      </c>
      <c r="P122">
        <v>2103</v>
      </c>
      <c r="Q122" t="s">
        <v>2757</v>
      </c>
      <c r="R122" t="s">
        <v>3147</v>
      </c>
      <c r="S122" s="19">
        <v>6</v>
      </c>
    </row>
    <row r="123" spans="1:33">
      <c r="A123">
        <f t="shared" si="1"/>
        <v>123</v>
      </c>
      <c r="B123" t="s">
        <v>611</v>
      </c>
      <c r="C123" t="s">
        <v>612</v>
      </c>
      <c r="D123" s="2"/>
      <c r="E123" s="12">
        <v>7405</v>
      </c>
      <c r="F123" t="s">
        <v>18</v>
      </c>
      <c r="G123" t="s">
        <v>794</v>
      </c>
      <c r="H123" t="s">
        <v>3277</v>
      </c>
      <c r="I123" t="s">
        <v>3277</v>
      </c>
      <c r="J123" t="s">
        <v>3277</v>
      </c>
      <c r="K123" t="s">
        <v>611</v>
      </c>
      <c r="L123" t="s">
        <v>613</v>
      </c>
      <c r="M123" t="s">
        <v>614</v>
      </c>
      <c r="N123">
        <v>-39.293999999999997</v>
      </c>
      <c r="O123" t="s">
        <v>3014</v>
      </c>
      <c r="P123">
        <v>2103</v>
      </c>
      <c r="Q123" t="s">
        <v>615</v>
      </c>
      <c r="R123" t="s">
        <v>3147</v>
      </c>
      <c r="S123" s="19">
        <v>6</v>
      </c>
    </row>
    <row r="124" spans="1:33">
      <c r="A124">
        <f t="shared" si="1"/>
        <v>124</v>
      </c>
      <c r="B124" t="s">
        <v>3289</v>
      </c>
      <c r="C124" t="s">
        <v>3290</v>
      </c>
      <c r="D124" s="2"/>
      <c r="E124" s="12">
        <v>7069</v>
      </c>
      <c r="F124" t="s">
        <v>18</v>
      </c>
      <c r="G124" t="s">
        <v>794</v>
      </c>
      <c r="H124" t="s">
        <v>3277</v>
      </c>
      <c r="I124" t="s">
        <v>3277</v>
      </c>
      <c r="J124" t="s">
        <v>3277</v>
      </c>
      <c r="K124" t="s">
        <v>3289</v>
      </c>
      <c r="L124" t="s">
        <v>3291</v>
      </c>
      <c r="M124" t="s">
        <v>3292</v>
      </c>
      <c r="N124">
        <v>-50.226999999999997</v>
      </c>
      <c r="O124" t="s">
        <v>3014</v>
      </c>
      <c r="P124">
        <v>2103</v>
      </c>
      <c r="Q124" t="s">
        <v>3293</v>
      </c>
      <c r="R124" t="s">
        <v>3147</v>
      </c>
      <c r="S124" s="19">
        <v>6</v>
      </c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3">
      <c r="A125">
        <f t="shared" si="1"/>
        <v>125</v>
      </c>
      <c r="B125" t="s">
        <v>616</v>
      </c>
      <c r="C125" t="s">
        <v>617</v>
      </c>
      <c r="D125" s="2"/>
      <c r="E125" s="12">
        <v>7406</v>
      </c>
      <c r="F125" t="s">
        <v>18</v>
      </c>
      <c r="G125" t="s">
        <v>794</v>
      </c>
      <c r="H125" t="s">
        <v>3277</v>
      </c>
      <c r="I125" t="s">
        <v>3277</v>
      </c>
      <c r="J125" t="s">
        <v>3277</v>
      </c>
      <c r="K125" t="s">
        <v>616</v>
      </c>
      <c r="L125" t="s">
        <v>618</v>
      </c>
      <c r="M125" t="s">
        <v>619</v>
      </c>
      <c r="N125">
        <v>-54.912999999999997</v>
      </c>
      <c r="O125" t="s">
        <v>3014</v>
      </c>
      <c r="P125">
        <v>2103</v>
      </c>
      <c r="Q125" t="s">
        <v>620</v>
      </c>
      <c r="R125" t="s">
        <v>3147</v>
      </c>
      <c r="S125" s="19">
        <v>6</v>
      </c>
      <c r="AF125" s="7"/>
      <c r="AG125" s="7"/>
    </row>
    <row r="126" spans="1:33">
      <c r="A126">
        <f t="shared" si="1"/>
        <v>126</v>
      </c>
      <c r="B126" t="s">
        <v>621</v>
      </c>
      <c r="C126" t="s">
        <v>622</v>
      </c>
      <c r="D126" s="2"/>
      <c r="E126" s="12">
        <v>7407</v>
      </c>
      <c r="F126" t="s">
        <v>18</v>
      </c>
      <c r="G126" t="s">
        <v>794</v>
      </c>
      <c r="H126" t="s">
        <v>3277</v>
      </c>
      <c r="I126" t="s">
        <v>3277</v>
      </c>
      <c r="J126" t="s">
        <v>3277</v>
      </c>
      <c r="K126" t="s">
        <v>621</v>
      </c>
      <c r="L126" t="s">
        <v>623</v>
      </c>
      <c r="M126" t="s">
        <v>624</v>
      </c>
      <c r="N126">
        <v>-65.28</v>
      </c>
      <c r="O126" t="s">
        <v>3014</v>
      </c>
      <c r="P126">
        <v>2103</v>
      </c>
      <c r="Q126" t="s">
        <v>625</v>
      </c>
      <c r="R126" t="s">
        <v>3147</v>
      </c>
      <c r="S126" s="19">
        <v>6</v>
      </c>
      <c r="AF126" s="7"/>
      <c r="AG126" s="7"/>
    </row>
    <row r="127" spans="1:33">
      <c r="A127">
        <f t="shared" si="1"/>
        <v>127</v>
      </c>
      <c r="B127" t="s">
        <v>626</v>
      </c>
      <c r="C127" t="s">
        <v>627</v>
      </c>
      <c r="D127" s="2"/>
      <c r="E127" s="12">
        <v>7408</v>
      </c>
      <c r="F127" t="s">
        <v>18</v>
      </c>
      <c r="G127" t="s">
        <v>794</v>
      </c>
      <c r="H127" t="s">
        <v>3277</v>
      </c>
      <c r="I127" t="s">
        <v>3277</v>
      </c>
      <c r="J127" t="s">
        <v>3277</v>
      </c>
      <c r="K127" t="s">
        <v>626</v>
      </c>
      <c r="L127" t="s">
        <v>628</v>
      </c>
      <c r="M127" t="s">
        <v>629</v>
      </c>
      <c r="N127">
        <v>6.9050000000000002</v>
      </c>
      <c r="O127" t="s">
        <v>3014</v>
      </c>
      <c r="P127">
        <v>2103</v>
      </c>
      <c r="Q127" t="s">
        <v>630</v>
      </c>
      <c r="R127" t="s">
        <v>3147</v>
      </c>
      <c r="S127" s="19">
        <v>6</v>
      </c>
    </row>
    <row r="128" spans="1:33">
      <c r="A128">
        <f t="shared" si="1"/>
        <v>128</v>
      </c>
      <c r="B128" t="s">
        <v>935</v>
      </c>
      <c r="C128" t="s">
        <v>936</v>
      </c>
      <c r="D128" s="2"/>
      <c r="E128" s="12">
        <v>7610</v>
      </c>
      <c r="F128" t="s">
        <v>18</v>
      </c>
      <c r="G128" t="s">
        <v>794</v>
      </c>
      <c r="H128" t="s">
        <v>3277</v>
      </c>
      <c r="I128" t="s">
        <v>3277</v>
      </c>
      <c r="J128" t="s">
        <v>3277</v>
      </c>
      <c r="K128" t="s">
        <v>935</v>
      </c>
      <c r="L128" t="s">
        <v>937</v>
      </c>
      <c r="M128" t="s">
        <v>938</v>
      </c>
      <c r="N128">
        <v>84.777000000000001</v>
      </c>
      <c r="O128" t="s">
        <v>3014</v>
      </c>
      <c r="P128">
        <v>2103</v>
      </c>
      <c r="Q128" t="s">
        <v>2758</v>
      </c>
      <c r="R128" t="s">
        <v>3147</v>
      </c>
      <c r="S128" s="19">
        <v>6</v>
      </c>
      <c r="AF128" s="7"/>
      <c r="AG128" s="7"/>
    </row>
    <row r="129" spans="1:33">
      <c r="A129">
        <f t="shared" si="1"/>
        <v>129</v>
      </c>
      <c r="B129" t="s">
        <v>649</v>
      </c>
      <c r="C129" t="s">
        <v>650</v>
      </c>
      <c r="D129" s="2"/>
      <c r="E129" s="12">
        <v>7400</v>
      </c>
      <c r="F129" t="s">
        <v>18</v>
      </c>
      <c r="G129" t="s">
        <v>794</v>
      </c>
      <c r="H129" t="s">
        <v>3277</v>
      </c>
      <c r="I129" t="s">
        <v>3277</v>
      </c>
      <c r="J129" t="s">
        <v>3277</v>
      </c>
      <c r="K129" t="s">
        <v>649</v>
      </c>
      <c r="L129" t="s">
        <v>651</v>
      </c>
      <c r="M129" t="s">
        <v>652</v>
      </c>
      <c r="N129">
        <v>-77.745000000000005</v>
      </c>
      <c r="O129" t="s">
        <v>3014</v>
      </c>
      <c r="P129">
        <v>2103</v>
      </c>
      <c r="Q129" t="s">
        <v>653</v>
      </c>
      <c r="R129" t="s">
        <v>3147</v>
      </c>
      <c r="S129" s="19">
        <v>6</v>
      </c>
    </row>
    <row r="130" spans="1:33">
      <c r="A130">
        <f t="shared" si="1"/>
        <v>130</v>
      </c>
      <c r="B130" t="s">
        <v>556</v>
      </c>
      <c r="C130" t="s">
        <v>557</v>
      </c>
      <c r="D130" s="2"/>
      <c r="E130" s="12">
        <v>7071</v>
      </c>
      <c r="F130" t="s">
        <v>18</v>
      </c>
      <c r="G130" t="s">
        <v>794</v>
      </c>
      <c r="H130" t="s">
        <v>3277</v>
      </c>
      <c r="I130" t="s">
        <v>3277</v>
      </c>
      <c r="J130" t="s">
        <v>3277</v>
      </c>
      <c r="K130" t="s">
        <v>556</v>
      </c>
      <c r="L130" t="s">
        <v>558</v>
      </c>
      <c r="M130" t="s">
        <v>559</v>
      </c>
      <c r="N130">
        <v>2.306</v>
      </c>
      <c r="O130" t="s">
        <v>3014</v>
      </c>
      <c r="P130">
        <v>2103</v>
      </c>
      <c r="Q130" t="s">
        <v>560</v>
      </c>
      <c r="R130" t="s">
        <v>3147</v>
      </c>
      <c r="S130" s="19">
        <v>6</v>
      </c>
    </row>
    <row r="131" spans="1:33">
      <c r="A131">
        <f t="shared" ref="A131:A194" si="2">A130+1</f>
        <v>131</v>
      </c>
      <c r="B131" t="s">
        <v>939</v>
      </c>
      <c r="C131" t="s">
        <v>940</v>
      </c>
      <c r="D131" s="2"/>
      <c r="E131" s="12">
        <v>7611</v>
      </c>
      <c r="F131" t="s">
        <v>18</v>
      </c>
      <c r="G131" t="s">
        <v>794</v>
      </c>
      <c r="H131" t="s">
        <v>3277</v>
      </c>
      <c r="I131" t="s">
        <v>3277</v>
      </c>
      <c r="J131" t="s">
        <v>3277</v>
      </c>
      <c r="K131" t="s">
        <v>939</v>
      </c>
      <c r="L131" t="s">
        <v>941</v>
      </c>
      <c r="M131" t="s">
        <v>942</v>
      </c>
      <c r="N131">
        <v>274.10500000000002</v>
      </c>
      <c r="O131" t="s">
        <v>3014</v>
      </c>
      <c r="P131">
        <v>2103</v>
      </c>
      <c r="Q131" t="s">
        <v>2759</v>
      </c>
      <c r="R131" t="s">
        <v>3147</v>
      </c>
      <c r="S131" s="19">
        <v>6</v>
      </c>
    </row>
    <row r="132" spans="1:33">
      <c r="A132">
        <f t="shared" si="2"/>
        <v>132</v>
      </c>
      <c r="B132" t="s">
        <v>1019</v>
      </c>
      <c r="C132" t="s">
        <v>1020</v>
      </c>
      <c r="D132" s="2"/>
      <c r="E132" s="12">
        <v>7632</v>
      </c>
      <c r="F132" t="s">
        <v>18</v>
      </c>
      <c r="G132" t="s">
        <v>794</v>
      </c>
      <c r="H132" t="s">
        <v>3277</v>
      </c>
      <c r="I132" t="s">
        <v>3277</v>
      </c>
      <c r="J132" t="s">
        <v>3277</v>
      </c>
      <c r="K132" t="s">
        <v>1019</v>
      </c>
      <c r="L132" t="s">
        <v>1021</v>
      </c>
      <c r="M132" t="s">
        <v>1022</v>
      </c>
      <c r="N132">
        <v>739.476</v>
      </c>
      <c r="O132" t="s">
        <v>3014</v>
      </c>
      <c r="P132">
        <v>2103</v>
      </c>
      <c r="Q132" t="s">
        <v>2779</v>
      </c>
      <c r="R132" t="s">
        <v>3147</v>
      </c>
      <c r="S132" s="19">
        <v>6</v>
      </c>
    </row>
    <row r="133" spans="1:33">
      <c r="A133">
        <f t="shared" si="2"/>
        <v>133</v>
      </c>
      <c r="B133" t="s">
        <v>1039</v>
      </c>
      <c r="C133" t="s">
        <v>1040</v>
      </c>
      <c r="D133" s="2"/>
      <c r="E133" s="12">
        <v>7638</v>
      </c>
      <c r="F133" t="s">
        <v>18</v>
      </c>
      <c r="G133" t="s">
        <v>794</v>
      </c>
      <c r="H133" t="s">
        <v>3277</v>
      </c>
      <c r="I133" t="s">
        <v>3277</v>
      </c>
      <c r="J133" t="s">
        <v>3277</v>
      </c>
      <c r="K133" t="s">
        <v>1039</v>
      </c>
      <c r="L133" t="s">
        <v>1041</v>
      </c>
      <c r="M133" t="s">
        <v>1042</v>
      </c>
      <c r="N133">
        <v>959.47500000000002</v>
      </c>
      <c r="O133" t="s">
        <v>3014</v>
      </c>
      <c r="P133">
        <v>2103</v>
      </c>
      <c r="Q133" t="s">
        <v>2784</v>
      </c>
      <c r="R133" t="s">
        <v>3147</v>
      </c>
      <c r="S133" s="19">
        <v>6</v>
      </c>
    </row>
    <row r="134" spans="1:33">
      <c r="A134">
        <f t="shared" si="2"/>
        <v>134</v>
      </c>
      <c r="B134" t="s">
        <v>1043</v>
      </c>
      <c r="C134" t="s">
        <v>1044</v>
      </c>
      <c r="D134" s="2"/>
      <c r="E134" s="12">
        <v>7639</v>
      </c>
      <c r="F134" t="s">
        <v>18</v>
      </c>
      <c r="G134" t="s">
        <v>794</v>
      </c>
      <c r="H134" t="s">
        <v>3277</v>
      </c>
      <c r="I134" t="s">
        <v>3277</v>
      </c>
      <c r="J134" t="s">
        <v>3277</v>
      </c>
      <c r="K134" t="s">
        <v>1043</v>
      </c>
      <c r="L134" t="s">
        <v>1045</v>
      </c>
      <c r="M134" t="s">
        <v>1046</v>
      </c>
      <c r="N134">
        <v>633.06299999999999</v>
      </c>
      <c r="O134" t="s">
        <v>3014</v>
      </c>
      <c r="P134">
        <v>2103</v>
      </c>
      <c r="Q134" t="s">
        <v>2785</v>
      </c>
      <c r="R134" t="s">
        <v>3147</v>
      </c>
      <c r="S134" s="19">
        <v>6</v>
      </c>
    </row>
    <row r="135" spans="1:33">
      <c r="A135">
        <f t="shared" si="2"/>
        <v>135</v>
      </c>
      <c r="B135" t="s">
        <v>1059</v>
      </c>
      <c r="C135" t="s">
        <v>1060</v>
      </c>
      <c r="D135" s="2"/>
      <c r="E135" s="12">
        <v>7643</v>
      </c>
      <c r="F135" t="s">
        <v>18</v>
      </c>
      <c r="G135" t="s">
        <v>794</v>
      </c>
      <c r="H135" t="s">
        <v>3277</v>
      </c>
      <c r="I135" t="s">
        <v>3277</v>
      </c>
      <c r="J135" t="s">
        <v>3277</v>
      </c>
      <c r="K135" t="s">
        <v>1059</v>
      </c>
      <c r="L135" t="s">
        <v>1061</v>
      </c>
      <c r="M135" t="s">
        <v>1062</v>
      </c>
      <c r="N135">
        <v>1372.827</v>
      </c>
      <c r="O135" t="s">
        <v>3014</v>
      </c>
      <c r="P135">
        <v>2103</v>
      </c>
      <c r="Q135" t="s">
        <v>2789</v>
      </c>
      <c r="R135" t="s">
        <v>3147</v>
      </c>
      <c r="S135" s="19">
        <v>6</v>
      </c>
    </row>
    <row r="136" spans="1:33">
      <c r="A136">
        <f t="shared" si="2"/>
        <v>136</v>
      </c>
      <c r="B136" t="s">
        <v>1063</v>
      </c>
      <c r="C136" t="s">
        <v>1064</v>
      </c>
      <c r="D136" s="2"/>
      <c r="E136" s="12">
        <v>7644</v>
      </c>
      <c r="F136" t="s">
        <v>18</v>
      </c>
      <c r="G136" t="s">
        <v>794</v>
      </c>
      <c r="H136" t="s">
        <v>3277</v>
      </c>
      <c r="I136" t="s">
        <v>3277</v>
      </c>
      <c r="J136" t="s">
        <v>3277</v>
      </c>
      <c r="K136" t="s">
        <v>1063</v>
      </c>
      <c r="L136" t="s">
        <v>1065</v>
      </c>
      <c r="M136" t="s">
        <v>1066</v>
      </c>
      <c r="N136">
        <v>1372.019</v>
      </c>
      <c r="O136" t="s">
        <v>3014</v>
      </c>
      <c r="P136">
        <v>2103</v>
      </c>
      <c r="Q136" t="s">
        <v>2790</v>
      </c>
      <c r="R136" t="s">
        <v>3147</v>
      </c>
      <c r="S136" s="19">
        <v>6</v>
      </c>
    </row>
    <row r="137" spans="1:33">
      <c r="A137">
        <f t="shared" si="2"/>
        <v>137</v>
      </c>
      <c r="B137" t="s">
        <v>768</v>
      </c>
      <c r="C137" t="s">
        <v>769</v>
      </c>
      <c r="D137" s="2"/>
      <c r="E137" s="12">
        <v>7562</v>
      </c>
      <c r="F137" t="s">
        <v>18</v>
      </c>
      <c r="G137" t="s">
        <v>794</v>
      </c>
      <c r="H137" t="s">
        <v>3277</v>
      </c>
      <c r="I137" t="s">
        <v>3277</v>
      </c>
      <c r="J137" t="s">
        <v>3277</v>
      </c>
      <c r="K137" t="s">
        <v>768</v>
      </c>
      <c r="L137" t="s">
        <v>770</v>
      </c>
      <c r="M137" t="s">
        <v>771</v>
      </c>
      <c r="N137">
        <v>1143.3989999999999</v>
      </c>
      <c r="O137" t="s">
        <v>3014</v>
      </c>
      <c r="P137">
        <v>2103</v>
      </c>
      <c r="Q137" t="s">
        <v>772</v>
      </c>
      <c r="R137" t="s">
        <v>3147</v>
      </c>
      <c r="S137" s="19">
        <v>6</v>
      </c>
    </row>
    <row r="138" spans="1:33">
      <c r="A138">
        <f t="shared" si="2"/>
        <v>138</v>
      </c>
      <c r="B138" t="s">
        <v>552</v>
      </c>
      <c r="C138" t="s">
        <v>553</v>
      </c>
      <c r="D138" s="2"/>
      <c r="E138" s="12">
        <v>7053</v>
      </c>
      <c r="F138" t="s">
        <v>18</v>
      </c>
      <c r="G138" t="s">
        <v>794</v>
      </c>
      <c r="H138" t="s">
        <v>3277</v>
      </c>
      <c r="I138" t="s">
        <v>3277</v>
      </c>
      <c r="J138" t="s">
        <v>3277</v>
      </c>
      <c r="K138" t="s">
        <v>552</v>
      </c>
      <c r="L138" t="s">
        <v>554</v>
      </c>
      <c r="M138" t="s">
        <v>555</v>
      </c>
      <c r="N138">
        <v>428.82299999999998</v>
      </c>
      <c r="O138" t="s">
        <v>3014</v>
      </c>
      <c r="P138">
        <v>2103</v>
      </c>
      <c r="Q138" t="s">
        <v>2974</v>
      </c>
      <c r="R138" t="s">
        <v>3147</v>
      </c>
      <c r="S138" s="19">
        <v>6</v>
      </c>
    </row>
    <row r="139" spans="1:33">
      <c r="A139">
        <f t="shared" si="2"/>
        <v>139</v>
      </c>
      <c r="B139" t="s">
        <v>23</v>
      </c>
      <c r="C139" t="s">
        <v>24</v>
      </c>
      <c r="D139" s="2"/>
      <c r="E139" s="12">
        <v>7003</v>
      </c>
      <c r="F139" t="s">
        <v>18</v>
      </c>
      <c r="G139" t="s">
        <v>794</v>
      </c>
      <c r="H139" t="s">
        <v>3277</v>
      </c>
      <c r="I139" t="s">
        <v>3277</v>
      </c>
      <c r="J139" t="s">
        <v>3277</v>
      </c>
      <c r="K139" t="s">
        <v>23</v>
      </c>
      <c r="L139" t="s">
        <v>25</v>
      </c>
      <c r="M139" t="s">
        <v>26</v>
      </c>
      <c r="N139">
        <v>89.388999999999996</v>
      </c>
      <c r="O139" t="s">
        <v>3014</v>
      </c>
      <c r="P139">
        <v>2103</v>
      </c>
      <c r="Q139" t="s">
        <v>2977</v>
      </c>
      <c r="R139" t="s">
        <v>3147</v>
      </c>
      <c r="S139" s="19">
        <v>6</v>
      </c>
    </row>
    <row r="140" spans="1:33" s="7" customFormat="1">
      <c r="A140">
        <f t="shared" si="2"/>
        <v>140</v>
      </c>
      <c r="B140" s="7" t="s">
        <v>3580</v>
      </c>
      <c r="C140" s="7" t="s">
        <v>3581</v>
      </c>
      <c r="D140" s="27"/>
      <c r="E140" s="49">
        <v>7328</v>
      </c>
      <c r="F140" s="7" t="s">
        <v>18</v>
      </c>
      <c r="G140" s="7" t="s">
        <v>3278</v>
      </c>
      <c r="H140" s="7" t="s">
        <v>3571</v>
      </c>
      <c r="I140" s="7" t="s">
        <v>3571</v>
      </c>
      <c r="J140" s="7" t="s">
        <v>3571</v>
      </c>
      <c r="K140" s="7" t="s">
        <v>3580</v>
      </c>
      <c r="L140" s="94" t="s">
        <v>3593</v>
      </c>
      <c r="M140" s="94" t="s">
        <v>3583</v>
      </c>
      <c r="N140" s="94">
        <v>153.92699999999999</v>
      </c>
      <c r="O140" s="7" t="s">
        <v>3014</v>
      </c>
      <c r="P140" s="7">
        <v>2103</v>
      </c>
      <c r="Q140" s="7" t="s">
        <v>3582</v>
      </c>
      <c r="R140" s="7" t="s">
        <v>3147</v>
      </c>
      <c r="S140" s="57">
        <v>6</v>
      </c>
      <c r="T140" s="7" t="s">
        <v>3592</v>
      </c>
    </row>
    <row r="141" spans="1:33" s="7" customFormat="1">
      <c r="A141">
        <f t="shared" si="2"/>
        <v>141</v>
      </c>
      <c r="D141" s="27"/>
      <c r="E141" s="49"/>
      <c r="L141" s="94"/>
      <c r="M141" s="94"/>
      <c r="N141" s="94"/>
      <c r="S141" s="57"/>
    </row>
    <row r="142" spans="1:33">
      <c r="A142">
        <f t="shared" si="2"/>
        <v>142</v>
      </c>
      <c r="B142" s="1" t="s">
        <v>3161</v>
      </c>
      <c r="C142" s="1" t="s">
        <v>3595</v>
      </c>
      <c r="D142" s="4"/>
      <c r="E142" s="1" t="s">
        <v>3596</v>
      </c>
      <c r="F142" s="1"/>
      <c r="G142" s="1"/>
      <c r="H142" s="1"/>
      <c r="S142" s="19"/>
    </row>
    <row r="143" spans="1:33">
      <c r="A143">
        <f t="shared" si="2"/>
        <v>143</v>
      </c>
      <c r="B143" s="7" t="s">
        <v>267</v>
      </c>
      <c r="C143" s="7" t="s">
        <v>268</v>
      </c>
      <c r="D143" s="27"/>
      <c r="E143" s="49">
        <v>7174</v>
      </c>
      <c r="F143" s="7" t="s">
        <v>18</v>
      </c>
      <c r="G143" t="s">
        <v>19</v>
      </c>
      <c r="H143" s="7" t="s">
        <v>3762</v>
      </c>
      <c r="I143" s="7" t="s">
        <v>3762</v>
      </c>
      <c r="J143" s="7" t="s">
        <v>3277</v>
      </c>
      <c r="K143" s="7" t="s">
        <v>267</v>
      </c>
      <c r="L143" s="7" t="s">
        <v>269</v>
      </c>
      <c r="M143" s="7" t="s">
        <v>270</v>
      </c>
      <c r="N143" s="7">
        <v>762.79200000000003</v>
      </c>
      <c r="O143" s="7" t="s">
        <v>3014</v>
      </c>
      <c r="P143" s="7">
        <v>2104</v>
      </c>
      <c r="Q143" s="7" t="s">
        <v>271</v>
      </c>
      <c r="R143" s="7" t="s">
        <v>3146</v>
      </c>
      <c r="S143" s="57">
        <v>5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>
      <c r="A144">
        <f t="shared" si="2"/>
        <v>144</v>
      </c>
      <c r="B144" t="s">
        <v>3324</v>
      </c>
      <c r="C144" t="s">
        <v>3373</v>
      </c>
      <c r="D144" s="2"/>
      <c r="E144" s="12">
        <v>7233</v>
      </c>
      <c r="F144" t="s">
        <v>18</v>
      </c>
      <c r="G144" t="s">
        <v>19</v>
      </c>
      <c r="H144" t="s">
        <v>3762</v>
      </c>
      <c r="I144" t="s">
        <v>3762</v>
      </c>
      <c r="J144" t="s">
        <v>3277</v>
      </c>
      <c r="K144" t="s">
        <v>3324</v>
      </c>
      <c r="L144" s="50" t="s">
        <v>3395</v>
      </c>
      <c r="M144" s="51" t="s">
        <v>3402</v>
      </c>
      <c r="N144" s="52">
        <v>918.76110000000006</v>
      </c>
      <c r="O144" t="s">
        <v>3014</v>
      </c>
      <c r="P144">
        <v>2104</v>
      </c>
      <c r="Q144" t="s">
        <v>3346</v>
      </c>
      <c r="R144" t="s">
        <v>3146</v>
      </c>
      <c r="S144" s="19">
        <v>5</v>
      </c>
    </row>
    <row r="145" spans="1:33">
      <c r="A145">
        <f t="shared" si="2"/>
        <v>145</v>
      </c>
      <c r="B145" t="s">
        <v>788</v>
      </c>
      <c r="C145" t="s">
        <v>789</v>
      </c>
      <c r="D145" s="2"/>
      <c r="E145" s="12">
        <v>7567</v>
      </c>
      <c r="F145" t="s">
        <v>18</v>
      </c>
      <c r="G145" t="s">
        <v>19</v>
      </c>
      <c r="H145" t="s">
        <v>3277</v>
      </c>
      <c r="I145" t="s">
        <v>3277</v>
      </c>
      <c r="J145" t="s">
        <v>3277</v>
      </c>
      <c r="K145" t="s">
        <v>788</v>
      </c>
      <c r="L145" t="s">
        <v>790</v>
      </c>
      <c r="M145" t="s">
        <v>791</v>
      </c>
      <c r="N145">
        <v>23.091000000000001</v>
      </c>
      <c r="O145" t="s">
        <v>3014</v>
      </c>
      <c r="P145" s="7">
        <v>2104</v>
      </c>
      <c r="Q145" t="s">
        <v>2723</v>
      </c>
      <c r="R145" t="s">
        <v>3146</v>
      </c>
      <c r="S145" s="19">
        <v>5</v>
      </c>
    </row>
    <row r="146" spans="1:33">
      <c r="A146">
        <f t="shared" si="2"/>
        <v>146</v>
      </c>
      <c r="B146" t="s">
        <v>3325</v>
      </c>
      <c r="C146" t="s">
        <v>3374</v>
      </c>
      <c r="D146" s="2"/>
      <c r="E146" s="12">
        <v>7232</v>
      </c>
      <c r="F146" t="s">
        <v>18</v>
      </c>
      <c r="G146" t="s">
        <v>19</v>
      </c>
      <c r="H146" t="s">
        <v>3762</v>
      </c>
      <c r="I146" t="s">
        <v>3762</v>
      </c>
      <c r="J146" t="s">
        <v>3277</v>
      </c>
      <c r="K146" t="s">
        <v>3325</v>
      </c>
      <c r="L146" s="50" t="s">
        <v>3396</v>
      </c>
      <c r="M146" s="51" t="s">
        <v>3594</v>
      </c>
      <c r="N146" s="52">
        <v>77.1708</v>
      </c>
      <c r="O146" t="s">
        <v>3014</v>
      </c>
      <c r="P146">
        <v>2104</v>
      </c>
      <c r="Q146" t="s">
        <v>3347</v>
      </c>
      <c r="R146" t="s">
        <v>3146</v>
      </c>
      <c r="S146" s="19">
        <v>5</v>
      </c>
    </row>
    <row r="147" spans="1:33">
      <c r="A147">
        <f t="shared" si="2"/>
        <v>147</v>
      </c>
      <c r="B147" t="s">
        <v>566</v>
      </c>
      <c r="C147" t="s">
        <v>567</v>
      </c>
      <c r="D147" s="2"/>
      <c r="E147" s="12">
        <v>7113</v>
      </c>
      <c r="F147" t="s">
        <v>18</v>
      </c>
      <c r="G147" t="s">
        <v>19</v>
      </c>
      <c r="H147" t="s">
        <v>3277</v>
      </c>
      <c r="I147" t="s">
        <v>3277</v>
      </c>
      <c r="J147" t="s">
        <v>3277</v>
      </c>
      <c r="K147" t="s">
        <v>566</v>
      </c>
      <c r="L147" t="s">
        <v>568</v>
      </c>
      <c r="M147" t="s">
        <v>569</v>
      </c>
      <c r="N147">
        <v>145.43299999999999</v>
      </c>
      <c r="O147" t="s">
        <v>3014</v>
      </c>
      <c r="P147" s="7">
        <v>2104</v>
      </c>
      <c r="Q147" t="s">
        <v>570</v>
      </c>
      <c r="R147" t="s">
        <v>3146</v>
      </c>
      <c r="S147" s="19">
        <v>5</v>
      </c>
    </row>
    <row r="148" spans="1:33">
      <c r="A148">
        <f t="shared" si="2"/>
        <v>148</v>
      </c>
      <c r="B148" s="7" t="s">
        <v>272</v>
      </c>
      <c r="C148" s="7" t="s">
        <v>273</v>
      </c>
      <c r="D148" s="27"/>
      <c r="E148" s="49">
        <v>7137</v>
      </c>
      <c r="F148" s="7" t="s">
        <v>18</v>
      </c>
      <c r="G148" t="s">
        <v>19</v>
      </c>
      <c r="H148" s="7" t="s">
        <v>3762</v>
      </c>
      <c r="I148" s="7" t="s">
        <v>3762</v>
      </c>
      <c r="J148" s="7" t="s">
        <v>3277</v>
      </c>
      <c r="K148" s="7" t="s">
        <v>272</v>
      </c>
      <c r="L148" s="7" t="s">
        <v>274</v>
      </c>
      <c r="M148" s="7" t="s">
        <v>275</v>
      </c>
      <c r="N148" s="7">
        <v>1333.558</v>
      </c>
      <c r="O148" s="7" t="s">
        <v>3014</v>
      </c>
      <c r="P148" s="7">
        <v>2104</v>
      </c>
      <c r="Q148" s="7" t="s">
        <v>276</v>
      </c>
      <c r="R148" s="7" t="s">
        <v>3146</v>
      </c>
      <c r="S148" s="57">
        <v>5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>
      <c r="A149">
        <f t="shared" si="2"/>
        <v>149</v>
      </c>
      <c r="B149" t="s">
        <v>3326</v>
      </c>
      <c r="C149" t="s">
        <v>3375</v>
      </c>
      <c r="D149" s="2"/>
      <c r="E149" s="12">
        <v>7222</v>
      </c>
      <c r="F149" t="s">
        <v>18</v>
      </c>
      <c r="G149" t="s">
        <v>19</v>
      </c>
      <c r="H149" t="s">
        <v>3762</v>
      </c>
      <c r="I149" t="s">
        <v>3762</v>
      </c>
      <c r="J149" t="s">
        <v>3277</v>
      </c>
      <c r="K149" t="s">
        <v>3326</v>
      </c>
      <c r="L149" s="50" t="s">
        <v>3397</v>
      </c>
      <c r="M149" s="51" t="s">
        <v>3403</v>
      </c>
      <c r="N149" s="52">
        <v>3.4651999999999998</v>
      </c>
      <c r="O149" t="s">
        <v>3014</v>
      </c>
      <c r="P149">
        <v>2104</v>
      </c>
      <c r="Q149" t="s">
        <v>3348</v>
      </c>
      <c r="R149" t="s">
        <v>3146</v>
      </c>
      <c r="S149" s="19">
        <v>5</v>
      </c>
    </row>
    <row r="150" spans="1:33">
      <c r="A150">
        <f t="shared" si="2"/>
        <v>150</v>
      </c>
      <c r="B150" s="7" t="s">
        <v>277</v>
      </c>
      <c r="C150" s="7" t="s">
        <v>278</v>
      </c>
      <c r="D150" s="27"/>
      <c r="E150" s="49">
        <v>7138</v>
      </c>
      <c r="F150" s="7" t="s">
        <v>18</v>
      </c>
      <c r="G150" t="s">
        <v>19</v>
      </c>
      <c r="H150" s="7" t="s">
        <v>3762</v>
      </c>
      <c r="I150" s="7" t="s">
        <v>3762</v>
      </c>
      <c r="J150" s="7" t="s">
        <v>3277</v>
      </c>
      <c r="K150" s="7" t="s">
        <v>277</v>
      </c>
      <c r="L150" s="7" t="s">
        <v>279</v>
      </c>
      <c r="M150" s="7" t="s">
        <v>280</v>
      </c>
      <c r="N150" s="7">
        <v>246.92699999999999</v>
      </c>
      <c r="O150" s="7" t="s">
        <v>3014</v>
      </c>
      <c r="P150" s="7">
        <v>2104</v>
      </c>
      <c r="Q150" s="7" t="s">
        <v>281</v>
      </c>
      <c r="R150" s="7" t="s">
        <v>3146</v>
      </c>
      <c r="S150" s="57">
        <v>5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>
      <c r="A151">
        <f t="shared" si="2"/>
        <v>151</v>
      </c>
      <c r="B151" s="7" t="s">
        <v>417</v>
      </c>
      <c r="C151" s="7" t="s">
        <v>418</v>
      </c>
      <c r="D151" s="27"/>
      <c r="E151" s="49">
        <v>7176</v>
      </c>
      <c r="F151" s="7" t="s">
        <v>18</v>
      </c>
      <c r="G151" t="s">
        <v>19</v>
      </c>
      <c r="H151" s="7" t="s">
        <v>3762</v>
      </c>
      <c r="I151" s="7" t="s">
        <v>3762</v>
      </c>
      <c r="J151" s="7" t="s">
        <v>3277</v>
      </c>
      <c r="K151" s="7" t="s">
        <v>417</v>
      </c>
      <c r="L151" s="7" t="s">
        <v>419</v>
      </c>
      <c r="M151" s="7" t="s">
        <v>420</v>
      </c>
      <c r="N151" s="7">
        <v>75.388999999999996</v>
      </c>
      <c r="O151" s="7" t="s">
        <v>3014</v>
      </c>
      <c r="P151" s="7">
        <v>2104</v>
      </c>
      <c r="Q151" s="7" t="s">
        <v>421</v>
      </c>
      <c r="R151" s="7" t="s">
        <v>3146</v>
      </c>
      <c r="S151" s="57">
        <v>5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>
      <c r="A152">
        <f t="shared" si="2"/>
        <v>152</v>
      </c>
      <c r="B152" t="s">
        <v>34</v>
      </c>
      <c r="C152" t="s">
        <v>35</v>
      </c>
      <c r="D152" s="2"/>
      <c r="E152" s="12">
        <v>7996</v>
      </c>
      <c r="F152" t="s">
        <v>18</v>
      </c>
      <c r="G152" t="s">
        <v>19</v>
      </c>
      <c r="H152" t="s">
        <v>3277</v>
      </c>
      <c r="I152" t="s">
        <v>3277</v>
      </c>
      <c r="J152" t="s">
        <v>3277</v>
      </c>
      <c r="K152" t="s">
        <v>34</v>
      </c>
      <c r="L152" t="s">
        <v>36</v>
      </c>
      <c r="M152" t="s">
        <v>37</v>
      </c>
      <c r="N152">
        <v>477.93599999999998</v>
      </c>
      <c r="O152" t="s">
        <v>3014</v>
      </c>
      <c r="P152">
        <v>2104</v>
      </c>
      <c r="Q152" t="s">
        <v>2980</v>
      </c>
      <c r="R152" t="s">
        <v>3146</v>
      </c>
      <c r="S152" s="19">
        <v>5</v>
      </c>
    </row>
    <row r="153" spans="1:33">
      <c r="A153">
        <f t="shared" si="2"/>
        <v>153</v>
      </c>
      <c r="B153" t="s">
        <v>817</v>
      </c>
      <c r="C153" t="s">
        <v>818</v>
      </c>
      <c r="D153" s="2"/>
      <c r="E153" s="12">
        <v>7574</v>
      </c>
      <c r="F153" t="s">
        <v>18</v>
      </c>
      <c r="G153" t="s">
        <v>19</v>
      </c>
      <c r="H153" t="s">
        <v>3277</v>
      </c>
      <c r="I153" t="s">
        <v>3277</v>
      </c>
      <c r="J153" t="s">
        <v>3277</v>
      </c>
      <c r="K153" t="s">
        <v>817</v>
      </c>
      <c r="L153" t="s">
        <v>819</v>
      </c>
      <c r="M153" t="s">
        <v>820</v>
      </c>
      <c r="N153">
        <v>5.8280000000000003</v>
      </c>
      <c r="O153" t="s">
        <v>3014</v>
      </c>
      <c r="P153" s="7">
        <v>2104</v>
      </c>
      <c r="Q153" t="s">
        <v>2730</v>
      </c>
      <c r="R153" t="s">
        <v>3146</v>
      </c>
      <c r="S153" s="19">
        <v>5</v>
      </c>
    </row>
    <row r="154" spans="1:33">
      <c r="A154">
        <f t="shared" si="2"/>
        <v>154</v>
      </c>
      <c r="B154" t="s">
        <v>679</v>
      </c>
      <c r="C154" t="s">
        <v>680</v>
      </c>
      <c r="D154" s="2"/>
      <c r="E154" s="12">
        <v>7393</v>
      </c>
      <c r="F154" t="s">
        <v>18</v>
      </c>
      <c r="G154" t="s">
        <v>19</v>
      </c>
      <c r="H154" t="s">
        <v>3277</v>
      </c>
      <c r="I154" t="s">
        <v>3277</v>
      </c>
      <c r="J154" t="s">
        <v>3277</v>
      </c>
      <c r="K154" t="s">
        <v>679</v>
      </c>
      <c r="L154" t="s">
        <v>681</v>
      </c>
      <c r="M154" t="s">
        <v>682</v>
      </c>
      <c r="N154">
        <v>285.28500000000003</v>
      </c>
      <c r="O154" t="s">
        <v>3014</v>
      </c>
      <c r="P154">
        <v>2104</v>
      </c>
      <c r="Q154" t="s">
        <v>683</v>
      </c>
      <c r="R154" t="s">
        <v>3146</v>
      </c>
      <c r="S154" s="19">
        <v>5</v>
      </c>
    </row>
    <row r="155" spans="1:33">
      <c r="A155">
        <f t="shared" si="2"/>
        <v>155</v>
      </c>
      <c r="B155" t="s">
        <v>3327</v>
      </c>
      <c r="C155" t="s">
        <v>3376</v>
      </c>
      <c r="D155" s="2"/>
      <c r="E155" s="12">
        <v>7204</v>
      </c>
      <c r="F155" t="s">
        <v>18</v>
      </c>
      <c r="G155" t="s">
        <v>19</v>
      </c>
      <c r="H155" t="s">
        <v>3762</v>
      </c>
      <c r="I155" t="s">
        <v>3762</v>
      </c>
      <c r="J155" t="s">
        <v>3277</v>
      </c>
      <c r="K155" t="s">
        <v>3327</v>
      </c>
      <c r="L155" s="50" t="s">
        <v>3398</v>
      </c>
      <c r="M155" s="51" t="s">
        <v>3404</v>
      </c>
      <c r="N155" s="52">
        <v>1568.2049999999999</v>
      </c>
      <c r="O155" t="s">
        <v>3014</v>
      </c>
      <c r="P155">
        <v>2104</v>
      </c>
      <c r="Q155" t="s">
        <v>3349</v>
      </c>
      <c r="R155" t="s">
        <v>3146</v>
      </c>
      <c r="S155" s="19">
        <v>5</v>
      </c>
    </row>
    <row r="156" spans="1:33">
      <c r="A156">
        <f t="shared" si="2"/>
        <v>156</v>
      </c>
      <c r="B156" t="s">
        <v>3168</v>
      </c>
      <c r="C156" s="31" t="s">
        <v>3177</v>
      </c>
      <c r="D156" s="2"/>
      <c r="E156" s="12">
        <v>7991</v>
      </c>
      <c r="F156" t="s">
        <v>18</v>
      </c>
      <c r="G156" t="s">
        <v>19</v>
      </c>
      <c r="H156" t="s">
        <v>3277</v>
      </c>
      <c r="I156" t="s">
        <v>3277</v>
      </c>
      <c r="J156" t="s">
        <v>3277</v>
      </c>
      <c r="K156" t="s">
        <v>3168</v>
      </c>
      <c r="L156" s="32" t="s">
        <v>3178</v>
      </c>
      <c r="M156" s="32" t="s">
        <v>3179</v>
      </c>
      <c r="N156" s="35">
        <v>488.87</v>
      </c>
      <c r="O156" t="s">
        <v>3014</v>
      </c>
      <c r="P156" s="7">
        <v>2104</v>
      </c>
      <c r="Q156" t="s">
        <v>3173</v>
      </c>
      <c r="R156" t="s">
        <v>3146</v>
      </c>
      <c r="S156" s="19">
        <v>5</v>
      </c>
      <c r="T156" s="32"/>
      <c r="V156" s="31"/>
      <c r="W156" s="31"/>
      <c r="X156" s="32"/>
      <c r="Y156" s="35"/>
      <c r="Z156" s="6"/>
      <c r="AA156" s="6"/>
      <c r="AB156" s="6"/>
      <c r="AC156" s="6"/>
      <c r="AD156" s="6"/>
      <c r="AE156" s="6"/>
      <c r="AF156" s="6"/>
      <c r="AG156" s="6"/>
    </row>
    <row r="157" spans="1:33">
      <c r="A157">
        <f t="shared" si="2"/>
        <v>157</v>
      </c>
      <c r="B157" s="7" t="s">
        <v>162</v>
      </c>
      <c r="C157" s="7" t="s">
        <v>163</v>
      </c>
      <c r="D157" s="27"/>
      <c r="E157" s="49">
        <v>7101</v>
      </c>
      <c r="F157" s="7" t="s">
        <v>18</v>
      </c>
      <c r="G157" t="s">
        <v>19</v>
      </c>
      <c r="H157" s="7" t="s">
        <v>3762</v>
      </c>
      <c r="I157" s="7" t="s">
        <v>3762</v>
      </c>
      <c r="J157" s="7" t="s">
        <v>3277</v>
      </c>
      <c r="K157" s="7" t="s">
        <v>162</v>
      </c>
      <c r="L157" s="7" t="s">
        <v>164</v>
      </c>
      <c r="M157" s="7" t="s">
        <v>165</v>
      </c>
      <c r="N157" s="7">
        <v>216.053</v>
      </c>
      <c r="O157" s="7" t="s">
        <v>3014</v>
      </c>
      <c r="P157" s="7">
        <v>2104</v>
      </c>
      <c r="Q157" s="7" t="s">
        <v>166</v>
      </c>
      <c r="R157" s="7" t="s">
        <v>3146</v>
      </c>
      <c r="S157" s="57">
        <v>5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:33">
      <c r="A158">
        <f t="shared" si="2"/>
        <v>158</v>
      </c>
      <c r="B158" s="7" t="s">
        <v>287</v>
      </c>
      <c r="C158" s="7" t="s">
        <v>288</v>
      </c>
      <c r="D158" s="27"/>
      <c r="E158" s="49">
        <v>7141</v>
      </c>
      <c r="F158" s="7" t="s">
        <v>18</v>
      </c>
      <c r="G158" t="s">
        <v>19</v>
      </c>
      <c r="H158" s="7" t="s">
        <v>3762</v>
      </c>
      <c r="I158" s="7" t="s">
        <v>3762</v>
      </c>
      <c r="J158" s="7" t="s">
        <v>3277</v>
      </c>
      <c r="K158" s="7" t="s">
        <v>287</v>
      </c>
      <c r="L158" s="7" t="s">
        <v>289</v>
      </c>
      <c r="M158" s="7" t="s">
        <v>290</v>
      </c>
      <c r="N158" s="7">
        <v>1585.1189999999999</v>
      </c>
      <c r="O158" s="7" t="s">
        <v>3014</v>
      </c>
      <c r="P158" s="7">
        <v>2104</v>
      </c>
      <c r="Q158" s="7" t="s">
        <v>291</v>
      </c>
      <c r="R158" s="7" t="s">
        <v>3146</v>
      </c>
      <c r="S158" s="57">
        <v>5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>
      <c r="A159">
        <f t="shared" si="2"/>
        <v>159</v>
      </c>
      <c r="B159" t="s">
        <v>3328</v>
      </c>
      <c r="C159" t="s">
        <v>3377</v>
      </c>
      <c r="D159" s="2"/>
      <c r="E159" s="12">
        <v>7205</v>
      </c>
      <c r="F159" t="s">
        <v>18</v>
      </c>
      <c r="G159" t="s">
        <v>19</v>
      </c>
      <c r="H159" t="s">
        <v>3762</v>
      </c>
      <c r="I159" t="s">
        <v>3762</v>
      </c>
      <c r="J159" t="s">
        <v>3277</v>
      </c>
      <c r="K159" t="s">
        <v>3328</v>
      </c>
      <c r="L159" s="50" t="s">
        <v>3399</v>
      </c>
      <c r="M159" s="51" t="s">
        <v>3405</v>
      </c>
      <c r="N159" s="52">
        <v>934.06299999999999</v>
      </c>
      <c r="O159" t="s">
        <v>3014</v>
      </c>
      <c r="P159">
        <v>2104</v>
      </c>
      <c r="Q159" t="s">
        <v>3350</v>
      </c>
      <c r="R159" t="s">
        <v>3146</v>
      </c>
      <c r="S159" s="19">
        <v>5</v>
      </c>
    </row>
    <row r="160" spans="1:33">
      <c r="A160">
        <f t="shared" si="2"/>
        <v>160</v>
      </c>
      <c r="B160" t="s">
        <v>3612</v>
      </c>
      <c r="C160" t="s">
        <v>3613</v>
      </c>
      <c r="D160" s="2"/>
      <c r="E160" s="12">
        <v>7335</v>
      </c>
      <c r="F160" t="s">
        <v>18</v>
      </c>
      <c r="G160" t="s">
        <v>19</v>
      </c>
      <c r="H160" t="s">
        <v>3277</v>
      </c>
      <c r="I160" t="s">
        <v>3277</v>
      </c>
      <c r="J160" t="s">
        <v>3277</v>
      </c>
      <c r="K160" t="s">
        <v>3612</v>
      </c>
      <c r="L160" s="50" t="s">
        <v>3615</v>
      </c>
      <c r="M160" s="51" t="s">
        <v>3616</v>
      </c>
      <c r="N160" s="52">
        <v>374.32600000000002</v>
      </c>
      <c r="O160" t="s">
        <v>3014</v>
      </c>
      <c r="P160">
        <v>2104</v>
      </c>
      <c r="Q160" t="s">
        <v>3614</v>
      </c>
      <c r="R160" t="s">
        <v>3146</v>
      </c>
      <c r="S160" s="19">
        <v>5</v>
      </c>
    </row>
    <row r="161" spans="1:33">
      <c r="A161">
        <f t="shared" si="2"/>
        <v>161</v>
      </c>
      <c r="B161" t="s">
        <v>292</v>
      </c>
      <c r="C161" t="s">
        <v>293</v>
      </c>
      <c r="D161" s="2"/>
      <c r="E161" s="12">
        <v>7143</v>
      </c>
      <c r="F161" t="s">
        <v>18</v>
      </c>
      <c r="G161" t="s">
        <v>19</v>
      </c>
      <c r="H161" t="s">
        <v>3762</v>
      </c>
      <c r="I161" t="s">
        <v>3762</v>
      </c>
      <c r="J161" t="s">
        <v>3277</v>
      </c>
      <c r="K161" t="s">
        <v>292</v>
      </c>
      <c r="L161" t="s">
        <v>294</v>
      </c>
      <c r="M161" t="s">
        <v>295</v>
      </c>
      <c r="N161">
        <v>1138.6859999999999</v>
      </c>
      <c r="O161" t="s">
        <v>3014</v>
      </c>
      <c r="P161">
        <v>2104</v>
      </c>
      <c r="Q161" t="s">
        <v>296</v>
      </c>
      <c r="R161" t="s">
        <v>3146</v>
      </c>
      <c r="S161" s="19">
        <v>5</v>
      </c>
    </row>
    <row r="162" spans="1:33">
      <c r="A162">
        <f t="shared" si="2"/>
        <v>162</v>
      </c>
      <c r="B162" t="s">
        <v>825</v>
      </c>
      <c r="C162" t="s">
        <v>826</v>
      </c>
      <c r="D162" s="2"/>
      <c r="E162" s="12">
        <v>7576</v>
      </c>
      <c r="F162" t="s">
        <v>18</v>
      </c>
      <c r="G162" t="s">
        <v>19</v>
      </c>
      <c r="H162" t="s">
        <v>3277</v>
      </c>
      <c r="I162" t="s">
        <v>3277</v>
      </c>
      <c r="J162" t="s">
        <v>3277</v>
      </c>
      <c r="K162" t="s">
        <v>825</v>
      </c>
      <c r="L162" t="s">
        <v>827</v>
      </c>
      <c r="M162" t="s">
        <v>828</v>
      </c>
      <c r="N162">
        <v>-22.207000000000001</v>
      </c>
      <c r="O162" t="s">
        <v>3014</v>
      </c>
      <c r="P162">
        <v>2104</v>
      </c>
      <c r="Q162" t="s">
        <v>2732</v>
      </c>
      <c r="R162" t="s">
        <v>3146</v>
      </c>
      <c r="S162" s="19">
        <v>5</v>
      </c>
    </row>
    <row r="163" spans="1:33">
      <c r="A163">
        <f t="shared" si="2"/>
        <v>163</v>
      </c>
      <c r="B163" t="s">
        <v>3329</v>
      </c>
      <c r="C163" t="s">
        <v>3378</v>
      </c>
      <c r="D163" s="2"/>
      <c r="E163" s="12">
        <v>7206</v>
      </c>
      <c r="F163" t="s">
        <v>18</v>
      </c>
      <c r="G163" t="s">
        <v>19</v>
      </c>
      <c r="H163" t="s">
        <v>3762</v>
      </c>
      <c r="I163" t="s">
        <v>3762</v>
      </c>
      <c r="J163" t="s">
        <v>3277</v>
      </c>
      <c r="K163" t="s">
        <v>3329</v>
      </c>
      <c r="L163" s="50" t="s">
        <v>3400</v>
      </c>
      <c r="M163" s="51" t="s">
        <v>3406</v>
      </c>
      <c r="N163" s="52">
        <v>1455.7840000000001</v>
      </c>
      <c r="O163" t="s">
        <v>3014</v>
      </c>
      <c r="P163">
        <v>2104</v>
      </c>
      <c r="Q163" t="s">
        <v>3351</v>
      </c>
      <c r="R163" t="s">
        <v>3146</v>
      </c>
      <c r="S163" s="19">
        <v>5</v>
      </c>
    </row>
    <row r="164" spans="1:33">
      <c r="A164">
        <f t="shared" si="2"/>
        <v>164</v>
      </c>
      <c r="B164" t="s">
        <v>212</v>
      </c>
      <c r="C164" t="s">
        <v>213</v>
      </c>
      <c r="D164" s="2"/>
      <c r="E164" s="12">
        <v>7122</v>
      </c>
      <c r="F164" t="s">
        <v>18</v>
      </c>
      <c r="G164" t="s">
        <v>19</v>
      </c>
      <c r="H164" t="s">
        <v>3762</v>
      </c>
      <c r="I164" t="s">
        <v>3762</v>
      </c>
      <c r="J164" t="s">
        <v>3277</v>
      </c>
      <c r="K164" t="s">
        <v>212</v>
      </c>
      <c r="L164" t="s">
        <v>214</v>
      </c>
      <c r="M164" t="s">
        <v>215</v>
      </c>
      <c r="N164">
        <v>689.53300000000002</v>
      </c>
      <c r="O164" t="s">
        <v>3014</v>
      </c>
      <c r="P164">
        <v>2104</v>
      </c>
      <c r="Q164" t="s">
        <v>216</v>
      </c>
      <c r="R164" t="s">
        <v>3146</v>
      </c>
      <c r="S164" s="19">
        <v>5</v>
      </c>
    </row>
    <row r="165" spans="1:33">
      <c r="A165">
        <f t="shared" si="2"/>
        <v>165</v>
      </c>
      <c r="B165" t="s">
        <v>432</v>
      </c>
      <c r="C165" t="s">
        <v>433</v>
      </c>
      <c r="D165" s="2"/>
      <c r="E165" s="12">
        <v>7179</v>
      </c>
      <c r="F165" t="s">
        <v>18</v>
      </c>
      <c r="G165" t="s">
        <v>19</v>
      </c>
      <c r="H165" t="s">
        <v>3762</v>
      </c>
      <c r="I165" t="s">
        <v>3762</v>
      </c>
      <c r="J165" t="s">
        <v>3277</v>
      </c>
      <c r="K165" t="s">
        <v>432</v>
      </c>
      <c r="L165" t="s">
        <v>434</v>
      </c>
      <c r="M165" t="s">
        <v>435</v>
      </c>
      <c r="N165">
        <v>1173.6959999999999</v>
      </c>
      <c r="O165" t="s">
        <v>3014</v>
      </c>
      <c r="P165">
        <v>2104</v>
      </c>
      <c r="Q165" t="s">
        <v>436</v>
      </c>
      <c r="R165" t="s">
        <v>3146</v>
      </c>
      <c r="S165" s="19">
        <v>5</v>
      </c>
    </row>
    <row r="166" spans="1:33">
      <c r="A166">
        <f t="shared" si="2"/>
        <v>166</v>
      </c>
      <c r="B166" s="7" t="s">
        <v>172</v>
      </c>
      <c r="C166" s="7" t="s">
        <v>173</v>
      </c>
      <c r="D166" s="27"/>
      <c r="E166" s="49">
        <v>7103</v>
      </c>
      <c r="F166" s="7" t="s">
        <v>18</v>
      </c>
      <c r="G166" t="s">
        <v>19</v>
      </c>
      <c r="H166" s="7" t="s">
        <v>3762</v>
      </c>
      <c r="I166" s="7" t="s">
        <v>3762</v>
      </c>
      <c r="J166" s="7" t="s">
        <v>3277</v>
      </c>
      <c r="K166" s="7" t="s">
        <v>172</v>
      </c>
      <c r="L166" s="7" t="s">
        <v>174</v>
      </c>
      <c r="M166" s="7" t="s">
        <v>175</v>
      </c>
      <c r="N166" s="7">
        <v>-8.4589999999999996</v>
      </c>
      <c r="O166" s="7" t="s">
        <v>3014</v>
      </c>
      <c r="P166" s="7">
        <v>2104</v>
      </c>
      <c r="Q166" s="7" t="s">
        <v>176</v>
      </c>
      <c r="R166" s="7" t="s">
        <v>3146</v>
      </c>
      <c r="S166" s="57">
        <v>5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>
      <c r="A167">
        <f t="shared" si="2"/>
        <v>167</v>
      </c>
      <c r="B167" s="7" t="s">
        <v>227</v>
      </c>
      <c r="C167" s="7" t="s">
        <v>228</v>
      </c>
      <c r="D167" s="27"/>
      <c r="E167" s="49">
        <v>7126</v>
      </c>
      <c r="F167" s="7" t="s">
        <v>18</v>
      </c>
      <c r="G167" t="s">
        <v>19</v>
      </c>
      <c r="H167" s="7" t="s">
        <v>3762</v>
      </c>
      <c r="I167" s="7" t="s">
        <v>3762</v>
      </c>
      <c r="J167" s="7" t="s">
        <v>3277</v>
      </c>
      <c r="K167" s="7" t="s">
        <v>227</v>
      </c>
      <c r="L167" s="7" t="s">
        <v>229</v>
      </c>
      <c r="M167" s="7" t="s">
        <v>230</v>
      </c>
      <c r="N167" s="7">
        <v>262.10599999999999</v>
      </c>
      <c r="O167" s="7" t="s">
        <v>3014</v>
      </c>
      <c r="P167" s="7">
        <v>2104</v>
      </c>
      <c r="Q167" s="7" t="s">
        <v>231</v>
      </c>
      <c r="R167" s="7" t="s">
        <v>3146</v>
      </c>
      <c r="S167" s="57">
        <v>5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>
      <c r="A168">
        <f t="shared" si="2"/>
        <v>168</v>
      </c>
      <c r="B168" t="s">
        <v>297</v>
      </c>
      <c r="C168" t="s">
        <v>298</v>
      </c>
      <c r="D168" s="2"/>
      <c r="E168" s="12">
        <v>7582</v>
      </c>
      <c r="F168" t="s">
        <v>18</v>
      </c>
      <c r="G168" t="s">
        <v>19</v>
      </c>
      <c r="H168" t="s">
        <v>3277</v>
      </c>
      <c r="I168" t="s">
        <v>3277</v>
      </c>
      <c r="J168" t="s">
        <v>3277</v>
      </c>
      <c r="K168" t="s">
        <v>297</v>
      </c>
      <c r="L168" t="s">
        <v>299</v>
      </c>
      <c r="M168" t="s">
        <v>300</v>
      </c>
      <c r="N168">
        <v>406.74700000000001</v>
      </c>
      <c r="O168" t="s">
        <v>3014</v>
      </c>
      <c r="P168" s="7">
        <v>2104</v>
      </c>
      <c r="Q168" t="s">
        <v>301</v>
      </c>
      <c r="R168" t="s">
        <v>3146</v>
      </c>
      <c r="S168" s="19">
        <v>5</v>
      </c>
    </row>
    <row r="169" spans="1:33">
      <c r="A169">
        <f t="shared" si="2"/>
        <v>169</v>
      </c>
      <c r="B169" s="7" t="s">
        <v>412</v>
      </c>
      <c r="C169" s="7" t="s">
        <v>413</v>
      </c>
      <c r="D169" s="27"/>
      <c r="E169" s="49">
        <v>7175</v>
      </c>
      <c r="F169" s="7" t="s">
        <v>18</v>
      </c>
      <c r="G169" t="s">
        <v>19</v>
      </c>
      <c r="H169" s="7" t="s">
        <v>3762</v>
      </c>
      <c r="I169" s="7" t="s">
        <v>3762</v>
      </c>
      <c r="J169" s="7" t="s">
        <v>3277</v>
      </c>
      <c r="K169" s="7" t="s">
        <v>412</v>
      </c>
      <c r="L169" s="7" t="s">
        <v>414</v>
      </c>
      <c r="M169" s="7" t="s">
        <v>415</v>
      </c>
      <c r="N169" s="7">
        <v>635.67999999999995</v>
      </c>
      <c r="O169" s="7" t="s">
        <v>3014</v>
      </c>
      <c r="P169" s="7">
        <v>2104</v>
      </c>
      <c r="Q169" s="7" t="s">
        <v>416</v>
      </c>
      <c r="R169" s="7" t="s">
        <v>3146</v>
      </c>
      <c r="S169" s="57">
        <v>5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>
      <c r="A170">
        <f t="shared" si="2"/>
        <v>170</v>
      </c>
      <c r="B170" s="7" t="s">
        <v>197</v>
      </c>
      <c r="C170" s="7" t="s">
        <v>198</v>
      </c>
      <c r="D170" s="27"/>
      <c r="E170" s="49">
        <v>7114</v>
      </c>
      <c r="F170" s="7" t="s">
        <v>18</v>
      </c>
      <c r="G170" t="s">
        <v>19</v>
      </c>
      <c r="H170" s="7" t="s">
        <v>3762</v>
      </c>
      <c r="I170" s="7" t="s">
        <v>3762</v>
      </c>
      <c r="J170" s="7" t="s">
        <v>3277</v>
      </c>
      <c r="K170" s="7" t="s">
        <v>197</v>
      </c>
      <c r="L170" s="7" t="s">
        <v>199</v>
      </c>
      <c r="M170" s="7" t="s">
        <v>200</v>
      </c>
      <c r="N170" s="7">
        <v>119.77800000000001</v>
      </c>
      <c r="O170" s="7" t="s">
        <v>3014</v>
      </c>
      <c r="P170" s="7">
        <v>2104</v>
      </c>
      <c r="Q170" s="7" t="s">
        <v>201</v>
      </c>
      <c r="R170" s="7" t="s">
        <v>3146</v>
      </c>
      <c r="S170" s="57">
        <v>5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>
      <c r="A171">
        <f t="shared" si="2"/>
        <v>171</v>
      </c>
      <c r="B171" t="s">
        <v>3330</v>
      </c>
      <c r="C171" t="s">
        <v>3379</v>
      </c>
      <c r="D171" s="2"/>
      <c r="E171" s="12">
        <v>7207</v>
      </c>
      <c r="F171" t="s">
        <v>18</v>
      </c>
      <c r="G171" t="s">
        <v>19</v>
      </c>
      <c r="H171" t="s">
        <v>3762</v>
      </c>
      <c r="I171" t="s">
        <v>3762</v>
      </c>
      <c r="J171" t="s">
        <v>3277</v>
      </c>
      <c r="K171" t="s">
        <v>3330</v>
      </c>
      <c r="L171" s="50" t="s">
        <v>3401</v>
      </c>
      <c r="M171" s="51" t="s">
        <v>3407</v>
      </c>
      <c r="N171" s="52">
        <v>584.09140000000002</v>
      </c>
      <c r="O171" t="s">
        <v>3014</v>
      </c>
      <c r="P171">
        <v>2104</v>
      </c>
      <c r="Q171" t="s">
        <v>3352</v>
      </c>
      <c r="R171" t="s">
        <v>3146</v>
      </c>
      <c r="S171" s="19">
        <v>5</v>
      </c>
    </row>
    <row r="172" spans="1:33">
      <c r="A172">
        <f t="shared" si="2"/>
        <v>172</v>
      </c>
      <c r="B172" t="s">
        <v>3170</v>
      </c>
      <c r="C172" s="31" t="s">
        <v>3180</v>
      </c>
      <c r="D172" s="2"/>
      <c r="E172" s="12">
        <v>7992</v>
      </c>
      <c r="F172" t="s">
        <v>18</v>
      </c>
      <c r="G172" t="s">
        <v>19</v>
      </c>
      <c r="H172" t="s">
        <v>3277</v>
      </c>
      <c r="I172" t="s">
        <v>3277</v>
      </c>
      <c r="J172" t="s">
        <v>3277</v>
      </c>
      <c r="K172" t="s">
        <v>3170</v>
      </c>
      <c r="L172" s="32" t="s">
        <v>3182</v>
      </c>
      <c r="M172" s="32" t="s">
        <v>3181</v>
      </c>
      <c r="N172" s="35">
        <v>-2.1726000000000001</v>
      </c>
      <c r="O172" t="s">
        <v>3014</v>
      </c>
      <c r="P172" s="7">
        <v>2104</v>
      </c>
      <c r="Q172" t="s">
        <v>3174</v>
      </c>
      <c r="R172" t="s">
        <v>3146</v>
      </c>
      <c r="S172" s="19">
        <v>5</v>
      </c>
      <c r="T172" s="32"/>
    </row>
    <row r="173" spans="1:33">
      <c r="A173">
        <f t="shared" si="2"/>
        <v>173</v>
      </c>
      <c r="B173" s="7" t="s">
        <v>442</v>
      </c>
      <c r="C173" s="7" t="s">
        <v>443</v>
      </c>
      <c r="D173" s="27"/>
      <c r="E173" s="49">
        <v>7181</v>
      </c>
      <c r="F173" s="7" t="s">
        <v>18</v>
      </c>
      <c r="G173" t="s">
        <v>19</v>
      </c>
      <c r="H173" s="7" t="s">
        <v>3762</v>
      </c>
      <c r="I173" s="7" t="s">
        <v>3762</v>
      </c>
      <c r="J173" s="7" t="s">
        <v>3277</v>
      </c>
      <c r="K173" s="7" t="s">
        <v>442</v>
      </c>
      <c r="L173" s="7" t="s">
        <v>444</v>
      </c>
      <c r="M173" s="7" t="s">
        <v>445</v>
      </c>
      <c r="N173" s="7">
        <v>917.16200000000003</v>
      </c>
      <c r="O173" s="7" t="s">
        <v>3014</v>
      </c>
      <c r="P173" s="7">
        <v>2104</v>
      </c>
      <c r="Q173" s="7" t="s">
        <v>446</v>
      </c>
      <c r="R173" s="7" t="s">
        <v>3146</v>
      </c>
      <c r="S173" s="57">
        <v>5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>
      <c r="A174">
        <f t="shared" si="2"/>
        <v>174</v>
      </c>
      <c r="B174" s="7" t="s">
        <v>302</v>
      </c>
      <c r="C174" s="7" t="s">
        <v>303</v>
      </c>
      <c r="D174" s="27"/>
      <c r="E174" s="49">
        <v>7146</v>
      </c>
      <c r="F174" s="7" t="s">
        <v>18</v>
      </c>
      <c r="G174" t="s">
        <v>19</v>
      </c>
      <c r="H174" s="7" t="s">
        <v>3762</v>
      </c>
      <c r="I174" s="7" t="s">
        <v>3762</v>
      </c>
      <c r="J174" s="7" t="s">
        <v>3277</v>
      </c>
      <c r="K174" s="7" t="s">
        <v>302</v>
      </c>
      <c r="L174" s="7" t="s">
        <v>304</v>
      </c>
      <c r="M174" s="7" t="s">
        <v>305</v>
      </c>
      <c r="N174" s="7">
        <v>1589.3979999999999</v>
      </c>
      <c r="O174" s="7" t="s">
        <v>3014</v>
      </c>
      <c r="P174" s="7">
        <v>2104</v>
      </c>
      <c r="Q174" s="7" t="s">
        <v>306</v>
      </c>
      <c r="R174" s="7" t="s">
        <v>3146</v>
      </c>
      <c r="S174" s="57">
        <v>5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>
      <c r="A175">
        <f t="shared" si="2"/>
        <v>175</v>
      </c>
      <c r="B175" s="7" t="s">
        <v>307</v>
      </c>
      <c r="C175" s="7" t="s">
        <v>308</v>
      </c>
      <c r="D175" s="27"/>
      <c r="E175" s="49">
        <v>7147</v>
      </c>
      <c r="F175" s="7" t="s">
        <v>18</v>
      </c>
      <c r="G175" t="s">
        <v>19</v>
      </c>
      <c r="H175" s="7" t="s">
        <v>3762</v>
      </c>
      <c r="I175" s="7" t="s">
        <v>3762</v>
      </c>
      <c r="J175" s="7" t="s">
        <v>3277</v>
      </c>
      <c r="K175" s="7" t="s">
        <v>307</v>
      </c>
      <c r="L175" s="7" t="s">
        <v>309</v>
      </c>
      <c r="M175" s="7" t="s">
        <v>310</v>
      </c>
      <c r="N175" s="7">
        <v>363.43900000000002</v>
      </c>
      <c r="O175" s="7" t="s">
        <v>3014</v>
      </c>
      <c r="P175" s="7">
        <v>2104</v>
      </c>
      <c r="Q175" s="7" t="s">
        <v>311</v>
      </c>
      <c r="R175" s="7" t="s">
        <v>3146</v>
      </c>
      <c r="S175" s="57">
        <v>5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>
      <c r="A176">
        <f t="shared" si="2"/>
        <v>176</v>
      </c>
      <c r="B176" s="7" t="s">
        <v>452</v>
      </c>
      <c r="C176" s="7" t="s">
        <v>453</v>
      </c>
      <c r="D176" s="27"/>
      <c r="E176" s="49">
        <v>7183</v>
      </c>
      <c r="F176" s="7" t="s">
        <v>18</v>
      </c>
      <c r="G176" t="s">
        <v>19</v>
      </c>
      <c r="H176" s="7" t="s">
        <v>3762</v>
      </c>
      <c r="I176" s="7" t="s">
        <v>3762</v>
      </c>
      <c r="J176" s="7" t="s">
        <v>3277</v>
      </c>
      <c r="K176" s="7" t="s">
        <v>452</v>
      </c>
      <c r="L176" s="7" t="s">
        <v>454</v>
      </c>
      <c r="M176" s="7" t="s">
        <v>455</v>
      </c>
      <c r="N176" s="7">
        <v>689.49199999999996</v>
      </c>
      <c r="O176" s="7" t="s">
        <v>3014</v>
      </c>
      <c r="P176" s="7">
        <v>2104</v>
      </c>
      <c r="Q176" s="7" t="s">
        <v>456</v>
      </c>
      <c r="R176" s="7" t="s">
        <v>3146</v>
      </c>
      <c r="S176" s="57">
        <v>5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>
      <c r="A177">
        <f t="shared" si="2"/>
        <v>177</v>
      </c>
      <c r="B177" s="7" t="s">
        <v>192</v>
      </c>
      <c r="C177" s="7" t="s">
        <v>193</v>
      </c>
      <c r="D177" s="27"/>
      <c r="E177" s="49">
        <v>7112</v>
      </c>
      <c r="F177" s="7" t="s">
        <v>18</v>
      </c>
      <c r="G177" t="s">
        <v>19</v>
      </c>
      <c r="H177" s="7" t="s">
        <v>3762</v>
      </c>
      <c r="I177" s="7" t="s">
        <v>3762</v>
      </c>
      <c r="J177" s="7" t="s">
        <v>3277</v>
      </c>
      <c r="K177" s="7" t="s">
        <v>192</v>
      </c>
      <c r="L177" s="7" t="s">
        <v>194</v>
      </c>
      <c r="M177" s="7" t="s">
        <v>195</v>
      </c>
      <c r="N177" s="7">
        <v>1274.384</v>
      </c>
      <c r="O177" s="7" t="s">
        <v>3014</v>
      </c>
      <c r="P177" s="7">
        <v>2104</v>
      </c>
      <c r="Q177" s="7" t="s">
        <v>196</v>
      </c>
      <c r="R177" s="7" t="s">
        <v>3146</v>
      </c>
      <c r="S177" s="57">
        <v>5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>
      <c r="A178">
        <f t="shared" si="2"/>
        <v>178</v>
      </c>
      <c r="B178" s="7" t="s">
        <v>312</v>
      </c>
      <c r="C178" s="7" t="s">
        <v>313</v>
      </c>
      <c r="D178" s="27"/>
      <c r="E178" s="49">
        <v>7148</v>
      </c>
      <c r="F178" s="7" t="s">
        <v>18</v>
      </c>
      <c r="G178" t="s">
        <v>19</v>
      </c>
      <c r="H178" s="7" t="s">
        <v>3762</v>
      </c>
      <c r="I178" s="7" t="s">
        <v>3762</v>
      </c>
      <c r="J178" s="7" t="s">
        <v>3277</v>
      </c>
      <c r="K178" s="7" t="s">
        <v>312</v>
      </c>
      <c r="L178" s="7" t="s">
        <v>314</v>
      </c>
      <c r="M178" s="7" t="s">
        <v>315</v>
      </c>
      <c r="N178" s="7">
        <v>566.87400000000002</v>
      </c>
      <c r="O178" s="7" t="s">
        <v>3014</v>
      </c>
      <c r="P178" s="7">
        <v>2104</v>
      </c>
      <c r="Q178" s="7" t="s">
        <v>316</v>
      </c>
      <c r="R178" s="7" t="s">
        <v>3146</v>
      </c>
      <c r="S178" s="57">
        <v>5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>
      <c r="A179">
        <f t="shared" si="2"/>
        <v>179</v>
      </c>
      <c r="B179" s="7" t="s">
        <v>317</v>
      </c>
      <c r="C179" s="7" t="s">
        <v>318</v>
      </c>
      <c r="D179" s="27"/>
      <c r="E179" s="49">
        <v>7149</v>
      </c>
      <c r="F179" s="7" t="s">
        <v>18</v>
      </c>
      <c r="G179" t="s">
        <v>19</v>
      </c>
      <c r="H179" s="7" t="s">
        <v>3762</v>
      </c>
      <c r="I179" s="7" t="s">
        <v>3762</v>
      </c>
      <c r="J179" s="7" t="s">
        <v>3277</v>
      </c>
      <c r="K179" s="7" t="s">
        <v>317</v>
      </c>
      <c r="L179" s="7" t="s">
        <v>319</v>
      </c>
      <c r="M179" s="7" t="s">
        <v>320</v>
      </c>
      <c r="N179" s="7">
        <v>629.29700000000003</v>
      </c>
      <c r="O179" s="7" t="s">
        <v>3014</v>
      </c>
      <c r="P179" s="7">
        <v>2104</v>
      </c>
      <c r="Q179" s="7" t="s">
        <v>321</v>
      </c>
      <c r="R179" s="7" t="s">
        <v>3146</v>
      </c>
      <c r="S179" s="57">
        <v>5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>
      <c r="A180">
        <f t="shared" si="2"/>
        <v>180</v>
      </c>
      <c r="B180" s="7" t="s">
        <v>462</v>
      </c>
      <c r="C180" s="7" t="s">
        <v>463</v>
      </c>
      <c r="D180" s="27"/>
      <c r="E180" s="49">
        <v>7185</v>
      </c>
      <c r="F180" s="7" t="s">
        <v>18</v>
      </c>
      <c r="G180" t="s">
        <v>19</v>
      </c>
      <c r="H180" s="7" t="s">
        <v>3762</v>
      </c>
      <c r="I180" s="7" t="s">
        <v>3762</v>
      </c>
      <c r="J180" s="7" t="s">
        <v>3277</v>
      </c>
      <c r="K180" s="7" t="s">
        <v>462</v>
      </c>
      <c r="L180" s="7" t="s">
        <v>464</v>
      </c>
      <c r="M180" s="7" t="s">
        <v>465</v>
      </c>
      <c r="N180" s="7">
        <v>867.471</v>
      </c>
      <c r="O180" s="7" t="s">
        <v>3014</v>
      </c>
      <c r="P180" s="7">
        <v>2104</v>
      </c>
      <c r="Q180" s="7" t="s">
        <v>466</v>
      </c>
      <c r="R180" s="7" t="s">
        <v>3146</v>
      </c>
      <c r="S180" s="57">
        <v>5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>
      <c r="A181">
        <f t="shared" si="2"/>
        <v>181</v>
      </c>
      <c r="B181" s="7" t="s">
        <v>853</v>
      </c>
      <c r="C181" s="7" t="s">
        <v>854</v>
      </c>
      <c r="D181" s="27"/>
      <c r="E181" s="12">
        <v>7585</v>
      </c>
      <c r="F181" s="7" t="s">
        <v>18</v>
      </c>
      <c r="G181" s="7" t="s">
        <v>19</v>
      </c>
      <c r="H181" s="7" t="s">
        <v>3277</v>
      </c>
      <c r="I181" s="7" t="s">
        <v>3277</v>
      </c>
      <c r="J181" s="7" t="s">
        <v>3277</v>
      </c>
      <c r="K181" s="7" t="s">
        <v>853</v>
      </c>
      <c r="L181" s="7" t="s">
        <v>855</v>
      </c>
      <c r="M181" s="7" t="s">
        <v>856</v>
      </c>
      <c r="N181" s="7">
        <v>1298.942</v>
      </c>
      <c r="O181" t="s">
        <v>3014</v>
      </c>
      <c r="P181" s="7">
        <v>2104</v>
      </c>
      <c r="Q181" s="7" t="s">
        <v>2739</v>
      </c>
      <c r="R181" t="s">
        <v>3146</v>
      </c>
      <c r="S181" s="19">
        <v>5</v>
      </c>
    </row>
    <row r="182" spans="1:33">
      <c r="A182">
        <f t="shared" si="2"/>
        <v>182</v>
      </c>
      <c r="B182" t="s">
        <v>536</v>
      </c>
      <c r="C182" t="s">
        <v>537</v>
      </c>
      <c r="D182" s="2"/>
      <c r="E182" s="12">
        <v>7063</v>
      </c>
      <c r="F182" t="s">
        <v>18</v>
      </c>
      <c r="G182" t="s">
        <v>19</v>
      </c>
      <c r="H182" t="s">
        <v>3277</v>
      </c>
      <c r="I182" t="s">
        <v>3277</v>
      </c>
      <c r="J182" t="s">
        <v>3277</v>
      </c>
      <c r="K182" t="s">
        <v>536</v>
      </c>
      <c r="L182" t="s">
        <v>538</v>
      </c>
      <c r="M182" t="s">
        <v>539</v>
      </c>
      <c r="N182">
        <v>233.167</v>
      </c>
      <c r="O182" t="s">
        <v>3014</v>
      </c>
      <c r="P182" s="7">
        <v>2104</v>
      </c>
      <c r="Q182" t="s">
        <v>2970</v>
      </c>
      <c r="R182" t="s">
        <v>3146</v>
      </c>
      <c r="S182" s="19">
        <v>5</v>
      </c>
    </row>
    <row r="183" spans="1:33">
      <c r="A183">
        <f t="shared" si="2"/>
        <v>183</v>
      </c>
      <c r="B183" s="7" t="s">
        <v>322</v>
      </c>
      <c r="C183" s="7" t="s">
        <v>323</v>
      </c>
      <c r="D183" s="27"/>
      <c r="E183" s="49">
        <v>7150</v>
      </c>
      <c r="F183" s="7" t="s">
        <v>18</v>
      </c>
      <c r="G183" t="s">
        <v>19</v>
      </c>
      <c r="H183" s="7" t="s">
        <v>3762</v>
      </c>
      <c r="I183" s="7" t="s">
        <v>3762</v>
      </c>
      <c r="J183" s="7" t="s">
        <v>3277</v>
      </c>
      <c r="K183" s="7" t="s">
        <v>322</v>
      </c>
      <c r="L183" s="7" t="s">
        <v>324</v>
      </c>
      <c r="M183" s="7" t="s">
        <v>325</v>
      </c>
      <c r="N183" s="7">
        <v>155.19300000000001</v>
      </c>
      <c r="O183" s="7" t="s">
        <v>3014</v>
      </c>
      <c r="P183" s="7">
        <v>2104</v>
      </c>
      <c r="Q183" s="7" t="s">
        <v>326</v>
      </c>
      <c r="R183" s="7" t="s">
        <v>3146</v>
      </c>
      <c r="S183" s="57">
        <v>5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>
      <c r="A184">
        <f t="shared" si="2"/>
        <v>184</v>
      </c>
      <c r="B184" s="7" t="s">
        <v>467</v>
      </c>
      <c r="C184" s="7" t="s">
        <v>468</v>
      </c>
      <c r="D184" s="27"/>
      <c r="E184" s="49">
        <v>7186</v>
      </c>
      <c r="F184" s="7" t="s">
        <v>18</v>
      </c>
      <c r="G184" t="s">
        <v>19</v>
      </c>
      <c r="H184" s="7" t="s">
        <v>3762</v>
      </c>
      <c r="I184" s="7" t="s">
        <v>3762</v>
      </c>
      <c r="J184" s="7" t="s">
        <v>3277</v>
      </c>
      <c r="K184" s="7" t="s">
        <v>467</v>
      </c>
      <c r="L184" s="7" t="s">
        <v>469</v>
      </c>
      <c r="M184" s="7" t="s">
        <v>470</v>
      </c>
      <c r="N184" s="7">
        <v>591.05999999999995</v>
      </c>
      <c r="O184" s="7" t="s">
        <v>3014</v>
      </c>
      <c r="P184" s="7">
        <v>2104</v>
      </c>
      <c r="Q184" s="7" t="s">
        <v>471</v>
      </c>
      <c r="R184" s="7" t="s">
        <v>3146</v>
      </c>
      <c r="S184" s="57">
        <v>5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>
      <c r="A185">
        <f t="shared" si="2"/>
        <v>185</v>
      </c>
      <c r="B185" s="7" t="s">
        <v>177</v>
      </c>
      <c r="C185" s="7" t="s">
        <v>178</v>
      </c>
      <c r="D185" s="27"/>
      <c r="E185" s="49">
        <v>7105</v>
      </c>
      <c r="F185" s="7" t="s">
        <v>18</v>
      </c>
      <c r="G185" t="s">
        <v>19</v>
      </c>
      <c r="H185" s="7" t="s">
        <v>3762</v>
      </c>
      <c r="I185" s="7" t="s">
        <v>3762</v>
      </c>
      <c r="J185" s="7" t="s">
        <v>3277</v>
      </c>
      <c r="K185" s="7" t="s">
        <v>177</v>
      </c>
      <c r="L185" s="7" t="s">
        <v>179</v>
      </c>
      <c r="M185" s="7" t="s">
        <v>180</v>
      </c>
      <c r="N185" s="7">
        <v>-26.206</v>
      </c>
      <c r="O185" s="7" t="s">
        <v>3014</v>
      </c>
      <c r="P185" s="7">
        <v>2104</v>
      </c>
      <c r="Q185" s="7" t="s">
        <v>181</v>
      </c>
      <c r="R185" s="7" t="s">
        <v>3146</v>
      </c>
      <c r="S185" s="57">
        <v>5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>
      <c r="A186">
        <f t="shared" si="2"/>
        <v>186</v>
      </c>
      <c r="B186" s="7" t="s">
        <v>327</v>
      </c>
      <c r="C186" s="7" t="s">
        <v>328</v>
      </c>
      <c r="D186" s="27"/>
      <c r="E186" s="49">
        <v>7151</v>
      </c>
      <c r="F186" s="7" t="s">
        <v>18</v>
      </c>
      <c r="G186" t="s">
        <v>19</v>
      </c>
      <c r="H186" s="7" t="s">
        <v>3762</v>
      </c>
      <c r="I186" s="7" t="s">
        <v>3762</v>
      </c>
      <c r="J186" s="7" t="s">
        <v>3277</v>
      </c>
      <c r="K186" s="7" t="s">
        <v>327</v>
      </c>
      <c r="L186" s="7" t="s">
        <v>329</v>
      </c>
      <c r="M186" s="7" t="s">
        <v>330</v>
      </c>
      <c r="N186" s="7">
        <v>1240.1089999999999</v>
      </c>
      <c r="O186" s="7" t="s">
        <v>3014</v>
      </c>
      <c r="P186" s="7">
        <v>2104</v>
      </c>
      <c r="Q186" s="7" t="s">
        <v>331</v>
      </c>
      <c r="R186" s="7" t="s">
        <v>3146</v>
      </c>
      <c r="S186" s="57">
        <v>5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>
      <c r="A187">
        <f t="shared" si="2"/>
        <v>187</v>
      </c>
      <c r="B187" t="s">
        <v>865</v>
      </c>
      <c r="C187" t="s">
        <v>866</v>
      </c>
      <c r="D187" s="2"/>
      <c r="E187" s="12">
        <v>7588</v>
      </c>
      <c r="F187" t="s">
        <v>18</v>
      </c>
      <c r="G187" t="s">
        <v>19</v>
      </c>
      <c r="H187" t="s">
        <v>3277</v>
      </c>
      <c r="I187" t="s">
        <v>3277</v>
      </c>
      <c r="J187" t="s">
        <v>3277</v>
      </c>
      <c r="K187" t="s">
        <v>865</v>
      </c>
      <c r="L187" t="s">
        <v>867</v>
      </c>
      <c r="M187" t="s">
        <v>868</v>
      </c>
      <c r="N187">
        <v>766.04899999999998</v>
      </c>
      <c r="O187" t="s">
        <v>3014</v>
      </c>
      <c r="P187">
        <v>2104</v>
      </c>
      <c r="Q187" t="s">
        <v>2742</v>
      </c>
      <c r="R187" t="s">
        <v>3146</v>
      </c>
      <c r="S187" s="19">
        <v>5</v>
      </c>
    </row>
    <row r="188" spans="1:33">
      <c r="A188">
        <f t="shared" si="2"/>
        <v>188</v>
      </c>
      <c r="B188" t="s">
        <v>3332</v>
      </c>
      <c r="C188" t="s">
        <v>3381</v>
      </c>
      <c r="D188" s="2"/>
      <c r="E188" s="12">
        <v>7212</v>
      </c>
      <c r="F188" t="s">
        <v>18</v>
      </c>
      <c r="G188" t="s">
        <v>19</v>
      </c>
      <c r="H188" t="s">
        <v>3762</v>
      </c>
      <c r="I188" t="s">
        <v>3762</v>
      </c>
      <c r="J188" t="s">
        <v>3277</v>
      </c>
      <c r="K188" t="s">
        <v>3332</v>
      </c>
      <c r="L188" s="50" t="s">
        <v>3409</v>
      </c>
      <c r="M188" s="50" t="s">
        <v>3424</v>
      </c>
      <c r="N188" s="52">
        <v>-0.90780000000000005</v>
      </c>
      <c r="O188" t="s">
        <v>3014</v>
      </c>
      <c r="P188">
        <v>2104</v>
      </c>
      <c r="Q188" t="s">
        <v>3354</v>
      </c>
      <c r="R188" t="s">
        <v>3147</v>
      </c>
      <c r="S188" s="19">
        <v>5</v>
      </c>
    </row>
    <row r="189" spans="1:33" s="5" customFormat="1">
      <c r="A189">
        <f t="shared" si="2"/>
        <v>189</v>
      </c>
      <c r="B189" t="s">
        <v>544</v>
      </c>
      <c r="C189" t="s">
        <v>545</v>
      </c>
      <c r="D189" s="2"/>
      <c r="E189" s="12">
        <v>7061</v>
      </c>
      <c r="F189" t="s">
        <v>18</v>
      </c>
      <c r="G189" t="s">
        <v>19</v>
      </c>
      <c r="H189" t="s">
        <v>3277</v>
      </c>
      <c r="I189" t="s">
        <v>3277</v>
      </c>
      <c r="J189" t="s">
        <v>3277</v>
      </c>
      <c r="K189" t="s">
        <v>544</v>
      </c>
      <c r="L189" t="s">
        <v>546</v>
      </c>
      <c r="M189" t="s">
        <v>547</v>
      </c>
      <c r="N189">
        <v>564</v>
      </c>
      <c r="O189" t="s">
        <v>3014</v>
      </c>
      <c r="P189" s="7">
        <v>2104</v>
      </c>
      <c r="Q189" t="s">
        <v>2972</v>
      </c>
      <c r="R189" t="s">
        <v>3146</v>
      </c>
      <c r="S189" s="19">
        <v>5</v>
      </c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s="5" customFormat="1">
      <c r="A190">
        <f t="shared" si="2"/>
        <v>190</v>
      </c>
      <c r="B190" s="8" t="s">
        <v>2220</v>
      </c>
      <c r="C190" s="8" t="s">
        <v>2221</v>
      </c>
      <c r="D190" s="22"/>
      <c r="E190" s="12">
        <v>7798</v>
      </c>
      <c r="F190" s="8" t="s">
        <v>18</v>
      </c>
      <c r="G190" s="8" t="s">
        <v>19</v>
      </c>
      <c r="H190" s="8" t="s">
        <v>3277</v>
      </c>
      <c r="I190" s="8" t="s">
        <v>3277</v>
      </c>
      <c r="J190" s="8" t="s">
        <v>3277</v>
      </c>
      <c r="K190" s="8" t="s">
        <v>2220</v>
      </c>
      <c r="L190" s="8" t="s">
        <v>2222</v>
      </c>
      <c r="M190" s="8" t="s">
        <v>2223</v>
      </c>
      <c r="N190" s="8">
        <v>824.02</v>
      </c>
      <c r="O190" t="s">
        <v>3014</v>
      </c>
      <c r="P190" s="7">
        <v>2104</v>
      </c>
      <c r="Q190" s="8" t="s">
        <v>2816</v>
      </c>
      <c r="R190" t="s">
        <v>3146</v>
      </c>
      <c r="S190" s="19">
        <v>5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>
      <c r="A191">
        <f t="shared" si="2"/>
        <v>191</v>
      </c>
      <c r="B191" t="s">
        <v>3333</v>
      </c>
      <c r="C191" t="s">
        <v>3382</v>
      </c>
      <c r="D191" s="2"/>
      <c r="E191" s="12">
        <v>7213</v>
      </c>
      <c r="F191" t="s">
        <v>18</v>
      </c>
      <c r="G191" t="s">
        <v>19</v>
      </c>
      <c r="H191" t="s">
        <v>3762</v>
      </c>
      <c r="I191" t="s">
        <v>3762</v>
      </c>
      <c r="J191" t="s">
        <v>3277</v>
      </c>
      <c r="K191" t="s">
        <v>3333</v>
      </c>
      <c r="L191" s="50" t="s">
        <v>3410</v>
      </c>
      <c r="M191" s="50" t="s">
        <v>3425</v>
      </c>
      <c r="N191" s="52">
        <v>1276.8552999999999</v>
      </c>
      <c r="O191" t="s">
        <v>3014</v>
      </c>
      <c r="P191">
        <v>2104</v>
      </c>
      <c r="Q191" t="s">
        <v>3355</v>
      </c>
      <c r="R191" t="s">
        <v>3146</v>
      </c>
      <c r="S191" s="19">
        <v>5</v>
      </c>
    </row>
    <row r="192" spans="1:33">
      <c r="A192">
        <f t="shared" si="2"/>
        <v>192</v>
      </c>
      <c r="B192" t="s">
        <v>753</v>
      </c>
      <c r="C192" t="s">
        <v>754</v>
      </c>
      <c r="D192" s="2"/>
      <c r="E192" s="12">
        <v>7526</v>
      </c>
      <c r="F192" t="s">
        <v>18</v>
      </c>
      <c r="G192" t="s">
        <v>19</v>
      </c>
      <c r="H192" t="s">
        <v>3277</v>
      </c>
      <c r="I192" t="s">
        <v>3277</v>
      </c>
      <c r="J192" t="s">
        <v>3277</v>
      </c>
      <c r="K192" t="s">
        <v>753</v>
      </c>
      <c r="L192" t="s">
        <v>755</v>
      </c>
      <c r="M192" t="s">
        <v>756</v>
      </c>
      <c r="N192">
        <v>371.142</v>
      </c>
      <c r="O192" t="s">
        <v>3014</v>
      </c>
      <c r="P192" s="7">
        <v>2104</v>
      </c>
      <c r="Q192" t="s">
        <v>757</v>
      </c>
      <c r="R192" t="s">
        <v>3146</v>
      </c>
      <c r="S192" s="19">
        <v>5</v>
      </c>
    </row>
    <row r="193" spans="1:33" s="5" customFormat="1">
      <c r="A193">
        <f t="shared" si="2"/>
        <v>193</v>
      </c>
      <c r="B193" t="s">
        <v>586</v>
      </c>
      <c r="C193" t="s">
        <v>587</v>
      </c>
      <c r="D193" s="2"/>
      <c r="E193" s="12">
        <v>7136</v>
      </c>
      <c r="F193" t="s">
        <v>18</v>
      </c>
      <c r="G193" s="7" t="s">
        <v>19</v>
      </c>
      <c r="H193" t="s">
        <v>3277</v>
      </c>
      <c r="I193" t="s">
        <v>3277</v>
      </c>
      <c r="J193" t="s">
        <v>3277</v>
      </c>
      <c r="K193" t="s">
        <v>586</v>
      </c>
      <c r="L193" t="s">
        <v>588</v>
      </c>
      <c r="M193" t="s">
        <v>589</v>
      </c>
      <c r="N193">
        <v>208.48699999999999</v>
      </c>
      <c r="O193" t="s">
        <v>3014</v>
      </c>
      <c r="P193" s="7">
        <v>2104</v>
      </c>
      <c r="Q193" t="s">
        <v>590</v>
      </c>
      <c r="R193" t="s">
        <v>3146</v>
      </c>
      <c r="S193" s="19">
        <v>5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s="5" customFormat="1">
      <c r="A194">
        <f t="shared" si="2"/>
        <v>194</v>
      </c>
      <c r="B194" t="s">
        <v>3334</v>
      </c>
      <c r="C194" t="s">
        <v>3383</v>
      </c>
      <c r="D194" s="2"/>
      <c r="E194" s="12">
        <v>7214</v>
      </c>
      <c r="F194" t="s">
        <v>18</v>
      </c>
      <c r="G194" t="s">
        <v>19</v>
      </c>
      <c r="H194" t="s">
        <v>3762</v>
      </c>
      <c r="I194" t="s">
        <v>3762</v>
      </c>
      <c r="J194" t="s">
        <v>3277</v>
      </c>
      <c r="K194" t="s">
        <v>3334</v>
      </c>
      <c r="L194" s="50" t="s">
        <v>3411</v>
      </c>
      <c r="M194" s="50" t="s">
        <v>3426</v>
      </c>
      <c r="N194" s="52">
        <v>-27.760100000000001</v>
      </c>
      <c r="O194" t="s">
        <v>3014</v>
      </c>
      <c r="P194">
        <v>2104</v>
      </c>
      <c r="Q194" t="s">
        <v>3356</v>
      </c>
      <c r="R194" t="s">
        <v>3146</v>
      </c>
      <c r="S194" s="19">
        <v>5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>
      <c r="A195">
        <f t="shared" ref="A195:A258" si="3">A194+1</f>
        <v>195</v>
      </c>
      <c r="B195" t="s">
        <v>3335</v>
      </c>
      <c r="C195" t="s">
        <v>3384</v>
      </c>
      <c r="D195" s="2"/>
      <c r="E195" s="12">
        <v>7215</v>
      </c>
      <c r="F195" t="s">
        <v>18</v>
      </c>
      <c r="G195" t="s">
        <v>19</v>
      </c>
      <c r="H195" t="s">
        <v>3762</v>
      </c>
      <c r="I195" t="s">
        <v>3762</v>
      </c>
      <c r="J195" t="s">
        <v>3277</v>
      </c>
      <c r="K195" t="s">
        <v>3335</v>
      </c>
      <c r="L195" s="50" t="s">
        <v>3412</v>
      </c>
      <c r="M195" s="50" t="s">
        <v>3427</v>
      </c>
      <c r="N195" s="52">
        <v>-26.882300000000001</v>
      </c>
      <c r="O195" t="s">
        <v>3014</v>
      </c>
      <c r="P195">
        <v>2104</v>
      </c>
      <c r="Q195" t="s">
        <v>3357</v>
      </c>
      <c r="R195" t="s">
        <v>3146</v>
      </c>
      <c r="S195" s="19">
        <v>5</v>
      </c>
    </row>
    <row r="196" spans="1:33" s="7" customFormat="1">
      <c r="A196">
        <f t="shared" si="3"/>
        <v>196</v>
      </c>
      <c r="B196" s="7" t="s">
        <v>869</v>
      </c>
      <c r="C196" s="7" t="s">
        <v>870</v>
      </c>
      <c r="D196" s="27"/>
      <c r="E196" s="12">
        <v>7589</v>
      </c>
      <c r="F196" s="7" t="s">
        <v>18</v>
      </c>
      <c r="G196" s="7" t="s">
        <v>19</v>
      </c>
      <c r="H196" s="7" t="s">
        <v>3277</v>
      </c>
      <c r="I196" s="7" t="s">
        <v>3277</v>
      </c>
      <c r="J196" s="7" t="s">
        <v>3277</v>
      </c>
      <c r="K196" s="7" t="s">
        <v>869</v>
      </c>
      <c r="L196" s="7" t="s">
        <v>871</v>
      </c>
      <c r="M196" s="7" t="s">
        <v>872</v>
      </c>
      <c r="N196" s="7">
        <v>978.81200000000001</v>
      </c>
      <c r="O196" t="s">
        <v>3014</v>
      </c>
      <c r="P196" s="7">
        <v>2104</v>
      </c>
      <c r="Q196" s="7" t="s">
        <v>2743</v>
      </c>
      <c r="R196" t="s">
        <v>3146</v>
      </c>
      <c r="S196" s="19">
        <v>5</v>
      </c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s="7" customFormat="1">
      <c r="A197">
        <f t="shared" si="3"/>
        <v>197</v>
      </c>
      <c r="B197" t="s">
        <v>877</v>
      </c>
      <c r="C197" t="s">
        <v>878</v>
      </c>
      <c r="D197" s="2"/>
      <c r="E197" s="12">
        <v>7591</v>
      </c>
      <c r="F197" t="s">
        <v>18</v>
      </c>
      <c r="G197" t="s">
        <v>19</v>
      </c>
      <c r="H197" t="s">
        <v>3277</v>
      </c>
      <c r="I197" t="s">
        <v>3277</v>
      </c>
      <c r="J197" t="s">
        <v>3277</v>
      </c>
      <c r="K197" t="s">
        <v>877</v>
      </c>
      <c r="L197" t="s">
        <v>879</v>
      </c>
      <c r="M197" t="s">
        <v>880</v>
      </c>
      <c r="N197">
        <v>147.584</v>
      </c>
      <c r="O197" t="s">
        <v>3014</v>
      </c>
      <c r="P197" s="7">
        <v>2104</v>
      </c>
      <c r="Q197" t="s">
        <v>2745</v>
      </c>
      <c r="R197" t="s">
        <v>3146</v>
      </c>
      <c r="S197" s="19">
        <v>5</v>
      </c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s="7" customFormat="1">
      <c r="A198">
        <f t="shared" si="3"/>
        <v>198</v>
      </c>
      <c r="B198" s="7" t="s">
        <v>332</v>
      </c>
      <c r="C198" s="7" t="s">
        <v>333</v>
      </c>
      <c r="D198" s="27"/>
      <c r="E198" s="49">
        <v>7153</v>
      </c>
      <c r="F198" s="7" t="s">
        <v>18</v>
      </c>
      <c r="G198" t="s">
        <v>19</v>
      </c>
      <c r="H198" s="7" t="s">
        <v>3762</v>
      </c>
      <c r="I198" s="7" t="s">
        <v>3762</v>
      </c>
      <c r="J198" s="7" t="s">
        <v>3277</v>
      </c>
      <c r="K198" s="7" t="s">
        <v>332</v>
      </c>
      <c r="L198" s="7" t="s">
        <v>334</v>
      </c>
      <c r="M198" s="7" t="s">
        <v>335</v>
      </c>
      <c r="N198" s="7">
        <v>721.91700000000003</v>
      </c>
      <c r="O198" s="7" t="s">
        <v>3014</v>
      </c>
      <c r="P198" s="7">
        <v>2104</v>
      </c>
      <c r="Q198" s="7" t="s">
        <v>336</v>
      </c>
      <c r="R198" s="7" t="s">
        <v>3146</v>
      </c>
      <c r="S198" s="57">
        <v>5</v>
      </c>
    </row>
    <row r="199" spans="1:33" s="7" customFormat="1">
      <c r="A199">
        <f t="shared" si="3"/>
        <v>199</v>
      </c>
      <c r="B199" s="7" t="s">
        <v>187</v>
      </c>
      <c r="C199" s="7" t="s">
        <v>188</v>
      </c>
      <c r="D199" s="27"/>
      <c r="E199" s="49">
        <v>7111</v>
      </c>
      <c r="F199" s="7" t="s">
        <v>18</v>
      </c>
      <c r="G199" t="s">
        <v>19</v>
      </c>
      <c r="H199" s="7" t="s">
        <v>3762</v>
      </c>
      <c r="I199" s="7" t="s">
        <v>3762</v>
      </c>
      <c r="J199" s="7" t="s">
        <v>3277</v>
      </c>
      <c r="K199" s="7" t="s">
        <v>187</v>
      </c>
      <c r="L199" s="7" t="s">
        <v>189</v>
      </c>
      <c r="M199" s="7" t="s">
        <v>190</v>
      </c>
      <c r="N199" s="7">
        <v>1423.1189999999999</v>
      </c>
      <c r="O199" s="7" t="s">
        <v>3014</v>
      </c>
      <c r="P199" s="7">
        <v>2104</v>
      </c>
      <c r="Q199" s="7" t="s">
        <v>191</v>
      </c>
      <c r="R199" s="7" t="s">
        <v>3146</v>
      </c>
      <c r="S199" s="57">
        <v>5</v>
      </c>
    </row>
    <row r="200" spans="1:33" s="7" customFormat="1">
      <c r="A200">
        <f t="shared" si="3"/>
        <v>200</v>
      </c>
      <c r="B200" s="7" t="s">
        <v>337</v>
      </c>
      <c r="C200" s="7" t="s">
        <v>338</v>
      </c>
      <c r="D200" s="27"/>
      <c r="E200" s="49">
        <v>7154</v>
      </c>
      <c r="F200" s="7" t="s">
        <v>18</v>
      </c>
      <c r="G200" t="s">
        <v>19</v>
      </c>
      <c r="H200" s="7" t="s">
        <v>3762</v>
      </c>
      <c r="I200" s="7" t="s">
        <v>3762</v>
      </c>
      <c r="J200" s="7" t="s">
        <v>3277</v>
      </c>
      <c r="K200" s="7" t="s">
        <v>337</v>
      </c>
      <c r="L200" s="7" t="s">
        <v>339</v>
      </c>
      <c r="M200" s="7" t="s">
        <v>340</v>
      </c>
      <c r="N200" s="7">
        <v>1006.0069999999999</v>
      </c>
      <c r="O200" s="7" t="s">
        <v>3014</v>
      </c>
      <c r="P200" s="7">
        <v>2104</v>
      </c>
      <c r="Q200" s="7" t="s">
        <v>341</v>
      </c>
      <c r="R200" s="7" t="s">
        <v>3146</v>
      </c>
      <c r="S200" s="57">
        <v>5</v>
      </c>
    </row>
    <row r="201" spans="1:33" s="7" customFormat="1">
      <c r="A201">
        <f t="shared" si="3"/>
        <v>201</v>
      </c>
      <c r="B201" t="s">
        <v>3336</v>
      </c>
      <c r="C201" t="s">
        <v>3385</v>
      </c>
      <c r="D201" s="2"/>
      <c r="E201" s="12">
        <v>7216</v>
      </c>
      <c r="F201" t="s">
        <v>18</v>
      </c>
      <c r="G201" t="s">
        <v>19</v>
      </c>
      <c r="H201" t="s">
        <v>3762</v>
      </c>
      <c r="I201" t="s">
        <v>3762</v>
      </c>
      <c r="J201" t="s">
        <v>3277</v>
      </c>
      <c r="K201" t="s">
        <v>3336</v>
      </c>
      <c r="L201" s="50" t="s">
        <v>3413</v>
      </c>
      <c r="M201" s="50" t="s">
        <v>3436</v>
      </c>
      <c r="N201" s="52">
        <v>813.16700000000003</v>
      </c>
      <c r="O201" t="s">
        <v>3014</v>
      </c>
      <c r="P201">
        <v>2104</v>
      </c>
      <c r="Q201" t="s">
        <v>3358</v>
      </c>
      <c r="R201" t="s">
        <v>3146</v>
      </c>
      <c r="S201" s="19">
        <v>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s="7" customFormat="1">
      <c r="A202">
        <f t="shared" si="3"/>
        <v>202</v>
      </c>
      <c r="B202" s="7" t="s">
        <v>482</v>
      </c>
      <c r="C202" s="7" t="s">
        <v>483</v>
      </c>
      <c r="D202" s="27"/>
      <c r="E202" s="49">
        <v>7191</v>
      </c>
      <c r="F202" s="7" t="s">
        <v>18</v>
      </c>
      <c r="G202" t="s">
        <v>19</v>
      </c>
      <c r="H202" s="7" t="s">
        <v>3762</v>
      </c>
      <c r="I202" s="7" t="s">
        <v>3762</v>
      </c>
      <c r="J202" s="7" t="s">
        <v>3277</v>
      </c>
      <c r="K202" s="7" t="s">
        <v>482</v>
      </c>
      <c r="L202" s="7" t="s">
        <v>484</v>
      </c>
      <c r="M202" s="7" t="s">
        <v>485</v>
      </c>
      <c r="N202" s="7">
        <v>64.191000000000003</v>
      </c>
      <c r="O202" s="7" t="s">
        <v>3014</v>
      </c>
      <c r="P202" s="7">
        <v>2104</v>
      </c>
      <c r="Q202" s="7" t="s">
        <v>486</v>
      </c>
      <c r="R202" s="7" t="s">
        <v>3146</v>
      </c>
      <c r="S202" s="57">
        <v>5</v>
      </c>
    </row>
    <row r="203" spans="1:33" s="7" customFormat="1">
      <c r="A203">
        <f t="shared" si="3"/>
        <v>203</v>
      </c>
      <c r="B203" s="7" t="s">
        <v>342</v>
      </c>
      <c r="C203" s="7" t="s">
        <v>343</v>
      </c>
      <c r="D203" s="27"/>
      <c r="E203" s="49">
        <v>7155</v>
      </c>
      <c r="F203" s="7" t="s">
        <v>18</v>
      </c>
      <c r="G203" t="s">
        <v>19</v>
      </c>
      <c r="H203" s="7" t="s">
        <v>3762</v>
      </c>
      <c r="I203" s="7" t="s">
        <v>3762</v>
      </c>
      <c r="J203" s="7" t="s">
        <v>3277</v>
      </c>
      <c r="K203" s="7" t="s">
        <v>342</v>
      </c>
      <c r="L203" s="7" t="s">
        <v>344</v>
      </c>
      <c r="M203" s="7" t="s">
        <v>345</v>
      </c>
      <c r="N203" s="7">
        <v>74.984999999999999</v>
      </c>
      <c r="O203" s="7" t="s">
        <v>3014</v>
      </c>
      <c r="P203" s="7">
        <v>2104</v>
      </c>
      <c r="Q203" s="7" t="s">
        <v>346</v>
      </c>
      <c r="R203" s="7" t="s">
        <v>3146</v>
      </c>
      <c r="S203" s="57">
        <v>5</v>
      </c>
    </row>
    <row r="204" spans="1:33" s="7" customFormat="1">
      <c r="A204">
        <f t="shared" si="3"/>
        <v>204</v>
      </c>
      <c r="B204" s="7" t="s">
        <v>347</v>
      </c>
      <c r="C204" s="7" t="s">
        <v>348</v>
      </c>
      <c r="D204" s="27"/>
      <c r="E204" s="49">
        <v>7156</v>
      </c>
      <c r="F204" s="7" t="s">
        <v>18</v>
      </c>
      <c r="G204" t="s">
        <v>19</v>
      </c>
      <c r="H204" s="7" t="s">
        <v>3762</v>
      </c>
      <c r="I204" s="7" t="s">
        <v>3762</v>
      </c>
      <c r="J204" s="7" t="s">
        <v>3277</v>
      </c>
      <c r="K204" s="7" t="s">
        <v>347</v>
      </c>
      <c r="L204" s="7" t="s">
        <v>349</v>
      </c>
      <c r="M204" s="7" t="s">
        <v>350</v>
      </c>
      <c r="N204" s="7">
        <v>1315.9549999999999</v>
      </c>
      <c r="O204" s="7" t="s">
        <v>3014</v>
      </c>
      <c r="P204" s="7">
        <v>2104</v>
      </c>
      <c r="Q204" s="7" t="s">
        <v>351</v>
      </c>
      <c r="R204" s="7" t="s">
        <v>3146</v>
      </c>
      <c r="S204" s="57">
        <v>5</v>
      </c>
    </row>
    <row r="205" spans="1:33" s="7" customFormat="1">
      <c r="A205">
        <f t="shared" si="3"/>
        <v>205</v>
      </c>
      <c r="B205" t="s">
        <v>3337</v>
      </c>
      <c r="C205" t="s">
        <v>3386</v>
      </c>
      <c r="D205" s="2"/>
      <c r="E205" s="12">
        <v>7217</v>
      </c>
      <c r="F205" t="s">
        <v>18</v>
      </c>
      <c r="G205" t="s">
        <v>19</v>
      </c>
      <c r="H205" t="s">
        <v>3762</v>
      </c>
      <c r="I205" t="s">
        <v>3762</v>
      </c>
      <c r="J205" t="s">
        <v>3277</v>
      </c>
      <c r="K205" t="s">
        <v>3337</v>
      </c>
      <c r="L205" s="50" t="s">
        <v>3414</v>
      </c>
      <c r="M205" s="50" t="s">
        <v>3437</v>
      </c>
      <c r="N205" s="52">
        <v>69.179900000000004</v>
      </c>
      <c r="O205" t="s">
        <v>3014</v>
      </c>
      <c r="P205">
        <v>2104</v>
      </c>
      <c r="Q205" t="s">
        <v>3359</v>
      </c>
      <c r="R205" t="s">
        <v>3146</v>
      </c>
      <c r="S205" s="19">
        <v>5</v>
      </c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s="7" customFormat="1">
      <c r="A206">
        <f t="shared" si="3"/>
        <v>206</v>
      </c>
      <c r="B206" s="7" t="s">
        <v>487</v>
      </c>
      <c r="C206" s="7" t="s">
        <v>488</v>
      </c>
      <c r="D206" s="27"/>
      <c r="E206" s="49">
        <v>7192</v>
      </c>
      <c r="F206" s="7" t="s">
        <v>18</v>
      </c>
      <c r="G206" t="s">
        <v>19</v>
      </c>
      <c r="H206" s="7" t="s">
        <v>3762</v>
      </c>
      <c r="I206" s="7" t="s">
        <v>3762</v>
      </c>
      <c r="J206" s="7" t="s">
        <v>3277</v>
      </c>
      <c r="K206" s="7" t="s">
        <v>487</v>
      </c>
      <c r="L206" s="7" t="s">
        <v>489</v>
      </c>
      <c r="M206" s="7" t="s">
        <v>490</v>
      </c>
      <c r="N206" s="7">
        <v>875.69299999999998</v>
      </c>
      <c r="O206" s="7" t="s">
        <v>3014</v>
      </c>
      <c r="P206" s="7">
        <v>2104</v>
      </c>
      <c r="Q206" s="7" t="s">
        <v>491</v>
      </c>
      <c r="R206" s="7" t="s">
        <v>3146</v>
      </c>
      <c r="S206" s="57">
        <v>5</v>
      </c>
    </row>
    <row r="207" spans="1:33" s="7" customFormat="1">
      <c r="A207">
        <f t="shared" si="3"/>
        <v>207</v>
      </c>
      <c r="B207" s="7" t="s">
        <v>352</v>
      </c>
      <c r="C207" s="7" t="s">
        <v>353</v>
      </c>
      <c r="D207" s="27"/>
      <c r="E207" s="49">
        <v>7157</v>
      </c>
      <c r="F207" s="7" t="s">
        <v>18</v>
      </c>
      <c r="G207" t="s">
        <v>19</v>
      </c>
      <c r="H207" s="7" t="s">
        <v>3762</v>
      </c>
      <c r="I207" s="7" t="s">
        <v>3762</v>
      </c>
      <c r="J207" s="7" t="s">
        <v>3277</v>
      </c>
      <c r="K207" s="7" t="s">
        <v>352</v>
      </c>
      <c r="L207" s="7" t="s">
        <v>354</v>
      </c>
      <c r="M207" s="7" t="s">
        <v>355</v>
      </c>
      <c r="N207" s="7">
        <v>1543.7380000000001</v>
      </c>
      <c r="O207" s="7" t="s">
        <v>3014</v>
      </c>
      <c r="P207" s="7">
        <v>2104</v>
      </c>
      <c r="Q207" s="7" t="s">
        <v>356</v>
      </c>
      <c r="R207" s="7" t="s">
        <v>3146</v>
      </c>
      <c r="S207" s="57">
        <v>5</v>
      </c>
    </row>
    <row r="208" spans="1:33" s="7" customFormat="1">
      <c r="A208">
        <f t="shared" si="3"/>
        <v>208</v>
      </c>
      <c r="B208" s="7" t="s">
        <v>357</v>
      </c>
      <c r="C208" s="7" t="s">
        <v>358</v>
      </c>
      <c r="D208" s="27"/>
      <c r="E208" s="49">
        <v>7158</v>
      </c>
      <c r="F208" s="7" t="s">
        <v>18</v>
      </c>
      <c r="G208" t="s">
        <v>19</v>
      </c>
      <c r="H208" s="7" t="s">
        <v>3762</v>
      </c>
      <c r="I208" s="7" t="s">
        <v>3762</v>
      </c>
      <c r="J208" s="7" t="s">
        <v>3277</v>
      </c>
      <c r="K208" s="7" t="s">
        <v>357</v>
      </c>
      <c r="L208" s="7" t="s">
        <v>359</v>
      </c>
      <c r="M208" s="7" t="s">
        <v>360</v>
      </c>
      <c r="N208" s="7">
        <v>-1.804</v>
      </c>
      <c r="O208" s="7" t="s">
        <v>3014</v>
      </c>
      <c r="P208" s="7">
        <v>2104</v>
      </c>
      <c r="Q208" s="7" t="s">
        <v>361</v>
      </c>
      <c r="R208" s="7" t="s">
        <v>3146</v>
      </c>
      <c r="S208" s="57">
        <v>5</v>
      </c>
    </row>
    <row r="209" spans="1:33">
      <c r="A209">
        <f t="shared" si="3"/>
        <v>209</v>
      </c>
      <c r="B209" t="s">
        <v>885</v>
      </c>
      <c r="C209" t="s">
        <v>886</v>
      </c>
      <c r="D209" s="2"/>
      <c r="E209" s="12">
        <v>7593</v>
      </c>
      <c r="F209" t="s">
        <v>18</v>
      </c>
      <c r="G209" t="s">
        <v>19</v>
      </c>
      <c r="H209" t="s">
        <v>3277</v>
      </c>
      <c r="I209" t="s">
        <v>3277</v>
      </c>
      <c r="J209" t="s">
        <v>3277</v>
      </c>
      <c r="K209" t="s">
        <v>885</v>
      </c>
      <c r="L209" t="s">
        <v>887</v>
      </c>
      <c r="M209" t="s">
        <v>888</v>
      </c>
      <c r="N209">
        <v>131.56100000000001</v>
      </c>
      <c r="O209" t="s">
        <v>3014</v>
      </c>
      <c r="P209">
        <v>2104</v>
      </c>
      <c r="Q209" t="s">
        <v>2747</v>
      </c>
      <c r="R209" t="s">
        <v>3146</v>
      </c>
      <c r="S209" s="19">
        <v>5</v>
      </c>
    </row>
    <row r="210" spans="1:33" s="7" customFormat="1">
      <c r="A210">
        <f t="shared" si="3"/>
        <v>210</v>
      </c>
      <c r="B210" s="7" t="s">
        <v>237</v>
      </c>
      <c r="C210" s="7" t="s">
        <v>238</v>
      </c>
      <c r="D210" s="27"/>
      <c r="E210" s="49">
        <v>7128</v>
      </c>
      <c r="F210" s="7" t="s">
        <v>18</v>
      </c>
      <c r="G210" t="s">
        <v>19</v>
      </c>
      <c r="H210" s="7" t="s">
        <v>3762</v>
      </c>
      <c r="I210" s="7" t="s">
        <v>3762</v>
      </c>
      <c r="J210" s="7" t="s">
        <v>3277</v>
      </c>
      <c r="K210" s="7" t="s">
        <v>237</v>
      </c>
      <c r="L210" s="7" t="s">
        <v>239</v>
      </c>
      <c r="M210" s="7" t="s">
        <v>240</v>
      </c>
      <c r="N210" s="7">
        <v>913.80799999999999</v>
      </c>
      <c r="O210" s="7" t="s">
        <v>3014</v>
      </c>
      <c r="P210" s="7">
        <v>2104</v>
      </c>
      <c r="Q210" s="7" t="s">
        <v>241</v>
      </c>
      <c r="R210" s="7" t="s">
        <v>3146</v>
      </c>
      <c r="S210" s="57">
        <v>5</v>
      </c>
    </row>
    <row r="211" spans="1:33" s="7" customFormat="1">
      <c r="A211">
        <f t="shared" si="3"/>
        <v>211</v>
      </c>
      <c r="B211" s="7" t="s">
        <v>893</v>
      </c>
      <c r="C211" s="7" t="s">
        <v>894</v>
      </c>
      <c r="D211" s="27"/>
      <c r="E211" s="12">
        <v>7595</v>
      </c>
      <c r="F211" s="7" t="s">
        <v>18</v>
      </c>
      <c r="G211" s="7" t="s">
        <v>19</v>
      </c>
      <c r="H211" s="7" t="s">
        <v>3277</v>
      </c>
      <c r="I211" s="7" t="s">
        <v>3277</v>
      </c>
      <c r="J211" s="7" t="s">
        <v>3277</v>
      </c>
      <c r="K211" s="7" t="s">
        <v>893</v>
      </c>
      <c r="L211" s="7" t="s">
        <v>895</v>
      </c>
      <c r="M211" s="7" t="s">
        <v>896</v>
      </c>
      <c r="N211" s="7">
        <v>242.14</v>
      </c>
      <c r="O211" t="s">
        <v>3014</v>
      </c>
      <c r="P211" s="7">
        <v>2104</v>
      </c>
      <c r="Q211" s="7" t="s">
        <v>2749</v>
      </c>
      <c r="R211" t="s">
        <v>3146</v>
      </c>
      <c r="S211" s="19">
        <v>5</v>
      </c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s="7" customFormat="1">
      <c r="A212">
        <f t="shared" si="3"/>
        <v>212</v>
      </c>
      <c r="B212" s="7" t="s">
        <v>362</v>
      </c>
      <c r="C212" s="7" t="s">
        <v>363</v>
      </c>
      <c r="D212" s="27"/>
      <c r="E212" s="49">
        <v>7159</v>
      </c>
      <c r="F212" s="7" t="s">
        <v>18</v>
      </c>
      <c r="G212" t="s">
        <v>19</v>
      </c>
      <c r="H212" s="7" t="s">
        <v>3762</v>
      </c>
      <c r="I212" s="7" t="s">
        <v>3762</v>
      </c>
      <c r="J212" s="7" t="s">
        <v>3277</v>
      </c>
      <c r="K212" s="7" t="s">
        <v>362</v>
      </c>
      <c r="L212" s="7" t="s">
        <v>364</v>
      </c>
      <c r="M212" s="7" t="s">
        <v>365</v>
      </c>
      <c r="N212" s="7">
        <v>33.811</v>
      </c>
      <c r="O212" s="7" t="s">
        <v>3014</v>
      </c>
      <c r="P212" s="7">
        <v>2104</v>
      </c>
      <c r="Q212" s="7" t="s">
        <v>366</v>
      </c>
      <c r="R212" s="7" t="s">
        <v>3146</v>
      </c>
      <c r="S212" s="57">
        <v>5</v>
      </c>
    </row>
    <row r="213" spans="1:33" s="7" customFormat="1">
      <c r="A213">
        <f t="shared" si="3"/>
        <v>213</v>
      </c>
      <c r="B213" t="s">
        <v>911</v>
      </c>
      <c r="C213" t="s">
        <v>912</v>
      </c>
      <c r="D213" s="2"/>
      <c r="E213" s="12">
        <v>7602</v>
      </c>
      <c r="F213" t="s">
        <v>18</v>
      </c>
      <c r="G213" t="s">
        <v>19</v>
      </c>
      <c r="H213" t="s">
        <v>3277</v>
      </c>
      <c r="I213" t="s">
        <v>3277</v>
      </c>
      <c r="J213" t="s">
        <v>3277</v>
      </c>
      <c r="K213" t="s">
        <v>911</v>
      </c>
      <c r="L213" t="s">
        <v>913</v>
      </c>
      <c r="M213" t="s">
        <v>914</v>
      </c>
      <c r="N213">
        <v>1399.8420000000001</v>
      </c>
      <c r="O213" t="s">
        <v>3014</v>
      </c>
      <c r="P213" s="7">
        <v>2104</v>
      </c>
      <c r="Q213" t="s">
        <v>2753</v>
      </c>
      <c r="R213" t="s">
        <v>3153</v>
      </c>
      <c r="S213" s="19">
        <v>5</v>
      </c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s="7" customFormat="1">
      <c r="A214">
        <f t="shared" si="3"/>
        <v>214</v>
      </c>
      <c r="B214" s="8" t="s">
        <v>2119</v>
      </c>
      <c r="C214" s="8" t="s">
        <v>2120</v>
      </c>
      <c r="D214" s="22"/>
      <c r="E214" s="12">
        <v>7765</v>
      </c>
      <c r="F214" s="8" t="s">
        <v>18</v>
      </c>
      <c r="G214" s="8" t="s">
        <v>19</v>
      </c>
      <c r="H214" s="8" t="s">
        <v>3277</v>
      </c>
      <c r="I214" s="8" t="s">
        <v>3277</v>
      </c>
      <c r="J214" s="8" t="s">
        <v>3277</v>
      </c>
      <c r="K214" s="8" t="s">
        <v>2119</v>
      </c>
      <c r="L214" s="8" t="s">
        <v>2121</v>
      </c>
      <c r="M214" s="8" t="s">
        <v>2122</v>
      </c>
      <c r="N214" s="8">
        <v>466.47800000000001</v>
      </c>
      <c r="O214" t="s">
        <v>3014</v>
      </c>
      <c r="P214" s="7">
        <v>2104</v>
      </c>
      <c r="Q214" s="8" t="s">
        <v>2828</v>
      </c>
      <c r="R214" t="s">
        <v>3146</v>
      </c>
      <c r="S214" s="19">
        <v>5</v>
      </c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s="7" customFormat="1">
      <c r="A215">
        <f t="shared" si="3"/>
        <v>215</v>
      </c>
      <c r="B215" t="s">
        <v>3780</v>
      </c>
      <c r="C215" s="59" t="s">
        <v>3792</v>
      </c>
      <c r="D215" s="2"/>
      <c r="E215" s="12">
        <v>7352</v>
      </c>
      <c r="F215" t="s">
        <v>18</v>
      </c>
      <c r="G215" s="7" t="s">
        <v>19</v>
      </c>
      <c r="H215" t="s">
        <v>3277</v>
      </c>
      <c r="I215" t="s">
        <v>3277</v>
      </c>
      <c r="J215" t="s">
        <v>3277</v>
      </c>
      <c r="K215" t="s">
        <v>3780</v>
      </c>
      <c r="L215" s="7" t="s">
        <v>3802</v>
      </c>
      <c r="M215" s="7" t="s">
        <v>3803</v>
      </c>
      <c r="N215" s="95">
        <v>992.08810000000005</v>
      </c>
      <c r="O215" t="s">
        <v>3014</v>
      </c>
      <c r="P215">
        <v>2103</v>
      </c>
      <c r="Q215" t="s">
        <v>3781</v>
      </c>
      <c r="R215" t="s">
        <v>3147</v>
      </c>
      <c r="S215" s="19">
        <v>6</v>
      </c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s="7" customFormat="1">
      <c r="A216">
        <f t="shared" si="3"/>
        <v>216</v>
      </c>
      <c r="B216" t="s">
        <v>743</v>
      </c>
      <c r="C216" t="s">
        <v>744</v>
      </c>
      <c r="D216" s="2"/>
      <c r="E216" s="12">
        <v>7524</v>
      </c>
      <c r="F216" t="s">
        <v>18</v>
      </c>
      <c r="G216" t="s">
        <v>19</v>
      </c>
      <c r="H216" t="s">
        <v>3277</v>
      </c>
      <c r="I216" t="s">
        <v>3277</v>
      </c>
      <c r="J216" t="s">
        <v>3277</v>
      </c>
      <c r="K216" t="s">
        <v>743</v>
      </c>
      <c r="L216" t="s">
        <v>745</v>
      </c>
      <c r="M216" t="s">
        <v>746</v>
      </c>
      <c r="N216">
        <v>285.18599999999998</v>
      </c>
      <c r="O216" t="s">
        <v>3014</v>
      </c>
      <c r="P216" s="7">
        <v>2104</v>
      </c>
      <c r="Q216" t="s">
        <v>747</v>
      </c>
      <c r="R216" t="s">
        <v>3146</v>
      </c>
      <c r="S216" s="19">
        <v>5</v>
      </c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s="7" customFormat="1" ht="15" customHeight="1">
      <c r="A217">
        <f t="shared" si="3"/>
        <v>217</v>
      </c>
      <c r="B217" t="s">
        <v>943</v>
      </c>
      <c r="C217" t="s">
        <v>944</v>
      </c>
      <c r="D217" s="2"/>
      <c r="E217" s="12">
        <v>7612</v>
      </c>
      <c r="F217" t="s">
        <v>18</v>
      </c>
      <c r="G217" t="s">
        <v>19</v>
      </c>
      <c r="H217" t="s">
        <v>3277</v>
      </c>
      <c r="I217" t="s">
        <v>3277</v>
      </c>
      <c r="J217" t="s">
        <v>3277</v>
      </c>
      <c r="K217" t="s">
        <v>943</v>
      </c>
      <c r="L217" t="s">
        <v>945</v>
      </c>
      <c r="M217" t="s">
        <v>946</v>
      </c>
      <c r="N217">
        <v>141.535</v>
      </c>
      <c r="O217" t="s">
        <v>3014</v>
      </c>
      <c r="P217" s="7">
        <v>2104</v>
      </c>
      <c r="Q217" t="s">
        <v>2760</v>
      </c>
      <c r="R217" t="s">
        <v>3146</v>
      </c>
      <c r="S217" s="19">
        <v>5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s="7" customFormat="1">
      <c r="A218">
        <f t="shared" si="3"/>
        <v>218</v>
      </c>
      <c r="B218" t="s">
        <v>959</v>
      </c>
      <c r="C218" t="s">
        <v>960</v>
      </c>
      <c r="D218" s="2"/>
      <c r="E218" s="12">
        <v>7616</v>
      </c>
      <c r="F218" t="s">
        <v>18</v>
      </c>
      <c r="G218" t="s">
        <v>19</v>
      </c>
      <c r="H218" t="s">
        <v>3277</v>
      </c>
      <c r="I218" t="s">
        <v>3277</v>
      </c>
      <c r="J218" t="s">
        <v>3277</v>
      </c>
      <c r="K218" t="s">
        <v>959</v>
      </c>
      <c r="L218" t="s">
        <v>961</v>
      </c>
      <c r="M218" t="s">
        <v>962</v>
      </c>
      <c r="N218">
        <v>811.55799999999999</v>
      </c>
      <c r="O218" t="s">
        <v>3014</v>
      </c>
      <c r="P218" s="7">
        <v>2104</v>
      </c>
      <c r="Q218" t="s">
        <v>2764</v>
      </c>
      <c r="R218" t="s">
        <v>3146</v>
      </c>
      <c r="S218" s="19">
        <v>5</v>
      </c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s="7" customFormat="1">
      <c r="A219">
        <f t="shared" si="3"/>
        <v>219</v>
      </c>
      <c r="B219" t="s">
        <v>1611</v>
      </c>
      <c r="C219" t="s">
        <v>1612</v>
      </c>
      <c r="D219" s="2"/>
      <c r="E219" s="12">
        <v>7449</v>
      </c>
      <c r="F219" t="s">
        <v>18</v>
      </c>
      <c r="G219" t="s">
        <v>19</v>
      </c>
      <c r="H219" t="s">
        <v>3277</v>
      </c>
      <c r="I219" t="s">
        <v>3277</v>
      </c>
      <c r="J219" t="s">
        <v>3277</v>
      </c>
      <c r="K219" t="s">
        <v>1611</v>
      </c>
      <c r="L219" t="s">
        <v>1613</v>
      </c>
      <c r="M219" t="s">
        <v>1614</v>
      </c>
      <c r="N219">
        <v>41.972000000000001</v>
      </c>
      <c r="O219" t="s">
        <v>3014</v>
      </c>
      <c r="P219" s="7">
        <v>2104</v>
      </c>
      <c r="Q219" t="s">
        <v>1615</v>
      </c>
      <c r="R219" t="s">
        <v>3146</v>
      </c>
      <c r="S219" s="19">
        <v>5</v>
      </c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s="7" customFormat="1">
      <c r="A220">
        <f t="shared" si="3"/>
        <v>220</v>
      </c>
      <c r="B220" s="33" t="s">
        <v>3044</v>
      </c>
      <c r="C220" s="31" t="s">
        <v>3101</v>
      </c>
      <c r="D220" s="2"/>
      <c r="E220">
        <v>7959</v>
      </c>
      <c r="F220" t="s">
        <v>18</v>
      </c>
      <c r="G220" s="7" t="s">
        <v>19</v>
      </c>
      <c r="H220" t="s">
        <v>3277</v>
      </c>
      <c r="I220" t="s">
        <v>3277</v>
      </c>
      <c r="J220" t="s">
        <v>3277</v>
      </c>
      <c r="K220" s="33" t="s">
        <v>3044</v>
      </c>
      <c r="L220" s="32" t="s">
        <v>3115</v>
      </c>
      <c r="M220" s="32" t="s">
        <v>3133</v>
      </c>
      <c r="N220" s="34">
        <v>440.72859999999997</v>
      </c>
      <c r="O220" t="s">
        <v>3014</v>
      </c>
      <c r="P220" s="7">
        <v>2104</v>
      </c>
      <c r="Q220" s="33" t="s">
        <v>3077</v>
      </c>
      <c r="R220" t="s">
        <v>3146</v>
      </c>
      <c r="S220" s="19">
        <v>5</v>
      </c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s="7" customFormat="1">
      <c r="A221">
        <f t="shared" si="3"/>
        <v>221</v>
      </c>
      <c r="B221" t="s">
        <v>2135</v>
      </c>
      <c r="C221" t="s">
        <v>2136</v>
      </c>
      <c r="D221" s="2"/>
      <c r="E221" s="12">
        <v>7769</v>
      </c>
      <c r="F221" t="s">
        <v>18</v>
      </c>
      <c r="G221" t="s">
        <v>19</v>
      </c>
      <c r="H221" t="s">
        <v>3277</v>
      </c>
      <c r="I221" t="s">
        <v>3277</v>
      </c>
      <c r="J221" t="s">
        <v>3277</v>
      </c>
      <c r="K221" t="s">
        <v>2135</v>
      </c>
      <c r="L221" t="s">
        <v>2137</v>
      </c>
      <c r="M221" t="s">
        <v>2138</v>
      </c>
      <c r="N221">
        <v>533.86300000000006</v>
      </c>
      <c r="O221" t="s">
        <v>3014</v>
      </c>
      <c r="P221" s="7">
        <v>2104</v>
      </c>
      <c r="Q221" t="s">
        <v>2832</v>
      </c>
      <c r="R221" t="s">
        <v>3146</v>
      </c>
      <c r="S221" s="19">
        <v>5</v>
      </c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s="7" customFormat="1">
      <c r="A222">
        <f t="shared" si="3"/>
        <v>222</v>
      </c>
      <c r="B222" t="s">
        <v>2494</v>
      </c>
      <c r="C222" t="s">
        <v>2495</v>
      </c>
      <c r="D222" s="2"/>
      <c r="E222" s="12">
        <v>7888</v>
      </c>
      <c r="F222" t="s">
        <v>18</v>
      </c>
      <c r="G222" t="s">
        <v>19</v>
      </c>
      <c r="H222" t="s">
        <v>3277</v>
      </c>
      <c r="I222" t="s">
        <v>3277</v>
      </c>
      <c r="J222" t="s">
        <v>3277</v>
      </c>
      <c r="K222" t="s">
        <v>2494</v>
      </c>
      <c r="L222" t="s">
        <v>2496</v>
      </c>
      <c r="M222" t="s">
        <v>2497</v>
      </c>
      <c r="N222">
        <v>582.44299999999998</v>
      </c>
      <c r="O222" t="s">
        <v>3014</v>
      </c>
      <c r="P222" s="7">
        <v>2104</v>
      </c>
      <c r="Q222" t="s">
        <v>2917</v>
      </c>
      <c r="R222" t="s">
        <v>3146</v>
      </c>
      <c r="S222" s="19">
        <v>5</v>
      </c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s="7" customFormat="1">
      <c r="A223">
        <f t="shared" si="3"/>
        <v>223</v>
      </c>
      <c r="B223" t="s">
        <v>2498</v>
      </c>
      <c r="C223" t="s">
        <v>2499</v>
      </c>
      <c r="D223" s="2"/>
      <c r="E223" s="12">
        <v>7889</v>
      </c>
      <c r="F223" t="s">
        <v>18</v>
      </c>
      <c r="G223" t="s">
        <v>19</v>
      </c>
      <c r="H223" t="s">
        <v>3277</v>
      </c>
      <c r="I223" t="s">
        <v>3277</v>
      </c>
      <c r="J223" t="s">
        <v>3277</v>
      </c>
      <c r="K223" t="s">
        <v>2498</v>
      </c>
      <c r="L223" t="s">
        <v>2500</v>
      </c>
      <c r="M223" t="s">
        <v>2501</v>
      </c>
      <c r="N223">
        <v>641.803</v>
      </c>
      <c r="O223" t="s">
        <v>3014</v>
      </c>
      <c r="P223" s="7">
        <v>2104</v>
      </c>
      <c r="Q223" t="s">
        <v>2918</v>
      </c>
      <c r="R223" t="s">
        <v>3146</v>
      </c>
      <c r="S223" s="19">
        <v>5</v>
      </c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s="7" customFormat="1">
      <c r="A224">
        <f t="shared" si="3"/>
        <v>224</v>
      </c>
      <c r="B224" t="s">
        <v>2502</v>
      </c>
      <c r="C224" t="s">
        <v>2503</v>
      </c>
      <c r="D224" s="2"/>
      <c r="E224" s="12">
        <v>7890</v>
      </c>
      <c r="F224" t="s">
        <v>18</v>
      </c>
      <c r="G224" s="7" t="s">
        <v>19</v>
      </c>
      <c r="H224" t="s">
        <v>3277</v>
      </c>
      <c r="I224" t="s">
        <v>3277</v>
      </c>
      <c r="J224" t="s">
        <v>3277</v>
      </c>
      <c r="K224" t="s">
        <v>2502</v>
      </c>
      <c r="L224" t="s">
        <v>2504</v>
      </c>
      <c r="M224" t="s">
        <v>2505</v>
      </c>
      <c r="N224">
        <v>601.71500000000003</v>
      </c>
      <c r="O224" t="s">
        <v>3014</v>
      </c>
      <c r="P224" s="7">
        <v>2104</v>
      </c>
      <c r="Q224" t="s">
        <v>2919</v>
      </c>
      <c r="R224" t="s">
        <v>3146</v>
      </c>
      <c r="S224" s="19">
        <v>5</v>
      </c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s="7" customFormat="1">
      <c r="A225">
        <f t="shared" si="3"/>
        <v>225</v>
      </c>
      <c r="B225" t="s">
        <v>2506</v>
      </c>
      <c r="C225" t="s">
        <v>2507</v>
      </c>
      <c r="D225" s="28" t="s">
        <v>3763</v>
      </c>
      <c r="E225" s="12">
        <v>7892</v>
      </c>
      <c r="F225" t="s">
        <v>18</v>
      </c>
      <c r="G225" s="7" t="s">
        <v>19</v>
      </c>
      <c r="H225" t="s">
        <v>3277</v>
      </c>
      <c r="I225" t="s">
        <v>3277</v>
      </c>
      <c r="J225" t="s">
        <v>3277</v>
      </c>
      <c r="K225" t="s">
        <v>2506</v>
      </c>
      <c r="L225" t="s">
        <v>2508</v>
      </c>
      <c r="M225" t="s">
        <v>2509</v>
      </c>
      <c r="N225">
        <v>209.81800000000001</v>
      </c>
      <c r="O225" t="s">
        <v>3014</v>
      </c>
      <c r="P225" s="7">
        <v>2104</v>
      </c>
      <c r="Q225" t="s">
        <v>2920</v>
      </c>
      <c r="R225" t="s">
        <v>3146</v>
      </c>
      <c r="S225" s="19">
        <v>5</v>
      </c>
      <c r="T225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s="7" customFormat="1">
      <c r="A226">
        <f t="shared" si="3"/>
        <v>226</v>
      </c>
      <c r="B226" t="s">
        <v>2510</v>
      </c>
      <c r="C226" t="s">
        <v>2511</v>
      </c>
      <c r="D226" s="2"/>
      <c r="E226" s="12">
        <v>7893</v>
      </c>
      <c r="F226" t="s">
        <v>18</v>
      </c>
      <c r="G226" t="s">
        <v>19</v>
      </c>
      <c r="H226" t="s">
        <v>3277</v>
      </c>
      <c r="I226" t="s">
        <v>3277</v>
      </c>
      <c r="J226" t="s">
        <v>3277</v>
      </c>
      <c r="K226" t="s">
        <v>2510</v>
      </c>
      <c r="L226" t="s">
        <v>2512</v>
      </c>
      <c r="M226" t="s">
        <v>2513</v>
      </c>
      <c r="N226">
        <v>544.68899999999996</v>
      </c>
      <c r="O226" t="s">
        <v>3014</v>
      </c>
      <c r="P226" s="7">
        <v>2104</v>
      </c>
      <c r="Q226" t="s">
        <v>2921</v>
      </c>
      <c r="R226" t="s">
        <v>3146</v>
      </c>
      <c r="S226" s="19">
        <v>5</v>
      </c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>
      <c r="A227">
        <f t="shared" si="3"/>
        <v>227</v>
      </c>
      <c r="B227" t="s">
        <v>975</v>
      </c>
      <c r="C227" t="s">
        <v>976</v>
      </c>
      <c r="D227" s="2"/>
      <c r="E227" s="12">
        <v>7621</v>
      </c>
      <c r="F227" t="s">
        <v>18</v>
      </c>
      <c r="G227" t="s">
        <v>19</v>
      </c>
      <c r="H227" t="s">
        <v>3277</v>
      </c>
      <c r="I227" t="s">
        <v>3277</v>
      </c>
      <c r="J227" t="s">
        <v>3277</v>
      </c>
      <c r="K227" t="s">
        <v>975</v>
      </c>
      <c r="L227" t="s">
        <v>977</v>
      </c>
      <c r="M227" t="s">
        <v>978</v>
      </c>
      <c r="N227">
        <v>1550.9639999999999</v>
      </c>
      <c r="O227" t="s">
        <v>3014</v>
      </c>
      <c r="P227">
        <v>2104</v>
      </c>
      <c r="Q227" t="s">
        <v>2768</v>
      </c>
      <c r="R227" t="s">
        <v>3146</v>
      </c>
      <c r="S227" s="19">
        <v>5</v>
      </c>
    </row>
    <row r="228" spans="1:33" s="7" customFormat="1">
      <c r="A228">
        <f t="shared" si="3"/>
        <v>228</v>
      </c>
      <c r="B228" t="s">
        <v>979</v>
      </c>
      <c r="C228" t="s">
        <v>980</v>
      </c>
      <c r="D228" s="2"/>
      <c r="E228" s="12">
        <v>7622</v>
      </c>
      <c r="F228" t="s">
        <v>18</v>
      </c>
      <c r="G228" t="s">
        <v>19</v>
      </c>
      <c r="H228" t="s">
        <v>3277</v>
      </c>
      <c r="I228" t="s">
        <v>3277</v>
      </c>
      <c r="J228" t="s">
        <v>3277</v>
      </c>
      <c r="K228" t="s">
        <v>979</v>
      </c>
      <c r="L228" t="s">
        <v>981</v>
      </c>
      <c r="M228" t="s">
        <v>982</v>
      </c>
      <c r="N228">
        <v>1336.5139999999999</v>
      </c>
      <c r="O228" t="s">
        <v>3014</v>
      </c>
      <c r="P228" s="7">
        <v>2104</v>
      </c>
      <c r="Q228" t="s">
        <v>2769</v>
      </c>
      <c r="R228" t="s">
        <v>3146</v>
      </c>
      <c r="S228" s="19">
        <v>5</v>
      </c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s="7" customFormat="1">
      <c r="A229">
        <f t="shared" si="3"/>
        <v>229</v>
      </c>
      <c r="B229" t="s">
        <v>3169</v>
      </c>
      <c r="C229" s="31" t="s">
        <v>3183</v>
      </c>
      <c r="D229" s="2"/>
      <c r="E229" s="12">
        <v>7989</v>
      </c>
      <c r="F229" t="s">
        <v>18</v>
      </c>
      <c r="G229" t="s">
        <v>19</v>
      </c>
      <c r="H229" t="s">
        <v>3277</v>
      </c>
      <c r="I229" t="s">
        <v>3277</v>
      </c>
      <c r="J229" t="s">
        <v>3277</v>
      </c>
      <c r="K229" t="s">
        <v>3169</v>
      </c>
      <c r="L229" s="32" t="s">
        <v>3184</v>
      </c>
      <c r="M229" s="32" t="s">
        <v>3185</v>
      </c>
      <c r="N229" s="35">
        <v>1096.6529</v>
      </c>
      <c r="O229" t="s">
        <v>3014</v>
      </c>
      <c r="P229" s="7">
        <v>2104</v>
      </c>
      <c r="Q229" t="s">
        <v>3175</v>
      </c>
      <c r="R229" t="s">
        <v>3146</v>
      </c>
      <c r="S229" s="19">
        <v>5</v>
      </c>
      <c r="T229" s="32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s="7" customFormat="1">
      <c r="A230">
        <f t="shared" si="3"/>
        <v>230</v>
      </c>
      <c r="B230" t="s">
        <v>2522</v>
      </c>
      <c r="C230" t="s">
        <v>2523</v>
      </c>
      <c r="D230" s="2"/>
      <c r="E230" s="12">
        <v>7896</v>
      </c>
      <c r="F230" t="s">
        <v>18</v>
      </c>
      <c r="G230" t="s">
        <v>19</v>
      </c>
      <c r="H230" t="s">
        <v>3277</v>
      </c>
      <c r="I230" t="s">
        <v>3277</v>
      </c>
      <c r="J230" t="s">
        <v>3277</v>
      </c>
      <c r="K230" t="s">
        <v>2522</v>
      </c>
      <c r="L230" t="s">
        <v>2524</v>
      </c>
      <c r="M230" t="s">
        <v>2525</v>
      </c>
      <c r="N230">
        <v>57.2</v>
      </c>
      <c r="O230" t="s">
        <v>3014</v>
      </c>
      <c r="P230" s="7">
        <v>2104</v>
      </c>
      <c r="Q230" t="s">
        <v>2924</v>
      </c>
      <c r="R230" t="s">
        <v>3146</v>
      </c>
      <c r="S230" s="19">
        <v>5</v>
      </c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s="7" customFormat="1">
      <c r="A231">
        <f t="shared" si="3"/>
        <v>231</v>
      </c>
      <c r="B231" t="s">
        <v>2016</v>
      </c>
      <c r="C231" t="s">
        <v>2017</v>
      </c>
      <c r="D231" s="2"/>
      <c r="E231" s="12">
        <v>7548</v>
      </c>
      <c r="F231" t="s">
        <v>18</v>
      </c>
      <c r="G231" t="s">
        <v>19</v>
      </c>
      <c r="H231" t="s">
        <v>3277</v>
      </c>
      <c r="I231" t="s">
        <v>3277</v>
      </c>
      <c r="J231" t="s">
        <v>3277</v>
      </c>
      <c r="K231" t="s">
        <v>2016</v>
      </c>
      <c r="L231" t="s">
        <v>2018</v>
      </c>
      <c r="M231" t="s">
        <v>2019</v>
      </c>
      <c r="N231">
        <v>63.45</v>
      </c>
      <c r="O231" t="s">
        <v>3014</v>
      </c>
      <c r="P231" s="7">
        <v>2104</v>
      </c>
      <c r="Q231" t="s">
        <v>2020</v>
      </c>
      <c r="R231" t="s">
        <v>3146</v>
      </c>
      <c r="S231" s="19">
        <v>5</v>
      </c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s="7" customFormat="1">
      <c r="A232">
        <f t="shared" si="3"/>
        <v>232</v>
      </c>
      <c r="B232" t="s">
        <v>3597</v>
      </c>
      <c r="C232" s="59" t="s">
        <v>3598</v>
      </c>
      <c r="D232" s="2"/>
      <c r="E232" s="12">
        <v>7331</v>
      </c>
      <c r="F232" t="s">
        <v>18</v>
      </c>
      <c r="G232" t="s">
        <v>19</v>
      </c>
      <c r="H232" t="s">
        <v>3277</v>
      </c>
      <c r="I232" t="s">
        <v>3277</v>
      </c>
      <c r="J232" t="s">
        <v>3277</v>
      </c>
      <c r="K232" t="s">
        <v>3597</v>
      </c>
      <c r="L232" t="s">
        <v>3603</v>
      </c>
      <c r="M232" t="s">
        <v>3604</v>
      </c>
      <c r="N232">
        <v>2874.4740000000002</v>
      </c>
      <c r="O232" t="s">
        <v>3014</v>
      </c>
      <c r="P232" s="7">
        <v>2104</v>
      </c>
      <c r="Q232" t="s">
        <v>3600</v>
      </c>
      <c r="R232" t="s">
        <v>3146</v>
      </c>
      <c r="S232" s="19" t="s">
        <v>3259</v>
      </c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s="7" customFormat="1">
      <c r="A233">
        <f t="shared" si="3"/>
        <v>233</v>
      </c>
      <c r="B233" t="s">
        <v>3599</v>
      </c>
      <c r="C233" s="59" t="s">
        <v>3602</v>
      </c>
      <c r="D233" s="2"/>
      <c r="E233" s="12">
        <v>7332</v>
      </c>
      <c r="F233" t="s">
        <v>18</v>
      </c>
      <c r="G233" t="s">
        <v>19</v>
      </c>
      <c r="H233" t="s">
        <v>3277</v>
      </c>
      <c r="I233" t="s">
        <v>3277</v>
      </c>
      <c r="J233" t="s">
        <v>3277</v>
      </c>
      <c r="K233" t="s">
        <v>3599</v>
      </c>
      <c r="L233" t="s">
        <v>3605</v>
      </c>
      <c r="M233" t="s">
        <v>3606</v>
      </c>
      <c r="N233">
        <v>1929.1079999999999</v>
      </c>
      <c r="O233" t="s">
        <v>3014</v>
      </c>
      <c r="P233" s="7">
        <v>2104</v>
      </c>
      <c r="Q233" t="s">
        <v>3601</v>
      </c>
      <c r="R233" t="s">
        <v>3146</v>
      </c>
      <c r="S233" s="19" t="s">
        <v>3259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>
      <c r="A234">
        <f t="shared" si="3"/>
        <v>234</v>
      </c>
      <c r="B234" t="s">
        <v>1015</v>
      </c>
      <c r="C234" t="s">
        <v>1016</v>
      </c>
      <c r="D234" s="2"/>
      <c r="E234" s="12">
        <v>7631</v>
      </c>
      <c r="F234" t="s">
        <v>18</v>
      </c>
      <c r="G234" t="s">
        <v>19</v>
      </c>
      <c r="H234" t="s">
        <v>3277</v>
      </c>
      <c r="I234" t="s">
        <v>3277</v>
      </c>
      <c r="J234" t="s">
        <v>3277</v>
      </c>
      <c r="K234" t="s">
        <v>1015</v>
      </c>
      <c r="L234" t="s">
        <v>1017</v>
      </c>
      <c r="M234" t="s">
        <v>1018</v>
      </c>
      <c r="N234">
        <v>731.44100000000003</v>
      </c>
      <c r="O234" t="s">
        <v>3014</v>
      </c>
      <c r="P234">
        <v>2104</v>
      </c>
      <c r="Q234" t="s">
        <v>2778</v>
      </c>
      <c r="R234" t="s">
        <v>3146</v>
      </c>
      <c r="S234" s="19">
        <v>5</v>
      </c>
    </row>
    <row r="235" spans="1:33" s="7" customFormat="1">
      <c r="A235">
        <f t="shared" si="3"/>
        <v>235</v>
      </c>
      <c r="B235" t="s">
        <v>2143</v>
      </c>
      <c r="C235" t="s">
        <v>2144</v>
      </c>
      <c r="D235" s="2"/>
      <c r="E235" s="12">
        <v>7771</v>
      </c>
      <c r="F235" t="s">
        <v>18</v>
      </c>
      <c r="G235" t="s">
        <v>19</v>
      </c>
      <c r="H235" t="s">
        <v>3277</v>
      </c>
      <c r="I235" t="s">
        <v>3277</v>
      </c>
      <c r="J235" t="s">
        <v>3277</v>
      </c>
      <c r="K235" t="s">
        <v>2143</v>
      </c>
      <c r="L235" t="s">
        <v>2145</v>
      </c>
      <c r="M235" t="s">
        <v>2146</v>
      </c>
      <c r="N235">
        <v>709.49800000000005</v>
      </c>
      <c r="O235" t="s">
        <v>3014</v>
      </c>
      <c r="P235" s="7">
        <v>2104</v>
      </c>
      <c r="Q235" t="s">
        <v>2834</v>
      </c>
      <c r="R235" t="s">
        <v>3146</v>
      </c>
      <c r="S235" s="19">
        <v>5</v>
      </c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s="7" customFormat="1">
      <c r="A236">
        <f t="shared" si="3"/>
        <v>236</v>
      </c>
      <c r="B236" t="s">
        <v>3778</v>
      </c>
      <c r="C236" s="59" t="s">
        <v>3791</v>
      </c>
      <c r="D236" s="2"/>
      <c r="E236" s="12">
        <v>7353</v>
      </c>
      <c r="F236" t="s">
        <v>18</v>
      </c>
      <c r="G236" s="7" t="s">
        <v>19</v>
      </c>
      <c r="H236" t="s">
        <v>3277</v>
      </c>
      <c r="I236" t="s">
        <v>3277</v>
      </c>
      <c r="J236" t="s">
        <v>3277</v>
      </c>
      <c r="K236" t="s">
        <v>3776</v>
      </c>
      <c r="L236" t="s">
        <v>3801</v>
      </c>
      <c r="M236" t="s">
        <v>3800</v>
      </c>
      <c r="N236" s="95">
        <v>1324.6265000000001</v>
      </c>
      <c r="O236" t="s">
        <v>3014</v>
      </c>
      <c r="P236">
        <v>2103</v>
      </c>
      <c r="Q236" t="s">
        <v>3777</v>
      </c>
      <c r="R236" t="s">
        <v>3147</v>
      </c>
      <c r="S236" s="19">
        <v>6</v>
      </c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>
      <c r="A237">
        <f t="shared" si="3"/>
        <v>237</v>
      </c>
      <c r="B237" t="s">
        <v>1491</v>
      </c>
      <c r="C237" t="s">
        <v>1492</v>
      </c>
      <c r="D237" s="2"/>
      <c r="E237" s="12">
        <v>7424</v>
      </c>
      <c r="F237" t="s">
        <v>18</v>
      </c>
      <c r="G237" t="s">
        <v>19</v>
      </c>
      <c r="H237" t="s">
        <v>3277</v>
      </c>
      <c r="I237" t="s">
        <v>3277</v>
      </c>
      <c r="J237" t="s">
        <v>3277</v>
      </c>
      <c r="K237" t="s">
        <v>1491</v>
      </c>
      <c r="L237" t="s">
        <v>1493</v>
      </c>
      <c r="M237" t="s">
        <v>1494</v>
      </c>
      <c r="N237">
        <v>648.84</v>
      </c>
      <c r="O237" t="s">
        <v>3014</v>
      </c>
      <c r="P237" s="7">
        <v>2104</v>
      </c>
      <c r="Q237" t="s">
        <v>1495</v>
      </c>
      <c r="R237" t="s">
        <v>3146</v>
      </c>
      <c r="S237" s="19">
        <v>5</v>
      </c>
    </row>
    <row r="238" spans="1:33">
      <c r="A238">
        <f t="shared" si="3"/>
        <v>238</v>
      </c>
      <c r="B238" t="s">
        <v>3607</v>
      </c>
      <c r="C238" s="59" t="s">
        <v>3608</v>
      </c>
      <c r="D238" s="2"/>
      <c r="E238" s="12">
        <v>7333</v>
      </c>
      <c r="F238" t="s">
        <v>18</v>
      </c>
      <c r="G238" t="s">
        <v>19</v>
      </c>
      <c r="H238" t="s">
        <v>3277</v>
      </c>
      <c r="I238" t="s">
        <v>3277</v>
      </c>
      <c r="J238" t="s">
        <v>3277</v>
      </c>
      <c r="K238" t="s">
        <v>3607</v>
      </c>
      <c r="L238" t="s">
        <v>3610</v>
      </c>
      <c r="M238" t="s">
        <v>3611</v>
      </c>
      <c r="N238">
        <v>2721.9520000000002</v>
      </c>
      <c r="O238" t="s">
        <v>3014</v>
      </c>
      <c r="P238" s="7">
        <v>2104</v>
      </c>
      <c r="Q238" t="s">
        <v>3609</v>
      </c>
      <c r="R238" t="s">
        <v>3146</v>
      </c>
      <c r="S238" s="19">
        <v>5</v>
      </c>
    </row>
    <row r="239" spans="1:33" s="7" customFormat="1">
      <c r="A239">
        <f t="shared" si="3"/>
        <v>239</v>
      </c>
      <c r="B239" t="s">
        <v>1047</v>
      </c>
      <c r="C239" t="s">
        <v>1048</v>
      </c>
      <c r="D239" s="2"/>
      <c r="E239" s="12">
        <v>7640</v>
      </c>
      <c r="F239" t="s">
        <v>18</v>
      </c>
      <c r="G239" t="s">
        <v>19</v>
      </c>
      <c r="H239" t="s">
        <v>3277</v>
      </c>
      <c r="I239" t="s">
        <v>3277</v>
      </c>
      <c r="J239" t="s">
        <v>3277</v>
      </c>
      <c r="K239" t="s">
        <v>1047</v>
      </c>
      <c r="L239" t="s">
        <v>1049</v>
      </c>
      <c r="M239" t="s">
        <v>1050</v>
      </c>
      <c r="N239">
        <v>532.42899999999997</v>
      </c>
      <c r="O239" t="s">
        <v>3014</v>
      </c>
      <c r="P239" s="7">
        <v>2104</v>
      </c>
      <c r="Q239" t="s">
        <v>2786</v>
      </c>
      <c r="R239" t="s">
        <v>3146</v>
      </c>
      <c r="S239" s="19">
        <v>5</v>
      </c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s="7" customFormat="1">
      <c r="A240">
        <f t="shared" si="3"/>
        <v>240</v>
      </c>
      <c r="B240" t="s">
        <v>2570</v>
      </c>
      <c r="C240" t="s">
        <v>2571</v>
      </c>
      <c r="D240" s="2"/>
      <c r="E240" s="12">
        <v>7908</v>
      </c>
      <c r="F240" t="s">
        <v>18</v>
      </c>
      <c r="G240" t="s">
        <v>19</v>
      </c>
      <c r="H240" t="s">
        <v>3277</v>
      </c>
      <c r="I240" t="s">
        <v>3277</v>
      </c>
      <c r="J240" t="s">
        <v>3277</v>
      </c>
      <c r="K240" t="s">
        <v>2570</v>
      </c>
      <c r="L240" t="s">
        <v>2572</v>
      </c>
      <c r="M240" t="s">
        <v>2573</v>
      </c>
      <c r="N240">
        <v>1071.8679999999999</v>
      </c>
      <c r="O240" t="s">
        <v>3014</v>
      </c>
      <c r="P240" s="7">
        <v>2104</v>
      </c>
      <c r="Q240" t="s">
        <v>2936</v>
      </c>
      <c r="R240" t="s">
        <v>3146</v>
      </c>
      <c r="S240" s="19">
        <v>5</v>
      </c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>
      <c r="A241">
        <f t="shared" si="3"/>
        <v>241</v>
      </c>
      <c r="B241" s="33" t="s">
        <v>3037</v>
      </c>
      <c r="C241" s="31" t="s">
        <v>3099</v>
      </c>
      <c r="D241" s="2"/>
      <c r="E241">
        <v>7964</v>
      </c>
      <c r="F241" t="s">
        <v>18</v>
      </c>
      <c r="G241" t="s">
        <v>19</v>
      </c>
      <c r="H241" t="s">
        <v>3277</v>
      </c>
      <c r="I241" t="s">
        <v>3277</v>
      </c>
      <c r="J241" t="s">
        <v>3277</v>
      </c>
      <c r="K241" s="33" t="s">
        <v>3037</v>
      </c>
      <c r="L241" s="32" t="s">
        <v>3119</v>
      </c>
      <c r="M241" s="32" t="s">
        <v>3138</v>
      </c>
      <c r="N241" s="34">
        <v>888.39970000000005</v>
      </c>
      <c r="O241" t="s">
        <v>3014</v>
      </c>
      <c r="P241">
        <v>2104</v>
      </c>
      <c r="Q241" s="33" t="s">
        <v>3081</v>
      </c>
      <c r="R241" t="s">
        <v>3146</v>
      </c>
      <c r="S241" s="19">
        <v>5</v>
      </c>
    </row>
    <row r="242" spans="1:33" s="7" customFormat="1">
      <c r="A242">
        <f t="shared" si="3"/>
        <v>242</v>
      </c>
      <c r="B242" t="s">
        <v>2147</v>
      </c>
      <c r="C242" t="s">
        <v>2710</v>
      </c>
      <c r="D242" s="2"/>
      <c r="E242" s="12">
        <v>7772</v>
      </c>
      <c r="F242" t="s">
        <v>18</v>
      </c>
      <c r="G242" t="s">
        <v>19</v>
      </c>
      <c r="H242" t="s">
        <v>3277</v>
      </c>
      <c r="I242" t="s">
        <v>3277</v>
      </c>
      <c r="J242" t="s">
        <v>3277</v>
      </c>
      <c r="K242" t="s">
        <v>2147</v>
      </c>
      <c r="L242" t="s">
        <v>2712</v>
      </c>
      <c r="M242" t="s">
        <v>2713</v>
      </c>
      <c r="N242">
        <v>389.65980000000002</v>
      </c>
      <c r="O242" t="s">
        <v>3014</v>
      </c>
      <c r="P242" s="7">
        <v>2104</v>
      </c>
      <c r="Q242" t="s">
        <v>2835</v>
      </c>
      <c r="R242" t="s">
        <v>3146</v>
      </c>
      <c r="S242" s="19">
        <v>5</v>
      </c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s="7" customFormat="1">
      <c r="A243">
        <f t="shared" si="3"/>
        <v>243</v>
      </c>
      <c r="B243" t="s">
        <v>2148</v>
      </c>
      <c r="C243" t="s">
        <v>2149</v>
      </c>
      <c r="D243" s="2"/>
      <c r="E243" s="12">
        <v>7773</v>
      </c>
      <c r="F243" t="s">
        <v>18</v>
      </c>
      <c r="G243" t="s">
        <v>19</v>
      </c>
      <c r="H243" t="s">
        <v>3277</v>
      </c>
      <c r="I243" t="s">
        <v>3277</v>
      </c>
      <c r="J243" t="s">
        <v>3277</v>
      </c>
      <c r="K243" t="s">
        <v>2148</v>
      </c>
      <c r="L243" t="s">
        <v>2150</v>
      </c>
      <c r="M243" t="s">
        <v>2151</v>
      </c>
      <c r="N243">
        <v>1421.242</v>
      </c>
      <c r="O243" t="s">
        <v>3014</v>
      </c>
      <c r="P243" s="7">
        <v>2104</v>
      </c>
      <c r="Q243" t="s">
        <v>2836</v>
      </c>
      <c r="R243" t="s">
        <v>3146</v>
      </c>
      <c r="S243" s="19">
        <v>5</v>
      </c>
      <c r="T243" s="8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s="7" customFormat="1">
      <c r="A244">
        <f t="shared" si="3"/>
        <v>244</v>
      </c>
      <c r="B244" t="s">
        <v>2578</v>
      </c>
      <c r="C244" t="s">
        <v>2579</v>
      </c>
      <c r="D244" s="2"/>
      <c r="E244" s="12">
        <v>7910</v>
      </c>
      <c r="F244" t="s">
        <v>18</v>
      </c>
      <c r="G244" t="s">
        <v>19</v>
      </c>
      <c r="H244" t="s">
        <v>3277</v>
      </c>
      <c r="I244" t="s">
        <v>3277</v>
      </c>
      <c r="J244" t="s">
        <v>3277</v>
      </c>
      <c r="K244" t="s">
        <v>2578</v>
      </c>
      <c r="L244" t="s">
        <v>2580</v>
      </c>
      <c r="M244" t="s">
        <v>2581</v>
      </c>
      <c r="N244">
        <v>1525.2070000000001</v>
      </c>
      <c r="O244" t="s">
        <v>3014</v>
      </c>
      <c r="P244" s="7">
        <v>2104</v>
      </c>
      <c r="Q244" t="s">
        <v>2938</v>
      </c>
      <c r="R244" t="s">
        <v>3146</v>
      </c>
      <c r="S244" s="19">
        <v>5</v>
      </c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s="7" customFormat="1">
      <c r="A245">
        <f t="shared" si="3"/>
        <v>245</v>
      </c>
      <c r="B245" t="s">
        <v>591</v>
      </c>
      <c r="C245" t="s">
        <v>592</v>
      </c>
      <c r="D245" s="2"/>
      <c r="E245" s="12">
        <v>7401</v>
      </c>
      <c r="F245" t="s">
        <v>18</v>
      </c>
      <c r="G245" t="s">
        <v>19</v>
      </c>
      <c r="H245" t="s">
        <v>3277</v>
      </c>
      <c r="I245" t="s">
        <v>3277</v>
      </c>
      <c r="J245" t="s">
        <v>3277</v>
      </c>
      <c r="K245" t="s">
        <v>591</v>
      </c>
      <c r="L245" t="s">
        <v>593</v>
      </c>
      <c r="M245" t="s">
        <v>594</v>
      </c>
      <c r="N245">
        <v>268.529</v>
      </c>
      <c r="O245" t="s">
        <v>3014</v>
      </c>
      <c r="P245" s="7">
        <v>2104</v>
      </c>
      <c r="Q245" t="s">
        <v>595</v>
      </c>
      <c r="R245" t="s">
        <v>3146</v>
      </c>
      <c r="S245" s="19">
        <v>5</v>
      </c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s="7" customFormat="1">
      <c r="A246">
        <f t="shared" si="3"/>
        <v>246</v>
      </c>
      <c r="B246" t="s">
        <v>738</v>
      </c>
      <c r="C246" t="s">
        <v>739</v>
      </c>
      <c r="D246" s="2"/>
      <c r="E246" s="12">
        <v>7523</v>
      </c>
      <c r="F246" t="s">
        <v>18</v>
      </c>
      <c r="G246" t="s">
        <v>19</v>
      </c>
      <c r="H246" t="s">
        <v>3277</v>
      </c>
      <c r="I246" t="s">
        <v>3277</v>
      </c>
      <c r="J246" t="s">
        <v>3277</v>
      </c>
      <c r="K246" t="s">
        <v>738</v>
      </c>
      <c r="L246" t="s">
        <v>740</v>
      </c>
      <c r="M246" t="s">
        <v>741</v>
      </c>
      <c r="N246">
        <v>607.53800000000001</v>
      </c>
      <c r="O246" t="s">
        <v>3014</v>
      </c>
      <c r="P246" s="7">
        <v>2104</v>
      </c>
      <c r="Q246" t="s">
        <v>742</v>
      </c>
      <c r="R246" t="s">
        <v>3146</v>
      </c>
      <c r="S246" s="19">
        <v>5</v>
      </c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s="7" customFormat="1">
      <c r="A247">
        <f t="shared" si="3"/>
        <v>247</v>
      </c>
      <c r="B247" t="s">
        <v>684</v>
      </c>
      <c r="C247" t="s">
        <v>685</v>
      </c>
      <c r="D247" s="2"/>
      <c r="E247" s="12">
        <v>7392</v>
      </c>
      <c r="F247" t="s">
        <v>18</v>
      </c>
      <c r="G247" t="s">
        <v>19</v>
      </c>
      <c r="H247" t="s">
        <v>3277</v>
      </c>
      <c r="I247" t="s">
        <v>3277</v>
      </c>
      <c r="J247" t="s">
        <v>3277</v>
      </c>
      <c r="K247" t="s">
        <v>684</v>
      </c>
      <c r="L247" t="s">
        <v>686</v>
      </c>
      <c r="M247" t="s">
        <v>687</v>
      </c>
      <c r="N247">
        <v>36.737000000000002</v>
      </c>
      <c r="O247" t="s">
        <v>3014</v>
      </c>
      <c r="P247" s="7">
        <v>2104</v>
      </c>
      <c r="Q247" t="s">
        <v>688</v>
      </c>
      <c r="R247" t="s">
        <v>3146</v>
      </c>
      <c r="S247" s="19">
        <v>5</v>
      </c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s="7" customFormat="1">
      <c r="A248">
        <f t="shared" si="3"/>
        <v>248</v>
      </c>
      <c r="B248" t="s">
        <v>1071</v>
      </c>
      <c r="C248" t="s">
        <v>1072</v>
      </c>
      <c r="D248" s="2"/>
      <c r="E248" s="12">
        <v>7646</v>
      </c>
      <c r="F248" t="s">
        <v>18</v>
      </c>
      <c r="G248" t="s">
        <v>19</v>
      </c>
      <c r="H248" t="s">
        <v>3277</v>
      </c>
      <c r="I248" t="s">
        <v>3277</v>
      </c>
      <c r="J248" t="s">
        <v>3277</v>
      </c>
      <c r="K248" t="s">
        <v>1071</v>
      </c>
      <c r="L248" t="s">
        <v>1073</v>
      </c>
      <c r="M248" t="s">
        <v>1074</v>
      </c>
      <c r="N248">
        <v>25.530999999999999</v>
      </c>
      <c r="O248" t="s">
        <v>3014</v>
      </c>
      <c r="P248" s="7">
        <v>2104</v>
      </c>
      <c r="Q248" t="s">
        <v>2792</v>
      </c>
      <c r="R248" t="s">
        <v>3146</v>
      </c>
      <c r="S248" s="19">
        <v>5</v>
      </c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s="7" customFormat="1">
      <c r="A249">
        <f t="shared" si="3"/>
        <v>249</v>
      </c>
      <c r="B249" t="s">
        <v>1075</v>
      </c>
      <c r="C249" t="s">
        <v>1076</v>
      </c>
      <c r="D249" s="2"/>
      <c r="E249" s="12">
        <v>7647</v>
      </c>
      <c r="F249" t="s">
        <v>18</v>
      </c>
      <c r="G249" t="s">
        <v>19</v>
      </c>
      <c r="H249" t="s">
        <v>3277</v>
      </c>
      <c r="I249" t="s">
        <v>3277</v>
      </c>
      <c r="J249" t="s">
        <v>3277</v>
      </c>
      <c r="K249" t="s">
        <v>1075</v>
      </c>
      <c r="L249" t="s">
        <v>1077</v>
      </c>
      <c r="M249" t="s">
        <v>1078</v>
      </c>
      <c r="N249">
        <v>-1.5940000000000001</v>
      </c>
      <c r="O249" t="s">
        <v>3014</v>
      </c>
      <c r="P249" s="7">
        <v>2104</v>
      </c>
      <c r="Q249" t="s">
        <v>2793</v>
      </c>
      <c r="R249" t="s">
        <v>3146</v>
      </c>
      <c r="S249" s="19">
        <v>5</v>
      </c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s="7" customFormat="1">
      <c r="A250">
        <f t="shared" si="3"/>
        <v>250</v>
      </c>
      <c r="B250" t="s">
        <v>3782</v>
      </c>
      <c r="C250" s="59" t="s">
        <v>3793</v>
      </c>
      <c r="D250" s="2"/>
      <c r="E250" s="12">
        <v>7354</v>
      </c>
      <c r="F250" t="s">
        <v>18</v>
      </c>
      <c r="G250" s="7" t="s">
        <v>19</v>
      </c>
      <c r="H250" t="s">
        <v>3277</v>
      </c>
      <c r="I250" t="s">
        <v>3277</v>
      </c>
      <c r="J250" t="s">
        <v>3277</v>
      </c>
      <c r="K250" t="s">
        <v>3782</v>
      </c>
      <c r="L250" s="93" t="s">
        <v>3812</v>
      </c>
      <c r="M250" s="93" t="s">
        <v>3813</v>
      </c>
      <c r="N250" s="93">
        <v>914.34299999999996</v>
      </c>
      <c r="O250" t="s">
        <v>3014</v>
      </c>
      <c r="P250">
        <v>2103</v>
      </c>
      <c r="Q250" t="s">
        <v>3783</v>
      </c>
      <c r="R250" t="s">
        <v>3147</v>
      </c>
      <c r="S250" s="19">
        <v>6</v>
      </c>
      <c r="T250" t="s">
        <v>3814</v>
      </c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>
      <c r="A251">
        <f t="shared" si="3"/>
        <v>251</v>
      </c>
      <c r="B251" t="s">
        <v>2655</v>
      </c>
      <c r="C251" t="s">
        <v>2656</v>
      </c>
      <c r="D251" s="2"/>
      <c r="E251" s="12">
        <v>7931</v>
      </c>
      <c r="F251" t="s">
        <v>18</v>
      </c>
      <c r="G251" t="s">
        <v>19</v>
      </c>
      <c r="H251" t="s">
        <v>3277</v>
      </c>
      <c r="I251" t="s">
        <v>3277</v>
      </c>
      <c r="J251" t="s">
        <v>3277</v>
      </c>
      <c r="K251" t="s">
        <v>2655</v>
      </c>
      <c r="L251" t="s">
        <v>2657</v>
      </c>
      <c r="M251" t="s">
        <v>2658</v>
      </c>
      <c r="N251">
        <v>63.234000000000002</v>
      </c>
      <c r="O251" t="s">
        <v>3014</v>
      </c>
      <c r="P251" s="7">
        <v>2104</v>
      </c>
      <c r="Q251" t="s">
        <v>2958</v>
      </c>
      <c r="R251" t="s">
        <v>3146</v>
      </c>
      <c r="S251" s="19">
        <v>5</v>
      </c>
    </row>
    <row r="252" spans="1:33">
      <c r="A252">
        <f t="shared" si="3"/>
        <v>252</v>
      </c>
      <c r="B252" t="s">
        <v>2659</v>
      </c>
      <c r="C252" t="s">
        <v>2660</v>
      </c>
      <c r="D252" s="2"/>
      <c r="E252" s="12">
        <v>7932</v>
      </c>
      <c r="F252" t="s">
        <v>18</v>
      </c>
      <c r="G252" t="s">
        <v>19</v>
      </c>
      <c r="H252" t="s">
        <v>3277</v>
      </c>
      <c r="I252" t="s">
        <v>3277</v>
      </c>
      <c r="J252" t="s">
        <v>3277</v>
      </c>
      <c r="K252" t="s">
        <v>2659</v>
      </c>
      <c r="L252" t="s">
        <v>2661</v>
      </c>
      <c r="M252" t="s">
        <v>2662</v>
      </c>
      <c r="N252">
        <v>63.040999999999997</v>
      </c>
      <c r="O252" t="s">
        <v>3014</v>
      </c>
      <c r="P252" s="7">
        <v>2104</v>
      </c>
      <c r="Q252" t="s">
        <v>2959</v>
      </c>
      <c r="R252" t="s">
        <v>3146</v>
      </c>
      <c r="S252" s="19">
        <v>5</v>
      </c>
    </row>
    <row r="253" spans="1:33">
      <c r="A253">
        <f t="shared" si="3"/>
        <v>253</v>
      </c>
      <c r="B253" t="s">
        <v>2663</v>
      </c>
      <c r="C253" t="s">
        <v>2664</v>
      </c>
      <c r="D253" s="2"/>
      <c r="E253" s="12">
        <v>7933</v>
      </c>
      <c r="F253" t="s">
        <v>18</v>
      </c>
      <c r="G253" t="s">
        <v>19</v>
      </c>
      <c r="H253" t="s">
        <v>3277</v>
      </c>
      <c r="I253" t="s">
        <v>3277</v>
      </c>
      <c r="J253" t="s">
        <v>3277</v>
      </c>
      <c r="K253" t="s">
        <v>2663</v>
      </c>
      <c r="L253" t="s">
        <v>2665</v>
      </c>
      <c r="M253" t="s">
        <v>2666</v>
      </c>
      <c r="N253">
        <v>709.38499999999999</v>
      </c>
      <c r="O253" t="s">
        <v>3014</v>
      </c>
      <c r="P253" s="7">
        <v>2104</v>
      </c>
      <c r="Q253" t="s">
        <v>2960</v>
      </c>
      <c r="R253" t="s">
        <v>3146</v>
      </c>
      <c r="S253" s="19">
        <v>5</v>
      </c>
    </row>
    <row r="254" spans="1:33">
      <c r="A254">
        <f t="shared" si="3"/>
        <v>254</v>
      </c>
      <c r="B254" t="s">
        <v>2667</v>
      </c>
      <c r="C254" t="s">
        <v>2668</v>
      </c>
      <c r="D254" s="2"/>
      <c r="E254" s="12">
        <v>7934</v>
      </c>
      <c r="F254" t="s">
        <v>18</v>
      </c>
      <c r="G254" t="s">
        <v>19</v>
      </c>
      <c r="H254" t="s">
        <v>3277</v>
      </c>
      <c r="I254" t="s">
        <v>3277</v>
      </c>
      <c r="J254" t="s">
        <v>3277</v>
      </c>
      <c r="K254" t="s">
        <v>2667</v>
      </c>
      <c r="L254" t="s">
        <v>2669</v>
      </c>
      <c r="M254" t="s">
        <v>2670</v>
      </c>
      <c r="N254">
        <v>709.03599999999994</v>
      </c>
      <c r="O254" t="s">
        <v>3014</v>
      </c>
      <c r="P254" s="7">
        <v>2104</v>
      </c>
      <c r="Q254" t="s">
        <v>2961</v>
      </c>
      <c r="R254" t="s">
        <v>3146</v>
      </c>
      <c r="S254" s="19">
        <v>5</v>
      </c>
      <c r="T254" s="7"/>
    </row>
    <row r="255" spans="1:33" s="1" customFormat="1">
      <c r="A255">
        <f t="shared" si="3"/>
        <v>255</v>
      </c>
      <c r="B255" t="s">
        <v>1079</v>
      </c>
      <c r="C255" t="s">
        <v>1080</v>
      </c>
      <c r="D255" s="2"/>
      <c r="E255" s="12">
        <v>7648</v>
      </c>
      <c r="F255" t="s">
        <v>18</v>
      </c>
      <c r="G255" t="s">
        <v>19</v>
      </c>
      <c r="H255" t="s">
        <v>3277</v>
      </c>
      <c r="I255" t="s">
        <v>3277</v>
      </c>
      <c r="J255" t="s">
        <v>3277</v>
      </c>
      <c r="K255" t="s">
        <v>1079</v>
      </c>
      <c r="L255" t="s">
        <v>1081</v>
      </c>
      <c r="M255" t="s">
        <v>1082</v>
      </c>
      <c r="N255">
        <v>902.63800000000003</v>
      </c>
      <c r="O255" t="s">
        <v>3014</v>
      </c>
      <c r="P255">
        <v>2104</v>
      </c>
      <c r="Q255" t="s">
        <v>2794</v>
      </c>
      <c r="R255" t="s">
        <v>3146</v>
      </c>
      <c r="S255" s="19">
        <v>5</v>
      </c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>
      <c r="A256">
        <f t="shared" si="3"/>
        <v>256</v>
      </c>
      <c r="B256" s="7" t="s">
        <v>372</v>
      </c>
      <c r="C256" s="7" t="s">
        <v>373</v>
      </c>
      <c r="D256" s="27"/>
      <c r="E256" s="49">
        <v>7162</v>
      </c>
      <c r="F256" s="7" t="s">
        <v>18</v>
      </c>
      <c r="G256" t="s">
        <v>19</v>
      </c>
      <c r="H256" s="7" t="s">
        <v>3762</v>
      </c>
      <c r="I256" s="7" t="s">
        <v>3762</v>
      </c>
      <c r="J256" s="7" t="s">
        <v>3277</v>
      </c>
      <c r="K256" s="7" t="s">
        <v>372</v>
      </c>
      <c r="L256" s="7" t="s">
        <v>374</v>
      </c>
      <c r="M256" s="7" t="s">
        <v>375</v>
      </c>
      <c r="N256" s="7">
        <v>279.07</v>
      </c>
      <c r="O256" s="7" t="s">
        <v>3014</v>
      </c>
      <c r="P256" s="7">
        <v>2104</v>
      </c>
      <c r="Q256" s="7" t="s">
        <v>376</v>
      </c>
      <c r="R256" s="7" t="s">
        <v>3146</v>
      </c>
      <c r="S256" s="57">
        <v>5</v>
      </c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:33">
      <c r="A257">
        <f t="shared" si="3"/>
        <v>257</v>
      </c>
      <c r="B257" t="s">
        <v>3340</v>
      </c>
      <c r="C257" t="s">
        <v>3389</v>
      </c>
      <c r="D257" s="2"/>
      <c r="E257" s="12">
        <v>7223</v>
      </c>
      <c r="F257" t="s">
        <v>18</v>
      </c>
      <c r="G257" t="s">
        <v>19</v>
      </c>
      <c r="H257" t="s">
        <v>3762</v>
      </c>
      <c r="I257" t="s">
        <v>3762</v>
      </c>
      <c r="J257" t="s">
        <v>3277</v>
      </c>
      <c r="K257" t="s">
        <v>3340</v>
      </c>
      <c r="L257" s="50" t="s">
        <v>3417</v>
      </c>
      <c r="M257" s="50" t="s">
        <v>3430</v>
      </c>
      <c r="N257" s="52">
        <v>71.739900000000006</v>
      </c>
      <c r="O257" t="s">
        <v>3014</v>
      </c>
      <c r="P257">
        <v>2104</v>
      </c>
      <c r="Q257" t="s">
        <v>3362</v>
      </c>
      <c r="R257" t="s">
        <v>3146</v>
      </c>
      <c r="S257" s="19">
        <v>5</v>
      </c>
    </row>
    <row r="258" spans="1:33">
      <c r="A258">
        <f t="shared" si="3"/>
        <v>258</v>
      </c>
      <c r="B258" t="s">
        <v>3341</v>
      </c>
      <c r="C258" t="s">
        <v>3390</v>
      </c>
      <c r="D258" s="2"/>
      <c r="E258" s="12">
        <v>7224</v>
      </c>
      <c r="F258" t="s">
        <v>18</v>
      </c>
      <c r="G258" t="s">
        <v>19</v>
      </c>
      <c r="H258" t="s">
        <v>3762</v>
      </c>
      <c r="I258" t="s">
        <v>3762</v>
      </c>
      <c r="J258" t="s">
        <v>3277</v>
      </c>
      <c r="K258" t="s">
        <v>3341</v>
      </c>
      <c r="L258" s="50" t="s">
        <v>3418</v>
      </c>
      <c r="M258" s="50" t="s">
        <v>3431</v>
      </c>
      <c r="N258" s="52">
        <v>260.27609999999999</v>
      </c>
      <c r="O258" t="s">
        <v>3014</v>
      </c>
      <c r="P258">
        <v>2104</v>
      </c>
      <c r="Q258" t="s">
        <v>3363</v>
      </c>
      <c r="R258" t="s">
        <v>3146</v>
      </c>
      <c r="S258" s="19">
        <v>5</v>
      </c>
    </row>
    <row r="259" spans="1:33">
      <c r="A259">
        <f t="shared" ref="A259:A322" si="4">A258+1</f>
        <v>259</v>
      </c>
      <c r="B259" t="s">
        <v>1087</v>
      </c>
      <c r="C259" t="s">
        <v>1088</v>
      </c>
      <c r="D259" s="2"/>
      <c r="E259" s="12">
        <v>7650</v>
      </c>
      <c r="F259" t="s">
        <v>18</v>
      </c>
      <c r="G259" t="s">
        <v>19</v>
      </c>
      <c r="H259" t="s">
        <v>3277</v>
      </c>
      <c r="I259" t="s">
        <v>3277</v>
      </c>
      <c r="J259" t="s">
        <v>3277</v>
      </c>
      <c r="K259" t="s">
        <v>1087</v>
      </c>
      <c r="L259" t="s">
        <v>1089</v>
      </c>
      <c r="M259" t="s">
        <v>1090</v>
      </c>
      <c r="N259">
        <v>60.521999999999998</v>
      </c>
      <c r="O259" t="s">
        <v>3014</v>
      </c>
      <c r="P259" s="7">
        <v>2104</v>
      </c>
      <c r="Q259" t="s">
        <v>2796</v>
      </c>
      <c r="R259" t="s">
        <v>3146</v>
      </c>
      <c r="S259" s="19">
        <v>5</v>
      </c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>
      <c r="A260">
        <f t="shared" si="4"/>
        <v>260</v>
      </c>
      <c r="B260" t="s">
        <v>3342</v>
      </c>
      <c r="C260" t="s">
        <v>3391</v>
      </c>
      <c r="D260" s="2"/>
      <c r="E260" s="12">
        <v>7225</v>
      </c>
      <c r="F260" t="s">
        <v>18</v>
      </c>
      <c r="G260" t="s">
        <v>19</v>
      </c>
      <c r="H260" t="s">
        <v>3762</v>
      </c>
      <c r="I260" t="s">
        <v>3762</v>
      </c>
      <c r="J260" t="s">
        <v>3277</v>
      </c>
      <c r="K260" t="s">
        <v>3342</v>
      </c>
      <c r="L260" s="50" t="s">
        <v>3419</v>
      </c>
      <c r="M260" s="50" t="s">
        <v>3432</v>
      </c>
      <c r="N260" s="52">
        <v>863.71720000000005</v>
      </c>
      <c r="O260" t="s">
        <v>3014</v>
      </c>
      <c r="P260">
        <v>2104</v>
      </c>
      <c r="Q260" t="s">
        <v>3364</v>
      </c>
      <c r="R260" t="s">
        <v>3146</v>
      </c>
      <c r="S260" s="19">
        <v>5</v>
      </c>
    </row>
    <row r="261" spans="1:33">
      <c r="A261">
        <f t="shared" si="4"/>
        <v>261</v>
      </c>
      <c r="B261" t="s">
        <v>3368</v>
      </c>
      <c r="C261" t="s">
        <v>3369</v>
      </c>
      <c r="D261" s="2"/>
      <c r="E261" s="12">
        <v>7196</v>
      </c>
      <c r="F261" t="s">
        <v>18</v>
      </c>
      <c r="G261" t="s">
        <v>19</v>
      </c>
      <c r="H261" t="s">
        <v>3762</v>
      </c>
      <c r="I261" t="s">
        <v>3762</v>
      </c>
      <c r="J261" t="s">
        <v>3762</v>
      </c>
      <c r="K261" t="s">
        <v>3368</v>
      </c>
      <c r="L261" t="s">
        <v>3370</v>
      </c>
      <c r="M261" t="s">
        <v>3371</v>
      </c>
      <c r="N261">
        <v>339.404</v>
      </c>
      <c r="O261" t="s">
        <v>3014</v>
      </c>
      <c r="P261" s="7">
        <v>2104</v>
      </c>
      <c r="Q261" t="s">
        <v>3372</v>
      </c>
      <c r="R261" t="s">
        <v>3146</v>
      </c>
      <c r="S261" s="19">
        <v>5</v>
      </c>
    </row>
    <row r="262" spans="1:33">
      <c r="A262">
        <f t="shared" si="4"/>
        <v>262</v>
      </c>
      <c r="B262" t="s">
        <v>3343</v>
      </c>
      <c r="C262" t="s">
        <v>3392</v>
      </c>
      <c r="D262" s="2"/>
      <c r="E262" s="12">
        <v>7226</v>
      </c>
      <c r="F262" t="s">
        <v>18</v>
      </c>
      <c r="G262" t="s">
        <v>19</v>
      </c>
      <c r="H262" t="s">
        <v>3762</v>
      </c>
      <c r="I262" t="s">
        <v>3762</v>
      </c>
      <c r="J262" t="s">
        <v>3277</v>
      </c>
      <c r="K262" t="s">
        <v>3343</v>
      </c>
      <c r="L262" s="50" t="s">
        <v>3420</v>
      </c>
      <c r="M262" s="50" t="s">
        <v>3433</v>
      </c>
      <c r="N262" s="52">
        <v>554.06659999999999</v>
      </c>
      <c r="O262" t="s">
        <v>3014</v>
      </c>
      <c r="P262">
        <v>2104</v>
      </c>
      <c r="Q262" t="s">
        <v>3365</v>
      </c>
      <c r="R262" t="s">
        <v>3146</v>
      </c>
      <c r="S262" s="19">
        <v>5</v>
      </c>
    </row>
    <row r="263" spans="1:33">
      <c r="A263">
        <f t="shared" si="4"/>
        <v>263</v>
      </c>
      <c r="B263" s="7" t="s">
        <v>402</v>
      </c>
      <c r="C263" s="7" t="s">
        <v>403</v>
      </c>
      <c r="D263" s="27"/>
      <c r="E263" s="49">
        <v>7172</v>
      </c>
      <c r="F263" s="7" t="s">
        <v>18</v>
      </c>
      <c r="G263" t="s">
        <v>19</v>
      </c>
      <c r="H263" s="7" t="s">
        <v>3762</v>
      </c>
      <c r="I263" s="7" t="s">
        <v>3762</v>
      </c>
      <c r="J263" s="7" t="s">
        <v>3277</v>
      </c>
      <c r="K263" s="7" t="s">
        <v>402</v>
      </c>
      <c r="L263" s="7" t="s">
        <v>404</v>
      </c>
      <c r="M263" s="7" t="s">
        <v>405</v>
      </c>
      <c r="N263" s="7">
        <v>329.37200000000001</v>
      </c>
      <c r="O263" s="7" t="s">
        <v>3014</v>
      </c>
      <c r="P263" s="7">
        <v>2104</v>
      </c>
      <c r="Q263" s="7" t="s">
        <v>406</v>
      </c>
      <c r="R263" s="7" t="s">
        <v>3146</v>
      </c>
      <c r="S263" s="57">
        <v>5</v>
      </c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:33">
      <c r="A264">
        <f t="shared" si="4"/>
        <v>264</v>
      </c>
      <c r="B264" t="s">
        <v>113</v>
      </c>
      <c r="C264" t="s">
        <v>3060</v>
      </c>
      <c r="D264" s="2">
        <v>515</v>
      </c>
      <c r="E264" s="12">
        <v>7054</v>
      </c>
      <c r="F264" t="s">
        <v>18</v>
      </c>
      <c r="G264" t="s">
        <v>19</v>
      </c>
      <c r="H264" t="s">
        <v>20</v>
      </c>
      <c r="I264" t="s">
        <v>20</v>
      </c>
      <c r="J264" t="s">
        <v>20</v>
      </c>
      <c r="K264" t="s">
        <v>113</v>
      </c>
      <c r="L264" t="s">
        <v>114</v>
      </c>
      <c r="M264" t="s">
        <v>115</v>
      </c>
      <c r="N264">
        <v>453.56099999999998</v>
      </c>
      <c r="O264" t="s">
        <v>3014</v>
      </c>
      <c r="P264" s="7">
        <v>2104</v>
      </c>
      <c r="Q264" t="s">
        <v>3010</v>
      </c>
      <c r="R264" t="s">
        <v>3146</v>
      </c>
      <c r="S264" s="19">
        <v>5</v>
      </c>
    </row>
    <row r="265" spans="1:33">
      <c r="A265">
        <f t="shared" si="4"/>
        <v>265</v>
      </c>
      <c r="B265" t="s">
        <v>3344</v>
      </c>
      <c r="C265" t="s">
        <v>3393</v>
      </c>
      <c r="D265" s="2"/>
      <c r="E265" s="12">
        <v>7227</v>
      </c>
      <c r="F265" t="s">
        <v>18</v>
      </c>
      <c r="G265" t="s">
        <v>19</v>
      </c>
      <c r="H265" t="s">
        <v>3762</v>
      </c>
      <c r="I265" t="s">
        <v>3762</v>
      </c>
      <c r="J265" t="s">
        <v>3277</v>
      </c>
      <c r="K265" t="s">
        <v>3344</v>
      </c>
      <c r="L265" s="50" t="s">
        <v>3421</v>
      </c>
      <c r="M265" s="50" t="s">
        <v>3434</v>
      </c>
      <c r="N265" s="52">
        <v>106.90779999999999</v>
      </c>
      <c r="O265" t="s">
        <v>3014</v>
      </c>
      <c r="P265">
        <v>2104</v>
      </c>
      <c r="Q265" t="s">
        <v>3366</v>
      </c>
      <c r="R265" t="s">
        <v>3146</v>
      </c>
      <c r="S265" s="19">
        <v>5</v>
      </c>
    </row>
    <row r="266" spans="1:33">
      <c r="A266">
        <f t="shared" si="4"/>
        <v>266</v>
      </c>
      <c r="B266" s="7" t="s">
        <v>242</v>
      </c>
      <c r="C266" s="7" t="s">
        <v>243</v>
      </c>
      <c r="D266" s="27"/>
      <c r="E266" s="49">
        <v>7129</v>
      </c>
      <c r="F266" s="7" t="s">
        <v>18</v>
      </c>
      <c r="G266" t="s">
        <v>19</v>
      </c>
      <c r="H266" s="7" t="s">
        <v>3762</v>
      </c>
      <c r="I266" s="7" t="s">
        <v>3762</v>
      </c>
      <c r="J266" s="7" t="s">
        <v>3277</v>
      </c>
      <c r="K266" s="7" t="s">
        <v>242</v>
      </c>
      <c r="L266" s="7" t="s">
        <v>244</v>
      </c>
      <c r="M266" s="7" t="s">
        <v>245</v>
      </c>
      <c r="N266" s="7">
        <v>2315.413</v>
      </c>
      <c r="O266" s="7" t="s">
        <v>3014</v>
      </c>
      <c r="P266" s="7">
        <v>2104</v>
      </c>
      <c r="Q266" s="7" t="s">
        <v>246</v>
      </c>
      <c r="R266" s="7" t="s">
        <v>3146</v>
      </c>
      <c r="S266" s="57">
        <v>5</v>
      </c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:33">
      <c r="A267">
        <f t="shared" si="4"/>
        <v>267</v>
      </c>
      <c r="B267" t="s">
        <v>1115</v>
      </c>
      <c r="C267" t="s">
        <v>1116</v>
      </c>
      <c r="D267" s="2"/>
      <c r="E267" s="12">
        <v>7658</v>
      </c>
      <c r="F267" t="s">
        <v>18</v>
      </c>
      <c r="G267" t="s">
        <v>19</v>
      </c>
      <c r="H267" t="s">
        <v>3277</v>
      </c>
      <c r="I267" t="s">
        <v>3277</v>
      </c>
      <c r="J267" t="s">
        <v>3277</v>
      </c>
      <c r="K267" t="s">
        <v>1115</v>
      </c>
      <c r="L267" t="s">
        <v>1117</v>
      </c>
      <c r="M267" t="s">
        <v>1118</v>
      </c>
      <c r="N267">
        <v>464.90699999999998</v>
      </c>
      <c r="O267" t="s">
        <v>3014</v>
      </c>
      <c r="P267" s="7">
        <v>2104</v>
      </c>
      <c r="Q267" t="s">
        <v>2803</v>
      </c>
      <c r="R267" t="s">
        <v>3146</v>
      </c>
      <c r="S267" s="19">
        <v>5</v>
      </c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>
      <c r="A268">
        <f t="shared" si="4"/>
        <v>268</v>
      </c>
      <c r="B268" s="7" t="s">
        <v>182</v>
      </c>
      <c r="C268" s="7" t="s">
        <v>183</v>
      </c>
      <c r="D268" s="27"/>
      <c r="E268" s="49">
        <v>7110</v>
      </c>
      <c r="F268" s="7" t="s">
        <v>18</v>
      </c>
      <c r="G268" t="s">
        <v>19</v>
      </c>
      <c r="H268" s="7" t="s">
        <v>3762</v>
      </c>
      <c r="I268" s="7" t="s">
        <v>3762</v>
      </c>
      <c r="J268" s="7" t="s">
        <v>3277</v>
      </c>
      <c r="K268" s="7" t="s">
        <v>182</v>
      </c>
      <c r="L268" s="7" t="s">
        <v>184</v>
      </c>
      <c r="M268" s="7" t="s">
        <v>185</v>
      </c>
      <c r="N268" s="7">
        <v>2228.7249999999999</v>
      </c>
      <c r="O268" s="7" t="s">
        <v>3014</v>
      </c>
      <c r="P268" s="7">
        <v>2104</v>
      </c>
      <c r="Q268" s="7" t="s">
        <v>186</v>
      </c>
      <c r="R268" s="7" t="s">
        <v>3146</v>
      </c>
      <c r="S268" s="57">
        <v>5</v>
      </c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:33">
      <c r="A269">
        <f t="shared" si="4"/>
        <v>269</v>
      </c>
      <c r="B269" t="s">
        <v>2683</v>
      </c>
      <c r="C269" t="s">
        <v>2684</v>
      </c>
      <c r="D269" s="2"/>
      <c r="E269" s="12">
        <v>7939</v>
      </c>
      <c r="F269" t="s">
        <v>18</v>
      </c>
      <c r="G269" t="s">
        <v>19</v>
      </c>
      <c r="H269" t="s">
        <v>3277</v>
      </c>
      <c r="I269" t="s">
        <v>3277</v>
      </c>
      <c r="J269" t="s">
        <v>3277</v>
      </c>
      <c r="K269" t="s">
        <v>2683</v>
      </c>
      <c r="L269" t="s">
        <v>2685</v>
      </c>
      <c r="M269" t="s">
        <v>2686</v>
      </c>
      <c r="N269">
        <v>1653.0619999999999</v>
      </c>
      <c r="O269" t="s">
        <v>3014</v>
      </c>
      <c r="P269">
        <v>2104</v>
      </c>
      <c r="Q269" t="s">
        <v>2965</v>
      </c>
      <c r="R269" t="s">
        <v>3146</v>
      </c>
      <c r="S269" s="19">
        <v>5</v>
      </c>
    </row>
    <row r="270" spans="1:33">
      <c r="A270">
        <f t="shared" si="4"/>
        <v>270</v>
      </c>
      <c r="B270" s="7" t="s">
        <v>377</v>
      </c>
      <c r="C270" s="7" t="s">
        <v>378</v>
      </c>
      <c r="D270" s="27"/>
      <c r="E270" s="49">
        <v>7165</v>
      </c>
      <c r="F270" s="7" t="s">
        <v>18</v>
      </c>
      <c r="G270" t="s">
        <v>19</v>
      </c>
      <c r="H270" s="7" t="s">
        <v>3762</v>
      </c>
      <c r="I270" s="7" t="s">
        <v>3762</v>
      </c>
      <c r="J270" s="7" t="s">
        <v>3277</v>
      </c>
      <c r="K270" s="7" t="s">
        <v>377</v>
      </c>
      <c r="L270" s="7" t="s">
        <v>379</v>
      </c>
      <c r="M270" s="7" t="s">
        <v>380</v>
      </c>
      <c r="N270" s="7">
        <v>-4.5190000000000001</v>
      </c>
      <c r="O270" s="7" t="s">
        <v>3014</v>
      </c>
      <c r="P270" s="7">
        <v>2104</v>
      </c>
      <c r="Q270" s="7" t="s">
        <v>381</v>
      </c>
      <c r="R270" s="7" t="s">
        <v>3146</v>
      </c>
      <c r="S270" s="57">
        <v>5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:33">
      <c r="A271">
        <f t="shared" si="4"/>
        <v>271</v>
      </c>
      <c r="B271" t="s">
        <v>571</v>
      </c>
      <c r="C271" t="s">
        <v>572</v>
      </c>
      <c r="D271" s="2"/>
      <c r="E271" s="12">
        <v>7116</v>
      </c>
      <c r="F271" t="s">
        <v>18</v>
      </c>
      <c r="G271" t="s">
        <v>19</v>
      </c>
      <c r="H271" t="s">
        <v>3277</v>
      </c>
      <c r="I271" t="s">
        <v>3277</v>
      </c>
      <c r="J271" t="s">
        <v>3277</v>
      </c>
      <c r="K271" t="s">
        <v>571</v>
      </c>
      <c r="L271" t="s">
        <v>573</v>
      </c>
      <c r="M271" t="s">
        <v>574</v>
      </c>
      <c r="N271">
        <v>318.86200000000002</v>
      </c>
      <c r="O271" t="s">
        <v>3014</v>
      </c>
      <c r="P271" s="7">
        <v>2104</v>
      </c>
      <c r="Q271" t="s">
        <v>575</v>
      </c>
      <c r="R271" t="s">
        <v>3146</v>
      </c>
      <c r="S271" s="19">
        <v>5</v>
      </c>
    </row>
    <row r="272" spans="1:33">
      <c r="A272">
        <f t="shared" si="4"/>
        <v>272</v>
      </c>
      <c r="B272" t="s">
        <v>1127</v>
      </c>
      <c r="C272" t="s">
        <v>1128</v>
      </c>
      <c r="D272" s="2"/>
      <c r="E272" s="12">
        <v>7662</v>
      </c>
      <c r="F272" t="s">
        <v>18</v>
      </c>
      <c r="G272" s="7" t="s">
        <v>19</v>
      </c>
      <c r="H272" t="s">
        <v>3277</v>
      </c>
      <c r="I272" t="s">
        <v>3277</v>
      </c>
      <c r="J272" t="s">
        <v>3277</v>
      </c>
      <c r="K272" t="s">
        <v>1127</v>
      </c>
      <c r="L272" t="s">
        <v>1129</v>
      </c>
      <c r="M272" t="s">
        <v>1130</v>
      </c>
      <c r="N272">
        <v>554.38</v>
      </c>
      <c r="O272" t="s">
        <v>3014</v>
      </c>
      <c r="P272" s="7">
        <v>2104</v>
      </c>
      <c r="Q272" t="s">
        <v>2806</v>
      </c>
      <c r="R272" t="s">
        <v>3146</v>
      </c>
      <c r="S272" s="19">
        <v>5</v>
      </c>
    </row>
    <row r="273" spans="1:33">
      <c r="A273">
        <f t="shared" si="4"/>
        <v>273</v>
      </c>
      <c r="B273" t="s">
        <v>674</v>
      </c>
      <c r="C273" t="s">
        <v>675</v>
      </c>
      <c r="D273" s="2"/>
      <c r="E273" s="12">
        <v>7395</v>
      </c>
      <c r="F273" t="s">
        <v>18</v>
      </c>
      <c r="G273" t="s">
        <v>19</v>
      </c>
      <c r="H273" t="s">
        <v>3277</v>
      </c>
      <c r="I273" t="s">
        <v>3277</v>
      </c>
      <c r="J273" t="s">
        <v>3277</v>
      </c>
      <c r="K273" t="s">
        <v>674</v>
      </c>
      <c r="L273" t="s">
        <v>676</v>
      </c>
      <c r="M273" t="s">
        <v>677</v>
      </c>
      <c r="N273">
        <v>329.26799999999997</v>
      </c>
      <c r="O273" t="s">
        <v>3014</v>
      </c>
      <c r="P273" s="7">
        <v>2104</v>
      </c>
      <c r="Q273" t="s">
        <v>678</v>
      </c>
      <c r="R273" t="s">
        <v>3146</v>
      </c>
      <c r="S273" s="19">
        <v>5</v>
      </c>
      <c r="T273" s="8"/>
    </row>
    <row r="274" spans="1:33">
      <c r="A274">
        <f t="shared" si="4"/>
        <v>274</v>
      </c>
      <c r="B274" t="s">
        <v>748</v>
      </c>
      <c r="C274" t="s">
        <v>749</v>
      </c>
      <c r="D274" s="2"/>
      <c r="E274" s="12">
        <v>7525</v>
      </c>
      <c r="F274" t="s">
        <v>18</v>
      </c>
      <c r="G274" t="s">
        <v>19</v>
      </c>
      <c r="H274" t="s">
        <v>3277</v>
      </c>
      <c r="I274" t="s">
        <v>3277</v>
      </c>
      <c r="J274" t="s">
        <v>3277</v>
      </c>
      <c r="K274" t="s">
        <v>748</v>
      </c>
      <c r="L274" t="s">
        <v>750</v>
      </c>
      <c r="M274" t="s">
        <v>751</v>
      </c>
      <c r="N274">
        <v>-10.904999999999999</v>
      </c>
      <c r="O274" t="s">
        <v>3014</v>
      </c>
      <c r="P274" s="7">
        <v>2104</v>
      </c>
      <c r="Q274" t="s">
        <v>752</v>
      </c>
      <c r="R274" t="s">
        <v>3146</v>
      </c>
      <c r="S274" s="19">
        <v>5</v>
      </c>
    </row>
    <row r="275" spans="1:33">
      <c r="A275">
        <f t="shared" si="4"/>
        <v>275</v>
      </c>
      <c r="B275" s="7" t="s">
        <v>382</v>
      </c>
      <c r="C275" s="7" t="s">
        <v>383</v>
      </c>
      <c r="D275" s="27"/>
      <c r="E275" s="49">
        <v>7168</v>
      </c>
      <c r="F275" s="7" t="s">
        <v>18</v>
      </c>
      <c r="G275" t="s">
        <v>19</v>
      </c>
      <c r="H275" s="7" t="s">
        <v>3762</v>
      </c>
      <c r="I275" s="7" t="s">
        <v>3762</v>
      </c>
      <c r="J275" s="7" t="s">
        <v>3277</v>
      </c>
      <c r="K275" s="7" t="s">
        <v>382</v>
      </c>
      <c r="L275" s="7" t="s">
        <v>384</v>
      </c>
      <c r="M275" s="7" t="s">
        <v>385</v>
      </c>
      <c r="N275" s="7">
        <v>962.57500000000005</v>
      </c>
      <c r="O275" s="7" t="s">
        <v>3014</v>
      </c>
      <c r="P275" s="7">
        <v>2104</v>
      </c>
      <c r="Q275" s="7" t="s">
        <v>386</v>
      </c>
      <c r="R275" s="7" t="s">
        <v>3146</v>
      </c>
      <c r="S275" s="57">
        <v>5</v>
      </c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:33">
      <c r="A276">
        <f t="shared" si="4"/>
        <v>276</v>
      </c>
      <c r="B276" s="7" t="s">
        <v>167</v>
      </c>
      <c r="C276" s="7" t="s">
        <v>168</v>
      </c>
      <c r="D276" s="27"/>
      <c r="E276" s="49">
        <v>7102</v>
      </c>
      <c r="F276" s="7" t="s">
        <v>18</v>
      </c>
      <c r="G276" t="s">
        <v>19</v>
      </c>
      <c r="H276" s="7" t="s">
        <v>3762</v>
      </c>
      <c r="I276" s="7" t="s">
        <v>3762</v>
      </c>
      <c r="J276" s="7" t="s">
        <v>3277</v>
      </c>
      <c r="K276" s="7" t="s">
        <v>167</v>
      </c>
      <c r="L276" s="7" t="s">
        <v>169</v>
      </c>
      <c r="M276" s="7" t="s">
        <v>170</v>
      </c>
      <c r="N276" s="7">
        <v>60.195999999999998</v>
      </c>
      <c r="O276" s="7" t="s">
        <v>3014</v>
      </c>
      <c r="P276" s="7">
        <v>2104</v>
      </c>
      <c r="Q276" s="7" t="s">
        <v>171</v>
      </c>
      <c r="R276" s="7" t="s">
        <v>3146</v>
      </c>
      <c r="S276" s="57">
        <v>5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:33">
      <c r="A277">
        <f t="shared" si="4"/>
        <v>277</v>
      </c>
      <c r="B277" s="7" t="s">
        <v>507</v>
      </c>
      <c r="C277" s="7" t="s">
        <v>508</v>
      </c>
      <c r="D277" s="27"/>
      <c r="E277" s="49">
        <v>7201</v>
      </c>
      <c r="F277" s="7" t="s">
        <v>18</v>
      </c>
      <c r="G277" t="s">
        <v>19</v>
      </c>
      <c r="H277" s="7" t="s">
        <v>3762</v>
      </c>
      <c r="I277" s="7" t="s">
        <v>3762</v>
      </c>
      <c r="J277" s="7" t="s">
        <v>3277</v>
      </c>
      <c r="K277" s="7" t="s">
        <v>507</v>
      </c>
      <c r="L277" s="7" t="s">
        <v>509</v>
      </c>
      <c r="M277" s="7" t="s">
        <v>510</v>
      </c>
      <c r="N277" s="7">
        <v>1835.5909999999999</v>
      </c>
      <c r="O277" s="7" t="s">
        <v>3014</v>
      </c>
      <c r="P277" s="7">
        <v>2104</v>
      </c>
      <c r="Q277" s="7" t="s">
        <v>511</v>
      </c>
      <c r="R277" s="7" t="s">
        <v>3146</v>
      </c>
      <c r="S277" s="57">
        <v>5</v>
      </c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:33">
      <c r="A278">
        <f t="shared" si="4"/>
        <v>278</v>
      </c>
      <c r="B278" s="7" t="s">
        <v>387</v>
      </c>
      <c r="C278" s="7" t="s">
        <v>388</v>
      </c>
      <c r="D278" s="27"/>
      <c r="E278" s="49">
        <v>7169</v>
      </c>
      <c r="F278" s="7" t="s">
        <v>18</v>
      </c>
      <c r="G278" t="s">
        <v>19</v>
      </c>
      <c r="H278" s="7" t="s">
        <v>3762</v>
      </c>
      <c r="I278" s="7" t="s">
        <v>3762</v>
      </c>
      <c r="J278" s="7" t="s">
        <v>3277</v>
      </c>
      <c r="K278" s="7" t="s">
        <v>387</v>
      </c>
      <c r="L278" s="7" t="s">
        <v>389</v>
      </c>
      <c r="M278" s="7" t="s">
        <v>390</v>
      </c>
      <c r="N278" s="7">
        <v>100.77500000000001</v>
      </c>
      <c r="O278" s="7" t="s">
        <v>3014</v>
      </c>
      <c r="P278" s="7">
        <v>2104</v>
      </c>
      <c r="Q278" s="7" t="s">
        <v>391</v>
      </c>
      <c r="R278" s="7" t="s">
        <v>3146</v>
      </c>
      <c r="S278" s="57">
        <v>5</v>
      </c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:33">
      <c r="A279">
        <f t="shared" si="4"/>
        <v>279</v>
      </c>
      <c r="B279" s="7" t="s">
        <v>392</v>
      </c>
      <c r="C279" s="7" t="s">
        <v>393</v>
      </c>
      <c r="D279" s="27"/>
      <c r="E279" s="49">
        <v>7170</v>
      </c>
      <c r="F279" s="7" t="s">
        <v>18</v>
      </c>
      <c r="G279" t="s">
        <v>19</v>
      </c>
      <c r="H279" s="7" t="s">
        <v>3762</v>
      </c>
      <c r="I279" s="7" t="s">
        <v>3762</v>
      </c>
      <c r="J279" s="7" t="s">
        <v>3277</v>
      </c>
      <c r="K279" s="7" t="s">
        <v>392</v>
      </c>
      <c r="L279" s="7" t="s">
        <v>394</v>
      </c>
      <c r="M279" s="7" t="s">
        <v>395</v>
      </c>
      <c r="N279" s="7">
        <v>94.918999999999997</v>
      </c>
      <c r="O279" s="7" t="s">
        <v>3014</v>
      </c>
      <c r="P279" s="7">
        <v>2104</v>
      </c>
      <c r="Q279" s="7" t="s">
        <v>396</v>
      </c>
      <c r="R279" s="7" t="s">
        <v>3146</v>
      </c>
      <c r="S279" s="57">
        <v>5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:33">
      <c r="A280">
        <f t="shared" si="4"/>
        <v>280</v>
      </c>
      <c r="B280" s="7" t="s">
        <v>222</v>
      </c>
      <c r="C280" s="7" t="s">
        <v>223</v>
      </c>
      <c r="D280" s="27"/>
      <c r="E280" s="49">
        <v>7125</v>
      </c>
      <c r="F280" s="7" t="s">
        <v>18</v>
      </c>
      <c r="G280" t="s">
        <v>19</v>
      </c>
      <c r="H280" s="7" t="s">
        <v>3762</v>
      </c>
      <c r="I280" s="7" t="s">
        <v>3762</v>
      </c>
      <c r="J280" s="7" t="s">
        <v>3277</v>
      </c>
      <c r="K280" s="7" t="s">
        <v>222</v>
      </c>
      <c r="L280" s="7" t="s">
        <v>224</v>
      </c>
      <c r="M280" s="7" t="s">
        <v>225</v>
      </c>
      <c r="N280" s="7">
        <v>268.774</v>
      </c>
      <c r="O280" s="7" t="s">
        <v>3014</v>
      </c>
      <c r="P280" s="7">
        <v>2104</v>
      </c>
      <c r="Q280" s="7" t="s">
        <v>226</v>
      </c>
      <c r="R280" s="7" t="s">
        <v>3146</v>
      </c>
      <c r="S280" s="57">
        <v>5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:33">
      <c r="A281">
        <f t="shared" si="4"/>
        <v>281</v>
      </c>
      <c r="B281" t="s">
        <v>397</v>
      </c>
      <c r="C281" t="s">
        <v>398</v>
      </c>
      <c r="D281" s="2"/>
      <c r="E281" s="12">
        <v>7171</v>
      </c>
      <c r="F281" t="s">
        <v>18</v>
      </c>
      <c r="G281" t="s">
        <v>19</v>
      </c>
      <c r="H281" t="s">
        <v>3762</v>
      </c>
      <c r="I281" t="s">
        <v>3762</v>
      </c>
      <c r="J281" t="s">
        <v>3277</v>
      </c>
      <c r="K281" t="s">
        <v>397</v>
      </c>
      <c r="L281" t="s">
        <v>399</v>
      </c>
      <c r="M281" t="s">
        <v>400</v>
      </c>
      <c r="N281">
        <v>40.834000000000003</v>
      </c>
      <c r="O281" t="s">
        <v>3014</v>
      </c>
      <c r="P281">
        <v>2104</v>
      </c>
      <c r="Q281" t="s">
        <v>401</v>
      </c>
      <c r="R281" t="s">
        <v>3146</v>
      </c>
      <c r="S281" s="19">
        <v>5</v>
      </c>
    </row>
    <row r="282" spans="1:33">
      <c r="A282">
        <f t="shared" si="4"/>
        <v>282</v>
      </c>
      <c r="B282" t="s">
        <v>3345</v>
      </c>
      <c r="C282" t="s">
        <v>3394</v>
      </c>
      <c r="D282" s="2"/>
      <c r="E282" s="12">
        <v>7231</v>
      </c>
      <c r="F282" t="s">
        <v>18</v>
      </c>
      <c r="G282" t="s">
        <v>19</v>
      </c>
      <c r="H282" t="s">
        <v>3762</v>
      </c>
      <c r="I282" t="s">
        <v>3762</v>
      </c>
      <c r="J282" t="s">
        <v>3277</v>
      </c>
      <c r="K282" t="s">
        <v>3345</v>
      </c>
      <c r="L282" s="50" t="s">
        <v>3422</v>
      </c>
      <c r="M282" s="50" t="s">
        <v>3435</v>
      </c>
      <c r="N282" s="52">
        <v>8.5594999999999999</v>
      </c>
      <c r="O282" t="s">
        <v>3014</v>
      </c>
      <c r="P282">
        <v>2104</v>
      </c>
      <c r="Q282" t="s">
        <v>3367</v>
      </c>
      <c r="R282" t="s">
        <v>3146</v>
      </c>
      <c r="S282" s="19">
        <v>5</v>
      </c>
    </row>
    <row r="283" spans="1:33">
      <c r="A283">
        <f t="shared" si="4"/>
        <v>283</v>
      </c>
      <c r="B283" t="s">
        <v>792</v>
      </c>
      <c r="C283" t="s">
        <v>793</v>
      </c>
      <c r="D283" s="2"/>
      <c r="E283" s="12">
        <v>7568</v>
      </c>
      <c r="F283" t="s">
        <v>18</v>
      </c>
      <c r="G283" t="s">
        <v>794</v>
      </c>
      <c r="H283" t="s">
        <v>3277</v>
      </c>
      <c r="I283" t="s">
        <v>3277</v>
      </c>
      <c r="J283" t="s">
        <v>3277</v>
      </c>
      <c r="K283" t="s">
        <v>792</v>
      </c>
      <c r="L283" t="s">
        <v>795</v>
      </c>
      <c r="M283" t="s">
        <v>796</v>
      </c>
      <c r="N283">
        <v>205.506</v>
      </c>
      <c r="O283" t="s">
        <v>3014</v>
      </c>
      <c r="P283" s="7">
        <v>2104</v>
      </c>
      <c r="Q283" t="s">
        <v>2724</v>
      </c>
      <c r="R283" t="s">
        <v>3146</v>
      </c>
      <c r="S283" s="19">
        <v>5</v>
      </c>
    </row>
    <row r="284" spans="1:33">
      <c r="A284">
        <f t="shared" si="4"/>
        <v>284</v>
      </c>
      <c r="B284" t="s">
        <v>797</v>
      </c>
      <c r="C284" t="s">
        <v>798</v>
      </c>
      <c r="D284" s="2"/>
      <c r="E284" s="12">
        <v>7569</v>
      </c>
      <c r="F284" t="s">
        <v>18</v>
      </c>
      <c r="G284" t="s">
        <v>794</v>
      </c>
      <c r="H284" t="s">
        <v>3277</v>
      </c>
      <c r="I284" t="s">
        <v>3277</v>
      </c>
      <c r="J284" t="s">
        <v>3277</v>
      </c>
      <c r="K284" t="s">
        <v>797</v>
      </c>
      <c r="L284" t="s">
        <v>799</v>
      </c>
      <c r="M284" t="s">
        <v>800</v>
      </c>
      <c r="N284">
        <v>2051.7860000000001</v>
      </c>
      <c r="O284" t="s">
        <v>3014</v>
      </c>
      <c r="P284" s="7">
        <v>2104</v>
      </c>
      <c r="Q284" t="s">
        <v>2725</v>
      </c>
      <c r="R284" t="s">
        <v>3146</v>
      </c>
      <c r="S284" s="19">
        <v>5</v>
      </c>
    </row>
    <row r="285" spans="1:33">
      <c r="A285">
        <f t="shared" si="4"/>
        <v>285</v>
      </c>
      <c r="B285" t="s">
        <v>2200</v>
      </c>
      <c r="C285" t="s">
        <v>2201</v>
      </c>
      <c r="D285" s="2"/>
      <c r="E285" s="12">
        <v>7790</v>
      </c>
      <c r="F285" t="s">
        <v>18</v>
      </c>
      <c r="G285" t="s">
        <v>794</v>
      </c>
      <c r="H285" t="s">
        <v>3277</v>
      </c>
      <c r="I285" t="s">
        <v>3277</v>
      </c>
      <c r="J285" t="s">
        <v>3277</v>
      </c>
      <c r="K285" t="s">
        <v>2200</v>
      </c>
      <c r="L285" t="s">
        <v>2202</v>
      </c>
      <c r="M285" t="s">
        <v>2203</v>
      </c>
      <c r="N285">
        <v>252.756</v>
      </c>
      <c r="O285" t="s">
        <v>3014</v>
      </c>
      <c r="P285" s="7">
        <v>2104</v>
      </c>
      <c r="Q285" t="s">
        <v>2811</v>
      </c>
      <c r="R285" t="s">
        <v>3146</v>
      </c>
      <c r="S285" s="19">
        <v>5</v>
      </c>
    </row>
    <row r="286" spans="1:33">
      <c r="A286">
        <f t="shared" si="4"/>
        <v>286</v>
      </c>
      <c r="B286" t="s">
        <v>805</v>
      </c>
      <c r="C286" t="s">
        <v>806</v>
      </c>
      <c r="D286" s="2"/>
      <c r="E286" s="12">
        <v>7571</v>
      </c>
      <c r="F286" t="s">
        <v>18</v>
      </c>
      <c r="G286" t="s">
        <v>794</v>
      </c>
      <c r="H286" t="s">
        <v>3277</v>
      </c>
      <c r="I286" t="s">
        <v>3277</v>
      </c>
      <c r="J286" t="s">
        <v>3277</v>
      </c>
      <c r="K286" t="s">
        <v>805</v>
      </c>
      <c r="L286" t="s">
        <v>807</v>
      </c>
      <c r="M286" t="s">
        <v>808</v>
      </c>
      <c r="N286">
        <v>11.686999999999999</v>
      </c>
      <c r="O286" t="s">
        <v>3014</v>
      </c>
      <c r="P286" s="7">
        <v>2104</v>
      </c>
      <c r="Q286" t="s">
        <v>2727</v>
      </c>
      <c r="R286" t="s">
        <v>3146</v>
      </c>
      <c r="S286" s="19">
        <v>5</v>
      </c>
    </row>
    <row r="287" spans="1:33">
      <c r="A287">
        <f t="shared" si="4"/>
        <v>287</v>
      </c>
      <c r="B287" t="s">
        <v>809</v>
      </c>
      <c r="C287" t="s">
        <v>810</v>
      </c>
      <c r="D287" s="2"/>
      <c r="E287" s="12">
        <v>7572</v>
      </c>
      <c r="F287" t="s">
        <v>18</v>
      </c>
      <c r="G287" t="s">
        <v>794</v>
      </c>
      <c r="H287" t="s">
        <v>3277</v>
      </c>
      <c r="I287" t="s">
        <v>3277</v>
      </c>
      <c r="J287" t="s">
        <v>3277</v>
      </c>
      <c r="K287" t="s">
        <v>809</v>
      </c>
      <c r="L287" t="s">
        <v>811</v>
      </c>
      <c r="M287" t="s">
        <v>812</v>
      </c>
      <c r="N287">
        <v>723.37800000000004</v>
      </c>
      <c r="O287" t="s">
        <v>3014</v>
      </c>
      <c r="P287" s="7">
        <v>2104</v>
      </c>
      <c r="Q287" t="s">
        <v>2728</v>
      </c>
      <c r="R287" t="s">
        <v>3146</v>
      </c>
      <c r="S287" s="19">
        <v>5</v>
      </c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>
      <c r="A288">
        <f t="shared" si="4"/>
        <v>288</v>
      </c>
      <c r="B288" t="s">
        <v>282</v>
      </c>
      <c r="C288" t="s">
        <v>283</v>
      </c>
      <c r="D288" s="2"/>
      <c r="E288" s="12">
        <v>7139</v>
      </c>
      <c r="F288" t="s">
        <v>18</v>
      </c>
      <c r="G288" t="s">
        <v>794</v>
      </c>
      <c r="H288" t="s">
        <v>3277</v>
      </c>
      <c r="I288" t="s">
        <v>3277</v>
      </c>
      <c r="J288" t="s">
        <v>3277</v>
      </c>
      <c r="K288" t="s">
        <v>282</v>
      </c>
      <c r="L288" t="s">
        <v>284</v>
      </c>
      <c r="M288" t="s">
        <v>285</v>
      </c>
      <c r="N288">
        <v>614.19000000000005</v>
      </c>
      <c r="O288" t="s">
        <v>3014</v>
      </c>
      <c r="P288" s="7">
        <v>2104</v>
      </c>
      <c r="Q288" t="s">
        <v>286</v>
      </c>
      <c r="R288" t="s">
        <v>3146</v>
      </c>
      <c r="S288" s="19">
        <v>5</v>
      </c>
    </row>
    <row r="289" spans="1:33">
      <c r="A289">
        <f t="shared" si="4"/>
        <v>289</v>
      </c>
      <c r="B289" t="s">
        <v>2204</v>
      </c>
      <c r="C289" t="s">
        <v>2205</v>
      </c>
      <c r="D289" s="2"/>
      <c r="E289" s="12">
        <v>7791</v>
      </c>
      <c r="F289" t="s">
        <v>18</v>
      </c>
      <c r="G289" t="s">
        <v>794</v>
      </c>
      <c r="H289" t="s">
        <v>3277</v>
      </c>
      <c r="I289" t="s">
        <v>3277</v>
      </c>
      <c r="J289" t="s">
        <v>3277</v>
      </c>
      <c r="K289" t="s">
        <v>2204</v>
      </c>
      <c r="L289" t="s">
        <v>2206</v>
      </c>
      <c r="M289" t="s">
        <v>2207</v>
      </c>
      <c r="N289">
        <v>123.678</v>
      </c>
      <c r="O289" t="s">
        <v>3014</v>
      </c>
      <c r="P289" s="7">
        <v>2104</v>
      </c>
      <c r="Q289" t="s">
        <v>2812</v>
      </c>
      <c r="R289" t="s">
        <v>3146</v>
      </c>
      <c r="S289" s="19">
        <v>5</v>
      </c>
    </row>
    <row r="290" spans="1:33">
      <c r="A290">
        <f t="shared" si="4"/>
        <v>290</v>
      </c>
      <c r="B290" t="s">
        <v>2208</v>
      </c>
      <c r="C290" t="s">
        <v>2209</v>
      </c>
      <c r="D290" s="2"/>
      <c r="E290" s="12">
        <v>7792</v>
      </c>
      <c r="F290" t="s">
        <v>18</v>
      </c>
      <c r="G290" t="s">
        <v>794</v>
      </c>
      <c r="H290" t="s">
        <v>3277</v>
      </c>
      <c r="I290" t="s">
        <v>3277</v>
      </c>
      <c r="J290" t="s">
        <v>3277</v>
      </c>
      <c r="K290" t="s">
        <v>2208</v>
      </c>
      <c r="L290" t="s">
        <v>2210</v>
      </c>
      <c r="M290" t="s">
        <v>2211</v>
      </c>
      <c r="N290">
        <v>814.62900000000002</v>
      </c>
      <c r="O290" t="s">
        <v>3014</v>
      </c>
      <c r="P290" s="7">
        <v>2104</v>
      </c>
      <c r="Q290" t="s">
        <v>2813</v>
      </c>
      <c r="R290" t="s">
        <v>3146</v>
      </c>
      <c r="S290" s="19">
        <v>5</v>
      </c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>
      <c r="A291">
        <f t="shared" si="4"/>
        <v>291</v>
      </c>
      <c r="B291" t="s">
        <v>821</v>
      </c>
      <c r="C291" t="s">
        <v>822</v>
      </c>
      <c r="D291" s="2"/>
      <c r="E291" s="12">
        <v>7575</v>
      </c>
      <c r="F291" t="s">
        <v>18</v>
      </c>
      <c r="G291" t="s">
        <v>794</v>
      </c>
      <c r="H291" t="s">
        <v>3277</v>
      </c>
      <c r="I291" t="s">
        <v>3277</v>
      </c>
      <c r="J291" t="s">
        <v>3277</v>
      </c>
      <c r="K291" t="s">
        <v>821</v>
      </c>
      <c r="L291" t="s">
        <v>823</v>
      </c>
      <c r="M291" t="s">
        <v>824</v>
      </c>
      <c r="N291">
        <v>937.30700000000002</v>
      </c>
      <c r="O291" t="s">
        <v>3014</v>
      </c>
      <c r="P291" s="7">
        <v>2104</v>
      </c>
      <c r="Q291" t="s">
        <v>2731</v>
      </c>
      <c r="R291" t="s">
        <v>3146</v>
      </c>
      <c r="S291" s="19">
        <v>5</v>
      </c>
    </row>
    <row r="292" spans="1:33">
      <c r="A292">
        <f t="shared" si="4"/>
        <v>292</v>
      </c>
      <c r="B292" t="s">
        <v>829</v>
      </c>
      <c r="C292" t="s">
        <v>830</v>
      </c>
      <c r="D292" s="2"/>
      <c r="E292" s="12">
        <v>7577</v>
      </c>
      <c r="F292" t="s">
        <v>18</v>
      </c>
      <c r="G292" t="s">
        <v>794</v>
      </c>
      <c r="H292" t="s">
        <v>3277</v>
      </c>
      <c r="I292" t="s">
        <v>3277</v>
      </c>
      <c r="J292" t="s">
        <v>3277</v>
      </c>
      <c r="K292" t="s">
        <v>829</v>
      </c>
      <c r="L292" t="s">
        <v>831</v>
      </c>
      <c r="M292" t="s">
        <v>832</v>
      </c>
      <c r="N292">
        <v>836.51800000000003</v>
      </c>
      <c r="O292" t="s">
        <v>3014</v>
      </c>
      <c r="P292" s="7">
        <v>2104</v>
      </c>
      <c r="Q292" t="s">
        <v>2733</v>
      </c>
      <c r="R292" t="s">
        <v>3146</v>
      </c>
      <c r="S292" s="19">
        <v>5</v>
      </c>
    </row>
    <row r="293" spans="1:33">
      <c r="A293">
        <f t="shared" si="4"/>
        <v>293</v>
      </c>
      <c r="B293" t="s">
        <v>1189</v>
      </c>
      <c r="C293" t="s">
        <v>1190</v>
      </c>
      <c r="D293" s="2"/>
      <c r="E293" s="12">
        <v>7712</v>
      </c>
      <c r="F293" t="s">
        <v>18</v>
      </c>
      <c r="G293" t="s">
        <v>19</v>
      </c>
      <c r="H293" t="s">
        <v>3277</v>
      </c>
      <c r="I293" t="s">
        <v>3277</v>
      </c>
      <c r="J293" t="s">
        <v>3277</v>
      </c>
      <c r="K293" t="s">
        <v>1189</v>
      </c>
      <c r="L293" t="s">
        <v>1191</v>
      </c>
      <c r="M293" t="s">
        <v>1192</v>
      </c>
      <c r="N293">
        <v>206.03200000000001</v>
      </c>
      <c r="O293" t="s">
        <v>3014</v>
      </c>
      <c r="P293" s="7">
        <v>2104</v>
      </c>
      <c r="Q293" t="s">
        <v>3442</v>
      </c>
      <c r="R293" t="s">
        <v>3146</v>
      </c>
      <c r="S293" s="19">
        <v>5</v>
      </c>
    </row>
    <row r="294" spans="1:33">
      <c r="A294">
        <f t="shared" si="4"/>
        <v>294</v>
      </c>
      <c r="B294" t="s">
        <v>833</v>
      </c>
      <c r="C294" t="s">
        <v>834</v>
      </c>
      <c r="D294" s="2"/>
      <c r="E294" s="12">
        <v>7579</v>
      </c>
      <c r="F294" t="s">
        <v>18</v>
      </c>
      <c r="G294" t="s">
        <v>794</v>
      </c>
      <c r="H294" t="s">
        <v>3277</v>
      </c>
      <c r="I294" t="s">
        <v>3277</v>
      </c>
      <c r="J294" t="s">
        <v>3277</v>
      </c>
      <c r="K294" t="s">
        <v>833</v>
      </c>
      <c r="L294" t="s">
        <v>835</v>
      </c>
      <c r="M294" t="s">
        <v>836</v>
      </c>
      <c r="N294">
        <v>702.83</v>
      </c>
      <c r="O294" t="s">
        <v>3014</v>
      </c>
      <c r="P294">
        <v>2104</v>
      </c>
      <c r="Q294" t="s">
        <v>2734</v>
      </c>
      <c r="R294" t="s">
        <v>3146</v>
      </c>
      <c r="S294" s="19">
        <v>5</v>
      </c>
    </row>
    <row r="295" spans="1:33">
      <c r="A295">
        <f t="shared" si="4"/>
        <v>295</v>
      </c>
      <c r="B295" t="s">
        <v>837</v>
      </c>
      <c r="C295" t="s">
        <v>838</v>
      </c>
      <c r="D295" s="2"/>
      <c r="E295" s="12">
        <v>7580</v>
      </c>
      <c r="F295" t="s">
        <v>18</v>
      </c>
      <c r="G295" t="s">
        <v>794</v>
      </c>
      <c r="H295" t="s">
        <v>3277</v>
      </c>
      <c r="I295" t="s">
        <v>3277</v>
      </c>
      <c r="J295" t="s">
        <v>3277</v>
      </c>
      <c r="K295" t="s">
        <v>837</v>
      </c>
      <c r="L295" t="s">
        <v>839</v>
      </c>
      <c r="M295" t="s">
        <v>840</v>
      </c>
      <c r="N295">
        <v>71.515000000000001</v>
      </c>
      <c r="O295" t="s">
        <v>3014</v>
      </c>
      <c r="P295" s="7">
        <v>2104</v>
      </c>
      <c r="Q295" t="s">
        <v>2735</v>
      </c>
      <c r="R295" t="s">
        <v>3146</v>
      </c>
      <c r="S295" s="19">
        <v>5</v>
      </c>
    </row>
    <row r="296" spans="1:33">
      <c r="A296">
        <f t="shared" si="4"/>
        <v>296</v>
      </c>
      <c r="B296" t="s">
        <v>841</v>
      </c>
      <c r="C296" t="s">
        <v>842</v>
      </c>
      <c r="D296" s="2"/>
      <c r="E296" s="12">
        <v>7581</v>
      </c>
      <c r="F296" t="s">
        <v>18</v>
      </c>
      <c r="G296" t="s">
        <v>794</v>
      </c>
      <c r="H296" t="s">
        <v>3277</v>
      </c>
      <c r="I296" t="s">
        <v>3277</v>
      </c>
      <c r="J296" t="s">
        <v>3277</v>
      </c>
      <c r="K296" t="s">
        <v>841</v>
      </c>
      <c r="L296" t="s">
        <v>843</v>
      </c>
      <c r="M296" t="s">
        <v>844</v>
      </c>
      <c r="N296">
        <v>163.13999999999999</v>
      </c>
      <c r="O296" t="s">
        <v>3014</v>
      </c>
      <c r="P296" s="7">
        <v>2104</v>
      </c>
      <c r="Q296" t="s">
        <v>2736</v>
      </c>
      <c r="R296" t="s">
        <v>3146</v>
      </c>
      <c r="S296" s="19">
        <v>5</v>
      </c>
    </row>
    <row r="297" spans="1:33">
      <c r="A297">
        <f t="shared" si="4"/>
        <v>297</v>
      </c>
      <c r="B297" t="s">
        <v>527</v>
      </c>
      <c r="C297" t="s">
        <v>528</v>
      </c>
      <c r="D297" s="2"/>
      <c r="E297" s="12">
        <v>7044</v>
      </c>
      <c r="F297" t="s">
        <v>18</v>
      </c>
      <c r="G297" t="s">
        <v>794</v>
      </c>
      <c r="H297" t="s">
        <v>3277</v>
      </c>
      <c r="I297" t="s">
        <v>3277</v>
      </c>
      <c r="J297" t="s">
        <v>3277</v>
      </c>
      <c r="K297" t="s">
        <v>527</v>
      </c>
      <c r="L297" t="s">
        <v>529</v>
      </c>
      <c r="M297" t="s">
        <v>530</v>
      </c>
      <c r="N297">
        <v>331.17599999999999</v>
      </c>
      <c r="O297" t="s">
        <v>3014</v>
      </c>
      <c r="P297" s="7">
        <v>2104</v>
      </c>
      <c r="Q297" t="s">
        <v>2969</v>
      </c>
      <c r="R297" t="s">
        <v>3146</v>
      </c>
      <c r="S297" s="19">
        <v>5</v>
      </c>
    </row>
    <row r="298" spans="1:33">
      <c r="A298">
        <f t="shared" si="4"/>
        <v>298</v>
      </c>
      <c r="B298" t="s">
        <v>849</v>
      </c>
      <c r="C298" t="s">
        <v>850</v>
      </c>
      <c r="D298" s="2"/>
      <c r="E298" s="12">
        <v>7584</v>
      </c>
      <c r="F298" t="s">
        <v>18</v>
      </c>
      <c r="G298" t="s">
        <v>794</v>
      </c>
      <c r="H298" t="s">
        <v>3277</v>
      </c>
      <c r="I298" t="s">
        <v>3277</v>
      </c>
      <c r="J298" t="s">
        <v>3277</v>
      </c>
      <c r="K298" t="s">
        <v>849</v>
      </c>
      <c r="L298" t="s">
        <v>851</v>
      </c>
      <c r="M298" t="s">
        <v>852</v>
      </c>
      <c r="N298">
        <v>617.66</v>
      </c>
      <c r="O298" t="s">
        <v>3014</v>
      </c>
      <c r="P298">
        <v>2104</v>
      </c>
      <c r="Q298" t="s">
        <v>2738</v>
      </c>
      <c r="R298" t="s">
        <v>3146</v>
      </c>
      <c r="S298" s="19">
        <v>5</v>
      </c>
    </row>
    <row r="299" spans="1:33">
      <c r="A299">
        <f t="shared" si="4"/>
        <v>299</v>
      </c>
      <c r="B299" t="s">
        <v>857</v>
      </c>
      <c r="C299" t="s">
        <v>858</v>
      </c>
      <c r="D299" s="2"/>
      <c r="E299" s="12">
        <v>7586</v>
      </c>
      <c r="F299" t="s">
        <v>18</v>
      </c>
      <c r="G299" t="s">
        <v>794</v>
      </c>
      <c r="H299" t="s">
        <v>3277</v>
      </c>
      <c r="I299" t="s">
        <v>3277</v>
      </c>
      <c r="J299" t="s">
        <v>3277</v>
      </c>
      <c r="K299" t="s">
        <v>857</v>
      </c>
      <c r="L299" t="s">
        <v>859</v>
      </c>
      <c r="M299" t="s">
        <v>860</v>
      </c>
      <c r="N299">
        <v>569.47500000000002</v>
      </c>
      <c r="O299" t="s">
        <v>3014</v>
      </c>
      <c r="P299" s="7">
        <v>2104</v>
      </c>
      <c r="Q299" t="s">
        <v>2740</v>
      </c>
      <c r="R299" t="s">
        <v>3146</v>
      </c>
      <c r="S299" s="19">
        <v>5</v>
      </c>
    </row>
    <row r="300" spans="1:33" s="15" customFormat="1">
      <c r="A300">
        <f t="shared" si="4"/>
        <v>300</v>
      </c>
      <c r="B300" t="s">
        <v>861</v>
      </c>
      <c r="C300" t="s">
        <v>862</v>
      </c>
      <c r="D300" s="2"/>
      <c r="E300" s="12">
        <v>7587</v>
      </c>
      <c r="F300" t="s">
        <v>18</v>
      </c>
      <c r="G300" t="s">
        <v>794</v>
      </c>
      <c r="H300" t="s">
        <v>3277</v>
      </c>
      <c r="I300" t="s">
        <v>3277</v>
      </c>
      <c r="J300" t="s">
        <v>3277</v>
      </c>
      <c r="K300" t="s">
        <v>861</v>
      </c>
      <c r="L300" t="s">
        <v>863</v>
      </c>
      <c r="M300" t="s">
        <v>864</v>
      </c>
      <c r="N300">
        <v>374.59899999999999</v>
      </c>
      <c r="O300" t="s">
        <v>3014</v>
      </c>
      <c r="P300" s="7">
        <v>2104</v>
      </c>
      <c r="Q300" t="s">
        <v>2741</v>
      </c>
      <c r="R300" t="s">
        <v>3146</v>
      </c>
      <c r="S300" s="19">
        <v>5</v>
      </c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>
      <c r="A301">
        <f t="shared" si="4"/>
        <v>301</v>
      </c>
      <c r="B301" t="s">
        <v>873</v>
      </c>
      <c r="C301" t="s">
        <v>874</v>
      </c>
      <c r="D301" s="2"/>
      <c r="E301" s="12">
        <v>7590</v>
      </c>
      <c r="F301" t="s">
        <v>18</v>
      </c>
      <c r="G301" t="s">
        <v>794</v>
      </c>
      <c r="H301" t="s">
        <v>3277</v>
      </c>
      <c r="I301" t="s">
        <v>3277</v>
      </c>
      <c r="J301" t="s">
        <v>3277</v>
      </c>
      <c r="K301" t="s">
        <v>873</v>
      </c>
      <c r="L301" t="s">
        <v>875</v>
      </c>
      <c r="M301" t="s">
        <v>876</v>
      </c>
      <c r="N301">
        <v>641.68600000000004</v>
      </c>
      <c r="O301" t="s">
        <v>3014</v>
      </c>
      <c r="P301" s="7">
        <v>2104</v>
      </c>
      <c r="Q301" t="s">
        <v>2744</v>
      </c>
      <c r="R301" t="s">
        <v>3146</v>
      </c>
      <c r="S301" s="19">
        <v>5</v>
      </c>
    </row>
    <row r="302" spans="1:33">
      <c r="A302">
        <f t="shared" si="4"/>
        <v>302</v>
      </c>
      <c r="B302" t="s">
        <v>881</v>
      </c>
      <c r="C302" t="s">
        <v>882</v>
      </c>
      <c r="D302" s="2"/>
      <c r="E302" s="12">
        <v>7592</v>
      </c>
      <c r="F302" t="s">
        <v>18</v>
      </c>
      <c r="G302" t="s">
        <v>794</v>
      </c>
      <c r="H302" t="s">
        <v>3277</v>
      </c>
      <c r="I302" t="s">
        <v>3277</v>
      </c>
      <c r="J302" t="s">
        <v>3277</v>
      </c>
      <c r="K302" t="s">
        <v>881</v>
      </c>
      <c r="L302" t="s">
        <v>883</v>
      </c>
      <c r="M302" t="s">
        <v>884</v>
      </c>
      <c r="N302">
        <v>1346.0039999999999</v>
      </c>
      <c r="O302" t="s">
        <v>3014</v>
      </c>
      <c r="P302" s="7">
        <v>2104</v>
      </c>
      <c r="Q302" t="s">
        <v>2746</v>
      </c>
      <c r="R302" t="s">
        <v>3146</v>
      </c>
      <c r="S302" s="19">
        <v>5</v>
      </c>
    </row>
    <row r="303" spans="1:33" s="1" customFormat="1">
      <c r="A303">
        <f t="shared" si="4"/>
        <v>303</v>
      </c>
      <c r="B303" t="s">
        <v>561</v>
      </c>
      <c r="C303" t="s">
        <v>562</v>
      </c>
      <c r="D303" s="2"/>
      <c r="E303" s="12">
        <v>7108</v>
      </c>
      <c r="F303" t="s">
        <v>18</v>
      </c>
      <c r="G303" t="s">
        <v>794</v>
      </c>
      <c r="H303" t="s">
        <v>3277</v>
      </c>
      <c r="I303" t="s">
        <v>3277</v>
      </c>
      <c r="J303" t="s">
        <v>3277</v>
      </c>
      <c r="K303" t="s">
        <v>561</v>
      </c>
      <c r="L303" t="s">
        <v>563</v>
      </c>
      <c r="M303" t="s">
        <v>564</v>
      </c>
      <c r="N303">
        <v>449.589</v>
      </c>
      <c r="O303" t="s">
        <v>3014</v>
      </c>
      <c r="P303" s="7">
        <v>2104</v>
      </c>
      <c r="Q303" t="s">
        <v>565</v>
      </c>
      <c r="R303" t="s">
        <v>3146</v>
      </c>
      <c r="S303" s="19">
        <v>5</v>
      </c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s="16" customFormat="1">
      <c r="A304">
        <f t="shared" si="4"/>
        <v>304</v>
      </c>
      <c r="B304" t="s">
        <v>889</v>
      </c>
      <c r="C304" t="s">
        <v>890</v>
      </c>
      <c r="D304" s="2"/>
      <c r="E304" s="12">
        <v>7594</v>
      </c>
      <c r="F304" t="s">
        <v>18</v>
      </c>
      <c r="G304" t="s">
        <v>794</v>
      </c>
      <c r="H304" t="s">
        <v>3277</v>
      </c>
      <c r="I304" t="s">
        <v>3277</v>
      </c>
      <c r="J304" t="s">
        <v>3277</v>
      </c>
      <c r="K304" t="s">
        <v>889</v>
      </c>
      <c r="L304" t="s">
        <v>891</v>
      </c>
      <c r="M304" t="s">
        <v>892</v>
      </c>
      <c r="N304">
        <v>190.91</v>
      </c>
      <c r="O304" t="s">
        <v>3014</v>
      </c>
      <c r="P304" s="7">
        <v>2104</v>
      </c>
      <c r="Q304" t="s">
        <v>2748</v>
      </c>
      <c r="R304" t="s">
        <v>3146</v>
      </c>
      <c r="S304" s="19">
        <v>5</v>
      </c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s="15" customFormat="1">
      <c r="A305">
        <f t="shared" si="4"/>
        <v>305</v>
      </c>
      <c r="B305" t="s">
        <v>897</v>
      </c>
      <c r="C305" t="s">
        <v>898</v>
      </c>
      <c r="D305" s="2"/>
      <c r="E305" s="12">
        <v>7596</v>
      </c>
      <c r="F305" t="s">
        <v>18</v>
      </c>
      <c r="G305" t="s">
        <v>794</v>
      </c>
      <c r="H305" t="s">
        <v>3277</v>
      </c>
      <c r="I305" t="s">
        <v>3277</v>
      </c>
      <c r="J305" t="s">
        <v>3277</v>
      </c>
      <c r="K305" t="s">
        <v>897</v>
      </c>
      <c r="L305" t="s">
        <v>899</v>
      </c>
      <c r="M305" t="s">
        <v>900</v>
      </c>
      <c r="N305">
        <v>1649.402</v>
      </c>
      <c r="O305" t="s">
        <v>3014</v>
      </c>
      <c r="P305" s="7">
        <v>2104</v>
      </c>
      <c r="Q305" t="s">
        <v>2750</v>
      </c>
      <c r="R305" t="s">
        <v>3146</v>
      </c>
      <c r="S305" s="19">
        <v>5</v>
      </c>
      <c r="T305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>
      <c r="A306">
        <f t="shared" si="4"/>
        <v>306</v>
      </c>
      <c r="B306" t="s">
        <v>367</v>
      </c>
      <c r="C306" t="s">
        <v>368</v>
      </c>
      <c r="D306" s="2"/>
      <c r="E306" s="12">
        <v>7597</v>
      </c>
      <c r="F306" t="s">
        <v>18</v>
      </c>
      <c r="G306" t="s">
        <v>794</v>
      </c>
      <c r="H306" t="s">
        <v>3277</v>
      </c>
      <c r="I306" t="s">
        <v>3277</v>
      </c>
      <c r="J306" t="s">
        <v>3277</v>
      </c>
      <c r="K306" t="s">
        <v>367</v>
      </c>
      <c r="L306" t="s">
        <v>369</v>
      </c>
      <c r="M306" t="s">
        <v>370</v>
      </c>
      <c r="N306">
        <v>144.33000000000001</v>
      </c>
      <c r="O306" t="s">
        <v>3014</v>
      </c>
      <c r="P306" s="7">
        <v>2104</v>
      </c>
      <c r="Q306" t="s">
        <v>371</v>
      </c>
      <c r="R306" t="s">
        <v>3146</v>
      </c>
      <c r="S306" s="19">
        <v>5</v>
      </c>
    </row>
    <row r="307" spans="1:33">
      <c r="A307">
        <f t="shared" si="4"/>
        <v>307</v>
      </c>
      <c r="B307" t="s">
        <v>901</v>
      </c>
      <c r="C307" t="s">
        <v>902</v>
      </c>
      <c r="D307" s="2"/>
      <c r="E307" s="12">
        <v>7598</v>
      </c>
      <c r="F307" t="s">
        <v>18</v>
      </c>
      <c r="G307" t="s">
        <v>794</v>
      </c>
      <c r="H307" t="s">
        <v>3277</v>
      </c>
      <c r="I307" t="s">
        <v>3277</v>
      </c>
      <c r="J307" t="s">
        <v>3277</v>
      </c>
      <c r="K307" t="s">
        <v>901</v>
      </c>
      <c r="L307" t="s">
        <v>903</v>
      </c>
      <c r="M307" t="s">
        <v>904</v>
      </c>
      <c r="N307">
        <v>1894.0509999999999</v>
      </c>
      <c r="O307" t="s">
        <v>3014</v>
      </c>
      <c r="P307" s="7">
        <v>2104</v>
      </c>
      <c r="Q307" t="s">
        <v>2751</v>
      </c>
      <c r="R307" t="s">
        <v>3146</v>
      </c>
      <c r="S307" s="19">
        <v>5</v>
      </c>
    </row>
    <row r="308" spans="1:33">
      <c r="A308">
        <f t="shared" si="4"/>
        <v>308</v>
      </c>
      <c r="B308" t="s">
        <v>905</v>
      </c>
      <c r="C308" t="s">
        <v>906</v>
      </c>
      <c r="D308" s="2"/>
      <c r="E308" s="12">
        <v>7599</v>
      </c>
      <c r="F308" t="s">
        <v>18</v>
      </c>
      <c r="G308" t="s">
        <v>794</v>
      </c>
      <c r="H308" t="s">
        <v>3277</v>
      </c>
      <c r="I308" t="s">
        <v>3277</v>
      </c>
      <c r="J308" t="s">
        <v>3277</v>
      </c>
      <c r="K308" t="s">
        <v>905</v>
      </c>
      <c r="L308" t="s">
        <v>907</v>
      </c>
      <c r="M308" t="s">
        <v>908</v>
      </c>
      <c r="N308">
        <v>69.858999999999995</v>
      </c>
      <c r="O308" t="s">
        <v>3014</v>
      </c>
      <c r="P308" s="7">
        <v>2104</v>
      </c>
      <c r="Q308" t="s">
        <v>2752</v>
      </c>
      <c r="R308" t="s">
        <v>3146</v>
      </c>
      <c r="S308" s="19">
        <v>5</v>
      </c>
    </row>
    <row r="309" spans="1:33" s="16" customFormat="1">
      <c r="A309">
        <f t="shared" si="4"/>
        <v>309</v>
      </c>
      <c r="B309" t="s">
        <v>2236</v>
      </c>
      <c r="C309" t="s">
        <v>2237</v>
      </c>
      <c r="D309" s="2"/>
      <c r="E309" s="12">
        <v>7807</v>
      </c>
      <c r="F309" t="s">
        <v>18</v>
      </c>
      <c r="G309" t="s">
        <v>794</v>
      </c>
      <c r="H309" t="s">
        <v>3277</v>
      </c>
      <c r="I309" t="s">
        <v>3277</v>
      </c>
      <c r="J309" t="s">
        <v>3277</v>
      </c>
      <c r="K309" t="s">
        <v>2236</v>
      </c>
      <c r="L309" t="s">
        <v>2238</v>
      </c>
      <c r="M309" t="s">
        <v>2239</v>
      </c>
      <c r="N309">
        <v>107.587</v>
      </c>
      <c r="O309" t="s">
        <v>3014</v>
      </c>
      <c r="P309" s="7">
        <v>2104</v>
      </c>
      <c r="Q309" t="s">
        <v>2852</v>
      </c>
      <c r="R309" t="s">
        <v>3146</v>
      </c>
      <c r="S309" s="19">
        <v>5</v>
      </c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>
      <c r="A310">
        <f t="shared" si="4"/>
        <v>310</v>
      </c>
      <c r="B310" t="s">
        <v>2397</v>
      </c>
      <c r="C310" t="s">
        <v>2398</v>
      </c>
      <c r="D310" s="2"/>
      <c r="E310" s="12">
        <v>7862</v>
      </c>
      <c r="F310" t="s">
        <v>18</v>
      </c>
      <c r="G310" t="s">
        <v>794</v>
      </c>
      <c r="H310" t="s">
        <v>3277</v>
      </c>
      <c r="I310" t="s">
        <v>3277</v>
      </c>
      <c r="J310" t="s">
        <v>3277</v>
      </c>
      <c r="K310" t="s">
        <v>2397</v>
      </c>
      <c r="L310" t="s">
        <v>2399</v>
      </c>
      <c r="M310" t="s">
        <v>2400</v>
      </c>
      <c r="N310">
        <v>470.51100000000002</v>
      </c>
      <c r="O310" t="s">
        <v>3014</v>
      </c>
      <c r="P310" s="7">
        <v>2104</v>
      </c>
      <c r="Q310" t="s">
        <v>2892</v>
      </c>
      <c r="R310" t="s">
        <v>3146</v>
      </c>
      <c r="S310" s="19">
        <v>5</v>
      </c>
    </row>
    <row r="311" spans="1:33">
      <c r="A311">
        <f t="shared" si="4"/>
        <v>311</v>
      </c>
      <c r="B311" t="s">
        <v>2401</v>
      </c>
      <c r="C311" t="s">
        <v>2402</v>
      </c>
      <c r="D311" s="2"/>
      <c r="E311" s="12">
        <v>7863</v>
      </c>
      <c r="F311" t="s">
        <v>18</v>
      </c>
      <c r="G311" t="s">
        <v>794</v>
      </c>
      <c r="H311" t="s">
        <v>3277</v>
      </c>
      <c r="I311" t="s">
        <v>3277</v>
      </c>
      <c r="J311" t="s">
        <v>3277</v>
      </c>
      <c r="K311" t="s">
        <v>2401</v>
      </c>
      <c r="L311" t="s">
        <v>2403</v>
      </c>
      <c r="M311" t="s">
        <v>2404</v>
      </c>
      <c r="N311">
        <v>477.04</v>
      </c>
      <c r="O311" t="s">
        <v>3014</v>
      </c>
      <c r="P311" s="7">
        <v>2104</v>
      </c>
      <c r="Q311" t="s">
        <v>2893</v>
      </c>
      <c r="R311" t="s">
        <v>3146</v>
      </c>
      <c r="S311" s="19">
        <v>5</v>
      </c>
    </row>
    <row r="312" spans="1:33">
      <c r="A312">
        <f t="shared" si="4"/>
        <v>312</v>
      </c>
      <c r="B312" t="s">
        <v>2429</v>
      </c>
      <c r="C312" t="s">
        <v>2430</v>
      </c>
      <c r="D312" s="2"/>
      <c r="E312" s="12">
        <v>7870</v>
      </c>
      <c r="F312" t="s">
        <v>18</v>
      </c>
      <c r="G312" t="s">
        <v>794</v>
      </c>
      <c r="H312" t="s">
        <v>3277</v>
      </c>
      <c r="I312" t="s">
        <v>3277</v>
      </c>
      <c r="J312" t="s">
        <v>3277</v>
      </c>
      <c r="K312" t="s">
        <v>2429</v>
      </c>
      <c r="L312" t="s">
        <v>2431</v>
      </c>
      <c r="M312" t="s">
        <v>2432</v>
      </c>
      <c r="N312">
        <v>584.08600000000001</v>
      </c>
      <c r="O312" t="s">
        <v>3014</v>
      </c>
      <c r="P312" s="7">
        <v>2104</v>
      </c>
      <c r="Q312" t="s">
        <v>2900</v>
      </c>
      <c r="R312" t="s">
        <v>3146</v>
      </c>
      <c r="S312" s="19">
        <v>5</v>
      </c>
    </row>
    <row r="313" spans="1:33">
      <c r="A313">
        <f t="shared" si="4"/>
        <v>313</v>
      </c>
      <c r="B313" t="s">
        <v>947</v>
      </c>
      <c r="C313" t="s">
        <v>948</v>
      </c>
      <c r="D313" s="2"/>
      <c r="E313" s="12">
        <v>7613</v>
      </c>
      <c r="F313" t="s">
        <v>18</v>
      </c>
      <c r="G313" t="s">
        <v>19</v>
      </c>
      <c r="H313" t="s">
        <v>3277</v>
      </c>
      <c r="I313" t="s">
        <v>3277</v>
      </c>
      <c r="J313" t="s">
        <v>3277</v>
      </c>
      <c r="K313" t="s">
        <v>947</v>
      </c>
      <c r="L313" t="s">
        <v>949</v>
      </c>
      <c r="M313" t="s">
        <v>950</v>
      </c>
      <c r="N313">
        <v>291.25099999999998</v>
      </c>
      <c r="O313" t="s">
        <v>3014</v>
      </c>
      <c r="P313" s="7">
        <v>2104</v>
      </c>
      <c r="Q313" t="s">
        <v>2761</v>
      </c>
      <c r="R313" t="s">
        <v>3146</v>
      </c>
      <c r="S313" s="19">
        <v>5</v>
      </c>
    </row>
    <row r="314" spans="1:33">
      <c r="A314">
        <f t="shared" si="4"/>
        <v>314</v>
      </c>
      <c r="B314" t="s">
        <v>951</v>
      </c>
      <c r="C314" t="s">
        <v>952</v>
      </c>
      <c r="D314" s="2"/>
      <c r="E314" s="12">
        <v>7614</v>
      </c>
      <c r="F314" t="s">
        <v>18</v>
      </c>
      <c r="G314" t="s">
        <v>794</v>
      </c>
      <c r="H314" t="s">
        <v>3277</v>
      </c>
      <c r="I314" t="s">
        <v>3277</v>
      </c>
      <c r="J314" t="s">
        <v>3277</v>
      </c>
      <c r="K314" t="s">
        <v>951</v>
      </c>
      <c r="L314" t="s">
        <v>953</v>
      </c>
      <c r="M314" t="s">
        <v>954</v>
      </c>
      <c r="N314">
        <v>263.58999999999997</v>
      </c>
      <c r="O314" t="s">
        <v>3014</v>
      </c>
      <c r="P314" s="7">
        <v>2104</v>
      </c>
      <c r="Q314" t="s">
        <v>2762</v>
      </c>
      <c r="R314" t="s">
        <v>3146</v>
      </c>
      <c r="S314" s="19">
        <v>5</v>
      </c>
    </row>
    <row r="315" spans="1:33">
      <c r="A315">
        <f t="shared" si="4"/>
        <v>315</v>
      </c>
      <c r="B315" t="s">
        <v>955</v>
      </c>
      <c r="C315" t="s">
        <v>956</v>
      </c>
      <c r="D315" s="2"/>
      <c r="E315" s="12">
        <v>7615</v>
      </c>
      <c r="F315" t="s">
        <v>18</v>
      </c>
      <c r="G315" t="s">
        <v>794</v>
      </c>
      <c r="H315" t="s">
        <v>3277</v>
      </c>
      <c r="I315" t="s">
        <v>3277</v>
      </c>
      <c r="J315" t="s">
        <v>3277</v>
      </c>
      <c r="K315" t="s">
        <v>955</v>
      </c>
      <c r="L315" t="s">
        <v>957</v>
      </c>
      <c r="M315" t="s">
        <v>958</v>
      </c>
      <c r="N315">
        <v>1102.414</v>
      </c>
      <c r="O315" t="s">
        <v>3014</v>
      </c>
      <c r="P315" s="7">
        <v>2104</v>
      </c>
      <c r="Q315" t="s">
        <v>2763</v>
      </c>
      <c r="R315" t="s">
        <v>3146</v>
      </c>
      <c r="S315" s="19">
        <v>5</v>
      </c>
    </row>
    <row r="316" spans="1:33">
      <c r="A316">
        <f t="shared" si="4"/>
        <v>316</v>
      </c>
      <c r="B316" t="s">
        <v>963</v>
      </c>
      <c r="C316" t="s">
        <v>964</v>
      </c>
      <c r="D316" s="2"/>
      <c r="E316" s="12">
        <v>7617</v>
      </c>
      <c r="F316" t="s">
        <v>18</v>
      </c>
      <c r="G316" t="s">
        <v>794</v>
      </c>
      <c r="H316" t="s">
        <v>3277</v>
      </c>
      <c r="I316" t="s">
        <v>3277</v>
      </c>
      <c r="J316" t="s">
        <v>3277</v>
      </c>
      <c r="K316" t="s">
        <v>963</v>
      </c>
      <c r="L316" t="s">
        <v>965</v>
      </c>
      <c r="M316" t="s">
        <v>966</v>
      </c>
      <c r="N316">
        <v>1251.47</v>
      </c>
      <c r="O316" t="s">
        <v>3014</v>
      </c>
      <c r="P316">
        <v>2104</v>
      </c>
      <c r="Q316" t="s">
        <v>2765</v>
      </c>
      <c r="R316" t="s">
        <v>3146</v>
      </c>
      <c r="S316" s="19">
        <v>5</v>
      </c>
    </row>
    <row r="317" spans="1:33">
      <c r="A317">
        <f t="shared" si="4"/>
        <v>317</v>
      </c>
      <c r="B317" t="s">
        <v>967</v>
      </c>
      <c r="C317" t="s">
        <v>968</v>
      </c>
      <c r="D317" s="2"/>
      <c r="E317" s="12">
        <v>7618</v>
      </c>
      <c r="F317" t="s">
        <v>18</v>
      </c>
      <c r="G317" t="s">
        <v>794</v>
      </c>
      <c r="H317" t="s">
        <v>3277</v>
      </c>
      <c r="I317" t="s">
        <v>3277</v>
      </c>
      <c r="J317" t="s">
        <v>3277</v>
      </c>
      <c r="K317" t="s">
        <v>967</v>
      </c>
      <c r="L317" t="s">
        <v>969</v>
      </c>
      <c r="M317" t="s">
        <v>970</v>
      </c>
      <c r="N317">
        <v>1709.712</v>
      </c>
      <c r="O317" t="s">
        <v>3014</v>
      </c>
      <c r="P317" s="7">
        <v>2104</v>
      </c>
      <c r="Q317" t="s">
        <v>2766</v>
      </c>
      <c r="R317" t="s">
        <v>3146</v>
      </c>
      <c r="S317" s="19">
        <v>5</v>
      </c>
    </row>
    <row r="318" spans="1:33">
      <c r="A318">
        <f t="shared" si="4"/>
        <v>318</v>
      </c>
      <c r="B318" t="s">
        <v>2486</v>
      </c>
      <c r="C318" t="s">
        <v>2487</v>
      </c>
      <c r="D318" s="2"/>
      <c r="E318" s="12">
        <v>7886</v>
      </c>
      <c r="F318" t="s">
        <v>18</v>
      </c>
      <c r="G318" t="s">
        <v>794</v>
      </c>
      <c r="H318" t="s">
        <v>3277</v>
      </c>
      <c r="I318" t="s">
        <v>3277</v>
      </c>
      <c r="J318" t="s">
        <v>3277</v>
      </c>
      <c r="K318" t="s">
        <v>2486</v>
      </c>
      <c r="L318" t="s">
        <v>2488</v>
      </c>
      <c r="M318" t="s">
        <v>2489</v>
      </c>
      <c r="N318">
        <v>271.96800000000002</v>
      </c>
      <c r="O318" t="s">
        <v>3014</v>
      </c>
      <c r="P318" s="7">
        <v>2104</v>
      </c>
      <c r="Q318" t="s">
        <v>2915</v>
      </c>
      <c r="R318" t="s">
        <v>3146</v>
      </c>
      <c r="S318" s="19">
        <v>5</v>
      </c>
    </row>
    <row r="319" spans="1:33">
      <c r="A319">
        <f t="shared" si="4"/>
        <v>319</v>
      </c>
      <c r="B319" t="s">
        <v>2490</v>
      </c>
      <c r="C319" t="s">
        <v>2491</v>
      </c>
      <c r="D319" s="2"/>
      <c r="E319" s="12">
        <v>7887</v>
      </c>
      <c r="F319" t="s">
        <v>18</v>
      </c>
      <c r="G319" t="s">
        <v>794</v>
      </c>
      <c r="H319" t="s">
        <v>3277</v>
      </c>
      <c r="I319" t="s">
        <v>3277</v>
      </c>
      <c r="J319" t="s">
        <v>3277</v>
      </c>
      <c r="K319" t="s">
        <v>2490</v>
      </c>
      <c r="L319" t="s">
        <v>2492</v>
      </c>
      <c r="M319" t="s">
        <v>2493</v>
      </c>
      <c r="N319">
        <v>665.99800000000005</v>
      </c>
      <c r="O319" t="s">
        <v>3014</v>
      </c>
      <c r="P319" s="7">
        <v>2104</v>
      </c>
      <c r="Q319" t="s">
        <v>2916</v>
      </c>
      <c r="R319" t="s">
        <v>3146</v>
      </c>
      <c r="S319" s="19">
        <v>5</v>
      </c>
    </row>
    <row r="320" spans="1:33">
      <c r="A320">
        <f t="shared" si="4"/>
        <v>320</v>
      </c>
      <c r="B320" t="s">
        <v>971</v>
      </c>
      <c r="C320" t="s">
        <v>972</v>
      </c>
      <c r="D320" s="2"/>
      <c r="E320" s="12">
        <v>7620</v>
      </c>
      <c r="F320" t="s">
        <v>18</v>
      </c>
      <c r="G320" t="s">
        <v>794</v>
      </c>
      <c r="H320" t="s">
        <v>3277</v>
      </c>
      <c r="I320" t="s">
        <v>3277</v>
      </c>
      <c r="J320" t="s">
        <v>3277</v>
      </c>
      <c r="K320" t="s">
        <v>971</v>
      </c>
      <c r="L320" t="s">
        <v>973</v>
      </c>
      <c r="M320" t="s">
        <v>974</v>
      </c>
      <c r="N320">
        <v>1135.4929999999999</v>
      </c>
      <c r="O320" t="s">
        <v>3014</v>
      </c>
      <c r="P320" s="7">
        <v>2104</v>
      </c>
      <c r="Q320" t="s">
        <v>2767</v>
      </c>
      <c r="R320" t="s">
        <v>3146</v>
      </c>
      <c r="S320" s="19">
        <v>5</v>
      </c>
    </row>
    <row r="321" spans="1:33">
      <c r="A321">
        <f t="shared" si="4"/>
        <v>321</v>
      </c>
      <c r="B321" t="s">
        <v>983</v>
      </c>
      <c r="C321" t="s">
        <v>984</v>
      </c>
      <c r="D321" s="2"/>
      <c r="E321" s="12">
        <v>7623</v>
      </c>
      <c r="F321" t="s">
        <v>18</v>
      </c>
      <c r="G321" t="s">
        <v>794</v>
      </c>
      <c r="H321" t="s">
        <v>3277</v>
      </c>
      <c r="I321" t="s">
        <v>3277</v>
      </c>
      <c r="J321" t="s">
        <v>3277</v>
      </c>
      <c r="K321" t="s">
        <v>983</v>
      </c>
      <c r="L321" t="s">
        <v>985</v>
      </c>
      <c r="M321" t="s">
        <v>986</v>
      </c>
      <c r="N321">
        <v>1170.8040000000001</v>
      </c>
      <c r="O321" t="s">
        <v>3014</v>
      </c>
      <c r="P321" s="7">
        <v>2104</v>
      </c>
      <c r="Q321" t="s">
        <v>2770</v>
      </c>
      <c r="R321" t="s">
        <v>3146</v>
      </c>
      <c r="S321" s="19">
        <v>5</v>
      </c>
    </row>
    <row r="322" spans="1:33">
      <c r="A322">
        <f t="shared" si="4"/>
        <v>322</v>
      </c>
      <c r="B322" t="s">
        <v>987</v>
      </c>
      <c r="C322" t="s">
        <v>988</v>
      </c>
      <c r="D322" s="2"/>
      <c r="E322" s="12">
        <v>7624</v>
      </c>
      <c r="F322" t="s">
        <v>18</v>
      </c>
      <c r="G322" t="s">
        <v>794</v>
      </c>
      <c r="H322" t="s">
        <v>3277</v>
      </c>
      <c r="I322" t="s">
        <v>3277</v>
      </c>
      <c r="J322" t="s">
        <v>3277</v>
      </c>
      <c r="K322" t="s">
        <v>987</v>
      </c>
      <c r="L322" t="s">
        <v>989</v>
      </c>
      <c r="M322" t="s">
        <v>990</v>
      </c>
      <c r="N322">
        <v>853.28599999999994</v>
      </c>
      <c r="O322" t="s">
        <v>3014</v>
      </c>
      <c r="P322" s="7">
        <v>2104</v>
      </c>
      <c r="Q322" t="s">
        <v>2771</v>
      </c>
      <c r="R322" t="s">
        <v>3146</v>
      </c>
      <c r="S322" s="19">
        <v>5</v>
      </c>
    </row>
    <row r="323" spans="1:33">
      <c r="A323">
        <f t="shared" ref="A323:A386" si="5">A322+1</f>
        <v>323</v>
      </c>
      <c r="B323" t="s">
        <v>991</v>
      </c>
      <c r="C323" t="s">
        <v>992</v>
      </c>
      <c r="D323" s="2"/>
      <c r="E323" s="12">
        <v>7625</v>
      </c>
      <c r="F323" t="s">
        <v>18</v>
      </c>
      <c r="G323" t="s">
        <v>794</v>
      </c>
      <c r="H323" t="s">
        <v>3277</v>
      </c>
      <c r="I323" t="s">
        <v>3277</v>
      </c>
      <c r="J323" t="s">
        <v>3277</v>
      </c>
      <c r="K323" t="s">
        <v>991</v>
      </c>
      <c r="L323" t="s">
        <v>993</v>
      </c>
      <c r="M323" t="s">
        <v>994</v>
      </c>
      <c r="N323">
        <v>1818.88</v>
      </c>
      <c r="O323" t="s">
        <v>3014</v>
      </c>
      <c r="P323" s="7">
        <v>2104</v>
      </c>
      <c r="Q323" t="s">
        <v>2772</v>
      </c>
      <c r="R323" t="s">
        <v>3146</v>
      </c>
      <c r="S323" s="19">
        <v>5</v>
      </c>
    </row>
    <row r="324" spans="1:33" s="16" customFormat="1">
      <c r="A324">
        <f t="shared" si="5"/>
        <v>324</v>
      </c>
      <c r="B324" t="s">
        <v>995</v>
      </c>
      <c r="C324" t="s">
        <v>996</v>
      </c>
      <c r="D324" s="2"/>
      <c r="E324" s="12">
        <v>7626</v>
      </c>
      <c r="F324" t="s">
        <v>18</v>
      </c>
      <c r="G324" t="s">
        <v>19</v>
      </c>
      <c r="H324" t="s">
        <v>3277</v>
      </c>
      <c r="I324" t="s">
        <v>3277</v>
      </c>
      <c r="J324" t="s">
        <v>3277</v>
      </c>
      <c r="K324" t="s">
        <v>995</v>
      </c>
      <c r="L324" t="s">
        <v>997</v>
      </c>
      <c r="M324" t="s">
        <v>998</v>
      </c>
      <c r="N324">
        <v>838.96100000000001</v>
      </c>
      <c r="O324" t="s">
        <v>3014</v>
      </c>
      <c r="P324" s="7">
        <v>2104</v>
      </c>
      <c r="Q324" t="s">
        <v>2773</v>
      </c>
      <c r="R324" t="s">
        <v>3146</v>
      </c>
      <c r="S324" s="19">
        <v>5</v>
      </c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>
      <c r="A325">
        <f t="shared" si="5"/>
        <v>325</v>
      </c>
      <c r="B325" t="s">
        <v>2526</v>
      </c>
      <c r="C325" t="s">
        <v>2527</v>
      </c>
      <c r="D325" s="2"/>
      <c r="E325" s="12">
        <v>7897</v>
      </c>
      <c r="F325" t="s">
        <v>18</v>
      </c>
      <c r="G325" t="s">
        <v>794</v>
      </c>
      <c r="H325" t="s">
        <v>3277</v>
      </c>
      <c r="I325" t="s">
        <v>3277</v>
      </c>
      <c r="J325" t="s">
        <v>3277</v>
      </c>
      <c r="K325" t="s">
        <v>2526</v>
      </c>
      <c r="L325" t="s">
        <v>2528</v>
      </c>
      <c r="M325" t="s">
        <v>2529</v>
      </c>
      <c r="N325">
        <v>61.366</v>
      </c>
      <c r="O325" t="s">
        <v>3014</v>
      </c>
      <c r="P325" s="7">
        <v>2104</v>
      </c>
      <c r="Q325" t="s">
        <v>2925</v>
      </c>
      <c r="R325" t="s">
        <v>3146</v>
      </c>
      <c r="S325" s="19">
        <v>5</v>
      </c>
    </row>
    <row r="326" spans="1:33">
      <c r="A326">
        <f t="shared" si="5"/>
        <v>326</v>
      </c>
      <c r="B326" t="s">
        <v>2530</v>
      </c>
      <c r="C326" t="s">
        <v>2531</v>
      </c>
      <c r="D326" s="2"/>
      <c r="E326" s="12">
        <v>7898</v>
      </c>
      <c r="F326" t="s">
        <v>18</v>
      </c>
      <c r="G326" t="s">
        <v>794</v>
      </c>
      <c r="H326" t="s">
        <v>3277</v>
      </c>
      <c r="I326" t="s">
        <v>3277</v>
      </c>
      <c r="J326" t="s">
        <v>3277</v>
      </c>
      <c r="K326" t="s">
        <v>2530</v>
      </c>
      <c r="L326" t="s">
        <v>2532</v>
      </c>
      <c r="M326" t="s">
        <v>2533</v>
      </c>
      <c r="N326">
        <v>706.98699999999997</v>
      </c>
      <c r="O326" t="s">
        <v>3014</v>
      </c>
      <c r="P326" s="7">
        <v>2104</v>
      </c>
      <c r="Q326" t="s">
        <v>2926</v>
      </c>
      <c r="R326" t="s">
        <v>3146</v>
      </c>
      <c r="S326" s="19">
        <v>5</v>
      </c>
    </row>
    <row r="327" spans="1:33">
      <c r="A327">
        <f t="shared" si="5"/>
        <v>327</v>
      </c>
      <c r="B327" t="s">
        <v>2534</v>
      </c>
      <c r="C327" t="s">
        <v>2535</v>
      </c>
      <c r="D327" s="2"/>
      <c r="E327" s="12">
        <v>7899</v>
      </c>
      <c r="F327" t="s">
        <v>18</v>
      </c>
      <c r="G327" t="s">
        <v>794</v>
      </c>
      <c r="H327" t="s">
        <v>3277</v>
      </c>
      <c r="I327" t="s">
        <v>3277</v>
      </c>
      <c r="J327" t="s">
        <v>3277</v>
      </c>
      <c r="K327" t="s">
        <v>2534</v>
      </c>
      <c r="L327" t="s">
        <v>2536</v>
      </c>
      <c r="M327" t="s">
        <v>2537</v>
      </c>
      <c r="N327">
        <v>1301.885</v>
      </c>
      <c r="O327" t="s">
        <v>3014</v>
      </c>
      <c r="P327" s="7">
        <v>2104</v>
      </c>
      <c r="Q327" t="s">
        <v>2927</v>
      </c>
      <c r="R327" t="s">
        <v>3146</v>
      </c>
      <c r="S327" s="19">
        <v>5</v>
      </c>
    </row>
    <row r="328" spans="1:33">
      <c r="A328">
        <f t="shared" si="5"/>
        <v>328</v>
      </c>
      <c r="B328" t="s">
        <v>2538</v>
      </c>
      <c r="C328" t="s">
        <v>2539</v>
      </c>
      <c r="D328" s="2"/>
      <c r="E328" s="12">
        <v>7900</v>
      </c>
      <c r="F328" t="s">
        <v>18</v>
      </c>
      <c r="G328" t="s">
        <v>794</v>
      </c>
      <c r="H328" t="s">
        <v>3277</v>
      </c>
      <c r="I328" t="s">
        <v>3277</v>
      </c>
      <c r="J328" t="s">
        <v>3277</v>
      </c>
      <c r="K328" t="s">
        <v>2538</v>
      </c>
      <c r="L328" t="s">
        <v>2540</v>
      </c>
      <c r="M328" t="s">
        <v>2541</v>
      </c>
      <c r="N328">
        <v>811.54200000000003</v>
      </c>
      <c r="O328" t="s">
        <v>3014</v>
      </c>
      <c r="P328" s="7">
        <v>2104</v>
      </c>
      <c r="Q328" t="s">
        <v>2928</v>
      </c>
      <c r="R328" t="s">
        <v>3146</v>
      </c>
      <c r="S328" s="19">
        <v>5</v>
      </c>
    </row>
    <row r="329" spans="1:33">
      <c r="A329">
        <f t="shared" si="5"/>
        <v>329</v>
      </c>
      <c r="B329" t="s">
        <v>999</v>
      </c>
      <c r="C329" t="s">
        <v>1000</v>
      </c>
      <c r="D329" s="2"/>
      <c r="E329" s="12">
        <v>7627</v>
      </c>
      <c r="F329" t="s">
        <v>18</v>
      </c>
      <c r="G329" t="s">
        <v>794</v>
      </c>
      <c r="H329" t="s">
        <v>3277</v>
      </c>
      <c r="I329" t="s">
        <v>3277</v>
      </c>
      <c r="J329" t="s">
        <v>3277</v>
      </c>
      <c r="K329" t="s">
        <v>999</v>
      </c>
      <c r="L329" t="s">
        <v>1001</v>
      </c>
      <c r="M329" t="s">
        <v>1002</v>
      </c>
      <c r="N329">
        <v>1000.252</v>
      </c>
      <c r="O329" t="s">
        <v>3014</v>
      </c>
      <c r="P329" s="7">
        <v>2104</v>
      </c>
      <c r="Q329" t="s">
        <v>2774</v>
      </c>
      <c r="R329" t="s">
        <v>3146</v>
      </c>
      <c r="S329" s="19">
        <v>5</v>
      </c>
    </row>
    <row r="330" spans="1:33">
      <c r="A330">
        <f t="shared" si="5"/>
        <v>330</v>
      </c>
      <c r="B330" s="33" t="s">
        <v>3046</v>
      </c>
      <c r="C330" s="31" t="s">
        <v>3097</v>
      </c>
      <c r="D330" s="2"/>
      <c r="E330">
        <v>7962</v>
      </c>
      <c r="F330" t="s">
        <v>18</v>
      </c>
      <c r="G330" t="s">
        <v>794</v>
      </c>
      <c r="H330" t="s">
        <v>3277</v>
      </c>
      <c r="I330" t="s">
        <v>3277</v>
      </c>
      <c r="J330" t="s">
        <v>3277</v>
      </c>
      <c r="K330" s="33" t="s">
        <v>3046</v>
      </c>
      <c r="L330" s="32" t="s">
        <v>3117</v>
      </c>
      <c r="M330" s="32" t="s">
        <v>3136</v>
      </c>
      <c r="N330" s="34">
        <v>536.88850000000002</v>
      </c>
      <c r="O330" t="s">
        <v>3014</v>
      </c>
      <c r="P330" s="7">
        <v>2104</v>
      </c>
      <c r="Q330" s="33" t="s">
        <v>3079</v>
      </c>
      <c r="R330" t="s">
        <v>3146</v>
      </c>
      <c r="S330" s="19">
        <v>5</v>
      </c>
    </row>
    <row r="331" spans="1:33">
      <c r="A331">
        <f t="shared" si="5"/>
        <v>331</v>
      </c>
      <c r="B331" t="s">
        <v>1003</v>
      </c>
      <c r="C331" t="s">
        <v>1004</v>
      </c>
      <c r="D331" s="2"/>
      <c r="E331" s="12">
        <v>7628</v>
      </c>
      <c r="F331" t="s">
        <v>18</v>
      </c>
      <c r="G331" t="s">
        <v>794</v>
      </c>
      <c r="H331" t="s">
        <v>3277</v>
      </c>
      <c r="I331" t="s">
        <v>3277</v>
      </c>
      <c r="J331" t="s">
        <v>3277</v>
      </c>
      <c r="K331" t="s">
        <v>1003</v>
      </c>
      <c r="L331" t="s">
        <v>1005</v>
      </c>
      <c r="M331" t="s">
        <v>1006</v>
      </c>
      <c r="N331">
        <v>834.88499999999999</v>
      </c>
      <c r="O331" t="s">
        <v>3014</v>
      </c>
      <c r="P331">
        <v>2104</v>
      </c>
      <c r="Q331" t="s">
        <v>2775</v>
      </c>
      <c r="R331" t="s">
        <v>3146</v>
      </c>
      <c r="S331" s="19">
        <v>5</v>
      </c>
    </row>
    <row r="332" spans="1:33">
      <c r="A332">
        <f t="shared" si="5"/>
        <v>332</v>
      </c>
      <c r="B332" t="s">
        <v>2542</v>
      </c>
      <c r="C332" t="s">
        <v>2543</v>
      </c>
      <c r="D332" s="2"/>
      <c r="E332" s="12">
        <v>7901</v>
      </c>
      <c r="F332" t="s">
        <v>18</v>
      </c>
      <c r="G332" t="s">
        <v>794</v>
      </c>
      <c r="H332" t="s">
        <v>3277</v>
      </c>
      <c r="I332" t="s">
        <v>3277</v>
      </c>
      <c r="J332" t="s">
        <v>3277</v>
      </c>
      <c r="K332" t="s">
        <v>2542</v>
      </c>
      <c r="L332" t="s">
        <v>2544</v>
      </c>
      <c r="M332" t="s">
        <v>2545</v>
      </c>
      <c r="N332">
        <v>1670.318</v>
      </c>
      <c r="O332" t="s">
        <v>3014</v>
      </c>
      <c r="P332" s="7">
        <v>2104</v>
      </c>
      <c r="Q332" t="s">
        <v>2929</v>
      </c>
      <c r="R332" t="s">
        <v>3146</v>
      </c>
      <c r="S332" s="19">
        <v>5</v>
      </c>
    </row>
    <row r="333" spans="1:33">
      <c r="A333">
        <f t="shared" si="5"/>
        <v>333</v>
      </c>
      <c r="B333" t="s">
        <v>1007</v>
      </c>
      <c r="C333" t="s">
        <v>1008</v>
      </c>
      <c r="D333" s="2"/>
      <c r="E333" s="12">
        <v>7629</v>
      </c>
      <c r="F333" t="s">
        <v>18</v>
      </c>
      <c r="G333" t="s">
        <v>794</v>
      </c>
      <c r="H333" t="s">
        <v>3277</v>
      </c>
      <c r="I333" t="s">
        <v>3277</v>
      </c>
      <c r="J333" t="s">
        <v>3277</v>
      </c>
      <c r="K333" t="s">
        <v>1007</v>
      </c>
      <c r="L333" t="s">
        <v>1009</v>
      </c>
      <c r="M333" t="s">
        <v>1010</v>
      </c>
      <c r="N333">
        <v>973.48800000000006</v>
      </c>
      <c r="O333" t="s">
        <v>3014</v>
      </c>
      <c r="P333" s="7">
        <v>2104</v>
      </c>
      <c r="Q333" t="s">
        <v>2776</v>
      </c>
      <c r="R333" t="s">
        <v>3146</v>
      </c>
      <c r="S333" s="19">
        <v>5</v>
      </c>
    </row>
    <row r="334" spans="1:33">
      <c r="A334">
        <f t="shared" si="5"/>
        <v>334</v>
      </c>
      <c r="B334" t="s">
        <v>1011</v>
      </c>
      <c r="C334" t="s">
        <v>1012</v>
      </c>
      <c r="D334" s="2"/>
      <c r="E334" s="12">
        <v>7630</v>
      </c>
      <c r="F334" t="s">
        <v>18</v>
      </c>
      <c r="G334" t="s">
        <v>794</v>
      </c>
      <c r="H334" t="s">
        <v>3277</v>
      </c>
      <c r="I334" t="s">
        <v>3277</v>
      </c>
      <c r="J334" t="s">
        <v>3277</v>
      </c>
      <c r="K334" t="s">
        <v>1011</v>
      </c>
      <c r="L334" t="s">
        <v>1013</v>
      </c>
      <c r="M334" t="s">
        <v>1014</v>
      </c>
      <c r="N334">
        <v>848.72</v>
      </c>
      <c r="O334" t="s">
        <v>3014</v>
      </c>
      <c r="P334" s="7">
        <v>2104</v>
      </c>
      <c r="Q334" t="s">
        <v>2777</v>
      </c>
      <c r="R334" t="s">
        <v>3146</v>
      </c>
      <c r="S334" s="19">
        <v>5</v>
      </c>
    </row>
    <row r="335" spans="1:33">
      <c r="A335">
        <f t="shared" si="5"/>
        <v>335</v>
      </c>
      <c r="B335" t="s">
        <v>1023</v>
      </c>
      <c r="C335" t="s">
        <v>1024</v>
      </c>
      <c r="D335" s="2"/>
      <c r="E335" s="12">
        <v>7633</v>
      </c>
      <c r="F335" t="s">
        <v>18</v>
      </c>
      <c r="G335" t="s">
        <v>794</v>
      </c>
      <c r="H335" t="s">
        <v>3277</v>
      </c>
      <c r="I335" t="s">
        <v>3277</v>
      </c>
      <c r="J335" t="s">
        <v>3277</v>
      </c>
      <c r="K335" t="s">
        <v>1023</v>
      </c>
      <c r="L335" t="s">
        <v>1025</v>
      </c>
      <c r="M335" t="s">
        <v>1026</v>
      </c>
      <c r="N335">
        <v>1148.7619999999999</v>
      </c>
      <c r="O335" t="s">
        <v>3014</v>
      </c>
      <c r="P335" s="7">
        <v>2104</v>
      </c>
      <c r="Q335" t="s">
        <v>2780</v>
      </c>
      <c r="R335" t="s">
        <v>3146</v>
      </c>
      <c r="S335" s="19">
        <v>5</v>
      </c>
    </row>
    <row r="336" spans="1:33">
      <c r="A336">
        <f t="shared" si="5"/>
        <v>336</v>
      </c>
      <c r="B336" t="s">
        <v>2546</v>
      </c>
      <c r="C336" t="s">
        <v>2547</v>
      </c>
      <c r="D336" s="2"/>
      <c r="E336" s="12">
        <v>7902</v>
      </c>
      <c r="F336" t="s">
        <v>18</v>
      </c>
      <c r="G336" t="s">
        <v>794</v>
      </c>
      <c r="H336" t="s">
        <v>3277</v>
      </c>
      <c r="I336" t="s">
        <v>3277</v>
      </c>
      <c r="J336" t="s">
        <v>3277</v>
      </c>
      <c r="K336" t="s">
        <v>2546</v>
      </c>
      <c r="L336" t="s">
        <v>2548</v>
      </c>
      <c r="M336" t="s">
        <v>2549</v>
      </c>
      <c r="N336">
        <v>1050.0129999999999</v>
      </c>
      <c r="O336" t="s">
        <v>3014</v>
      </c>
      <c r="P336" s="7">
        <v>2104</v>
      </c>
      <c r="Q336" t="s">
        <v>2930</v>
      </c>
      <c r="R336" t="s">
        <v>3146</v>
      </c>
      <c r="S336" s="19">
        <v>5</v>
      </c>
    </row>
    <row r="337" spans="1:33">
      <c r="A337">
        <f t="shared" si="5"/>
        <v>337</v>
      </c>
      <c r="B337" t="s">
        <v>2550</v>
      </c>
      <c r="C337" t="s">
        <v>2551</v>
      </c>
      <c r="D337" s="2"/>
      <c r="E337" s="12">
        <v>7903</v>
      </c>
      <c r="F337" t="s">
        <v>18</v>
      </c>
      <c r="G337" t="s">
        <v>794</v>
      </c>
      <c r="H337" t="s">
        <v>3277</v>
      </c>
      <c r="I337" t="s">
        <v>3277</v>
      </c>
      <c r="J337" t="s">
        <v>3277</v>
      </c>
      <c r="K337" t="s">
        <v>2550</v>
      </c>
      <c r="L337" t="s">
        <v>2552</v>
      </c>
      <c r="M337" t="s">
        <v>2553</v>
      </c>
      <c r="N337">
        <v>1376.463</v>
      </c>
      <c r="O337" t="s">
        <v>3014</v>
      </c>
      <c r="P337" s="7">
        <v>2104</v>
      </c>
      <c r="Q337" t="s">
        <v>2931</v>
      </c>
      <c r="R337" t="s">
        <v>3146</v>
      </c>
      <c r="S337" s="19">
        <v>5</v>
      </c>
    </row>
    <row r="338" spans="1:33" s="8" customFormat="1">
      <c r="A338">
        <f t="shared" si="5"/>
        <v>338</v>
      </c>
      <c r="B338" t="s">
        <v>2558</v>
      </c>
      <c r="C338" t="s">
        <v>2559</v>
      </c>
      <c r="D338" s="2"/>
      <c r="E338" s="12">
        <v>7905</v>
      </c>
      <c r="F338" t="s">
        <v>18</v>
      </c>
      <c r="G338" t="s">
        <v>794</v>
      </c>
      <c r="H338" t="s">
        <v>3277</v>
      </c>
      <c r="I338" t="s">
        <v>3277</v>
      </c>
      <c r="J338" t="s">
        <v>3277</v>
      </c>
      <c r="K338" t="s">
        <v>2558</v>
      </c>
      <c r="L338" t="s">
        <v>2560</v>
      </c>
      <c r="M338" t="s">
        <v>2561</v>
      </c>
      <c r="N338">
        <v>645.10299999999995</v>
      </c>
      <c r="O338" t="s">
        <v>3014</v>
      </c>
      <c r="P338" s="7">
        <v>2104</v>
      </c>
      <c r="Q338" t="s">
        <v>2933</v>
      </c>
      <c r="R338" t="s">
        <v>3146</v>
      </c>
      <c r="S338" s="19">
        <v>5</v>
      </c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s="8" customFormat="1">
      <c r="A339">
        <f t="shared" si="5"/>
        <v>339</v>
      </c>
      <c r="B339" t="s">
        <v>1027</v>
      </c>
      <c r="C339" t="s">
        <v>1028</v>
      </c>
      <c r="D339" s="2"/>
      <c r="E339" s="12">
        <v>7634</v>
      </c>
      <c r="F339" t="s">
        <v>18</v>
      </c>
      <c r="G339" t="s">
        <v>794</v>
      </c>
      <c r="H339" t="s">
        <v>3277</v>
      </c>
      <c r="I339" t="s">
        <v>3277</v>
      </c>
      <c r="J339" t="s">
        <v>3277</v>
      </c>
      <c r="K339" t="s">
        <v>1027</v>
      </c>
      <c r="L339" t="s">
        <v>1029</v>
      </c>
      <c r="M339" t="s">
        <v>1030</v>
      </c>
      <c r="N339">
        <v>2747.1990000000001</v>
      </c>
      <c r="O339" t="s">
        <v>3014</v>
      </c>
      <c r="P339" s="7">
        <v>2104</v>
      </c>
      <c r="Q339" t="s">
        <v>2781</v>
      </c>
      <c r="R339" t="s">
        <v>3146</v>
      </c>
      <c r="S339" s="19">
        <v>5</v>
      </c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s="8" customFormat="1">
      <c r="A340">
        <f t="shared" si="5"/>
        <v>340</v>
      </c>
      <c r="B340" t="s">
        <v>1031</v>
      </c>
      <c r="C340" t="s">
        <v>1032</v>
      </c>
      <c r="D340" s="2"/>
      <c r="E340" s="12">
        <v>7636</v>
      </c>
      <c r="F340" t="s">
        <v>18</v>
      </c>
      <c r="G340" t="s">
        <v>794</v>
      </c>
      <c r="H340" t="s">
        <v>3277</v>
      </c>
      <c r="I340" t="s">
        <v>3277</v>
      </c>
      <c r="J340" t="s">
        <v>3277</v>
      </c>
      <c r="K340" t="s">
        <v>1031</v>
      </c>
      <c r="L340" t="s">
        <v>1033</v>
      </c>
      <c r="M340" t="s">
        <v>1034</v>
      </c>
      <c r="N340">
        <v>589.14700000000005</v>
      </c>
      <c r="O340" t="s">
        <v>3014</v>
      </c>
      <c r="P340" s="7">
        <v>2104</v>
      </c>
      <c r="Q340" t="s">
        <v>2782</v>
      </c>
      <c r="R340" t="s">
        <v>3146</v>
      </c>
      <c r="S340" s="19">
        <v>5</v>
      </c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s="14" customFormat="1">
      <c r="A341">
        <f t="shared" si="5"/>
        <v>341</v>
      </c>
      <c r="B341" t="s">
        <v>1035</v>
      </c>
      <c r="C341" t="s">
        <v>1036</v>
      </c>
      <c r="D341" s="2"/>
      <c r="E341" s="12">
        <v>7637</v>
      </c>
      <c r="F341" t="s">
        <v>18</v>
      </c>
      <c r="G341" t="s">
        <v>794</v>
      </c>
      <c r="H341" t="s">
        <v>3277</v>
      </c>
      <c r="I341" t="s">
        <v>3277</v>
      </c>
      <c r="J341" t="s">
        <v>3277</v>
      </c>
      <c r="K341" t="s">
        <v>1035</v>
      </c>
      <c r="L341" t="s">
        <v>1037</v>
      </c>
      <c r="M341" t="s">
        <v>1038</v>
      </c>
      <c r="N341">
        <v>864.077</v>
      </c>
      <c r="O341" t="s">
        <v>3014</v>
      </c>
      <c r="P341" s="7">
        <v>2104</v>
      </c>
      <c r="Q341" t="s">
        <v>2783</v>
      </c>
      <c r="R341" t="s">
        <v>3146</v>
      </c>
      <c r="S341" s="19">
        <v>5</v>
      </c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s="8" customFormat="1">
      <c r="A342">
        <f t="shared" si="5"/>
        <v>342</v>
      </c>
      <c r="B342" t="s">
        <v>2562</v>
      </c>
      <c r="C342" t="s">
        <v>2563</v>
      </c>
      <c r="D342" s="2"/>
      <c r="E342" s="12">
        <v>7906</v>
      </c>
      <c r="F342" t="s">
        <v>18</v>
      </c>
      <c r="G342" t="s">
        <v>794</v>
      </c>
      <c r="H342" t="s">
        <v>3277</v>
      </c>
      <c r="I342" t="s">
        <v>3277</v>
      </c>
      <c r="J342" t="s">
        <v>3277</v>
      </c>
      <c r="K342" t="s">
        <v>2562</v>
      </c>
      <c r="L342" t="s">
        <v>2564</v>
      </c>
      <c r="M342" t="s">
        <v>2565</v>
      </c>
      <c r="N342">
        <v>1333.761</v>
      </c>
      <c r="O342" t="s">
        <v>3014</v>
      </c>
      <c r="P342" s="7">
        <v>2104</v>
      </c>
      <c r="Q342" t="s">
        <v>2934</v>
      </c>
      <c r="R342" t="s">
        <v>3146</v>
      </c>
      <c r="S342" s="19">
        <v>5</v>
      </c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>
      <c r="A343">
        <f t="shared" si="5"/>
        <v>343</v>
      </c>
      <c r="B343" t="s">
        <v>1051</v>
      </c>
      <c r="C343" t="s">
        <v>1052</v>
      </c>
      <c r="D343" s="2"/>
      <c r="E343" s="12">
        <v>7641</v>
      </c>
      <c r="F343" t="s">
        <v>18</v>
      </c>
      <c r="G343" t="s">
        <v>794</v>
      </c>
      <c r="H343" t="s">
        <v>3277</v>
      </c>
      <c r="I343" t="s">
        <v>3277</v>
      </c>
      <c r="J343" t="s">
        <v>3277</v>
      </c>
      <c r="K343" t="s">
        <v>1051</v>
      </c>
      <c r="L343" t="s">
        <v>1053</v>
      </c>
      <c r="M343" t="s">
        <v>1054</v>
      </c>
      <c r="N343">
        <v>2355.8719999999998</v>
      </c>
      <c r="O343" t="s">
        <v>3014</v>
      </c>
      <c r="P343">
        <v>2104</v>
      </c>
      <c r="Q343" t="s">
        <v>2787</v>
      </c>
      <c r="R343" t="s">
        <v>3146</v>
      </c>
      <c r="S343" s="19">
        <v>5</v>
      </c>
    </row>
    <row r="344" spans="1:33">
      <c r="A344">
        <f t="shared" si="5"/>
        <v>344</v>
      </c>
      <c r="B344" t="s">
        <v>1055</v>
      </c>
      <c r="C344" t="s">
        <v>1056</v>
      </c>
      <c r="D344" s="2"/>
      <c r="E344" s="12">
        <v>7642</v>
      </c>
      <c r="F344" t="s">
        <v>18</v>
      </c>
      <c r="G344" t="s">
        <v>794</v>
      </c>
      <c r="H344" t="s">
        <v>3277</v>
      </c>
      <c r="I344" t="s">
        <v>3277</v>
      </c>
      <c r="J344" t="s">
        <v>3277</v>
      </c>
      <c r="K344" t="s">
        <v>1055</v>
      </c>
      <c r="L344" t="s">
        <v>1057</v>
      </c>
      <c r="M344" t="s">
        <v>1058</v>
      </c>
      <c r="N344">
        <v>491.74</v>
      </c>
      <c r="O344" t="s">
        <v>3014</v>
      </c>
      <c r="P344" s="7">
        <v>2104</v>
      </c>
      <c r="Q344" t="s">
        <v>2788</v>
      </c>
      <c r="R344" t="s">
        <v>3146</v>
      </c>
      <c r="S344" s="19">
        <v>5</v>
      </c>
    </row>
    <row r="345" spans="1:33" s="11" customFormat="1">
      <c r="A345">
        <f t="shared" si="5"/>
        <v>345</v>
      </c>
      <c r="B345" t="s">
        <v>2566</v>
      </c>
      <c r="C345" t="s">
        <v>2567</v>
      </c>
      <c r="D345" s="2"/>
      <c r="E345" s="12">
        <v>7907</v>
      </c>
      <c r="F345" t="s">
        <v>18</v>
      </c>
      <c r="G345" t="s">
        <v>794</v>
      </c>
      <c r="H345" t="s">
        <v>3277</v>
      </c>
      <c r="I345" t="s">
        <v>3277</v>
      </c>
      <c r="J345" t="s">
        <v>3277</v>
      </c>
      <c r="K345" t="s">
        <v>2566</v>
      </c>
      <c r="L345" t="s">
        <v>2568</v>
      </c>
      <c r="M345" t="s">
        <v>2569</v>
      </c>
      <c r="N345">
        <v>995.851</v>
      </c>
      <c r="O345" t="s">
        <v>3014</v>
      </c>
      <c r="P345" s="7">
        <v>2104</v>
      </c>
      <c r="Q345" t="s">
        <v>2935</v>
      </c>
      <c r="R345" t="s">
        <v>3146</v>
      </c>
      <c r="S345" s="19">
        <v>5</v>
      </c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>
      <c r="A346">
        <f t="shared" si="5"/>
        <v>346</v>
      </c>
      <c r="B346" t="s">
        <v>733</v>
      </c>
      <c r="C346" t="s">
        <v>734</v>
      </c>
      <c r="D346" s="2"/>
      <c r="E346" s="12">
        <v>7527</v>
      </c>
      <c r="F346" t="s">
        <v>18</v>
      </c>
      <c r="G346" t="s">
        <v>794</v>
      </c>
      <c r="H346" t="s">
        <v>3277</v>
      </c>
      <c r="I346" t="s">
        <v>3277</v>
      </c>
      <c r="J346" t="s">
        <v>3277</v>
      </c>
      <c r="K346" t="s">
        <v>733</v>
      </c>
      <c r="L346" t="s">
        <v>735</v>
      </c>
      <c r="M346" t="s">
        <v>736</v>
      </c>
      <c r="N346">
        <v>264.09899999999999</v>
      </c>
      <c r="O346" t="s">
        <v>3014</v>
      </c>
      <c r="P346">
        <v>2104</v>
      </c>
      <c r="Q346" t="s">
        <v>737</v>
      </c>
      <c r="R346" t="s">
        <v>3146</v>
      </c>
      <c r="S346" s="19">
        <v>5</v>
      </c>
    </row>
    <row r="347" spans="1:33">
      <c r="A347">
        <f t="shared" si="5"/>
        <v>347</v>
      </c>
      <c r="B347" t="s">
        <v>2574</v>
      </c>
      <c r="C347" t="s">
        <v>2575</v>
      </c>
      <c r="D347" s="2"/>
      <c r="E347" s="12">
        <v>7909</v>
      </c>
      <c r="F347" t="s">
        <v>18</v>
      </c>
      <c r="G347" t="s">
        <v>794</v>
      </c>
      <c r="H347" t="s">
        <v>3277</v>
      </c>
      <c r="I347" t="s">
        <v>3277</v>
      </c>
      <c r="J347" t="s">
        <v>3277</v>
      </c>
      <c r="K347" t="s">
        <v>2574</v>
      </c>
      <c r="L347" t="s">
        <v>2576</v>
      </c>
      <c r="M347" t="s">
        <v>2577</v>
      </c>
      <c r="N347">
        <v>669.43499999999995</v>
      </c>
      <c r="O347" t="s">
        <v>3014</v>
      </c>
      <c r="P347" s="7">
        <v>2104</v>
      </c>
      <c r="Q347" t="s">
        <v>2937</v>
      </c>
      <c r="R347" t="s">
        <v>3146</v>
      </c>
      <c r="S347" s="19">
        <v>5</v>
      </c>
    </row>
    <row r="348" spans="1:33">
      <c r="A348">
        <f t="shared" si="5"/>
        <v>348</v>
      </c>
      <c r="B348" t="s">
        <v>1083</v>
      </c>
      <c r="C348" t="s">
        <v>1084</v>
      </c>
      <c r="D348" s="2"/>
      <c r="E348" s="12">
        <v>7649</v>
      </c>
      <c r="F348" t="s">
        <v>18</v>
      </c>
      <c r="G348" t="s">
        <v>794</v>
      </c>
      <c r="H348" t="s">
        <v>3277</v>
      </c>
      <c r="I348" t="s">
        <v>3277</v>
      </c>
      <c r="J348" t="s">
        <v>3277</v>
      </c>
      <c r="K348" t="s">
        <v>1083</v>
      </c>
      <c r="L348" t="s">
        <v>1085</v>
      </c>
      <c r="M348" t="s">
        <v>1086</v>
      </c>
      <c r="N348">
        <v>131.536</v>
      </c>
      <c r="O348" t="s">
        <v>3014</v>
      </c>
      <c r="P348" s="7">
        <v>2104</v>
      </c>
      <c r="Q348" t="s">
        <v>2795</v>
      </c>
      <c r="R348" t="s">
        <v>3146</v>
      </c>
      <c r="S348" s="19">
        <v>5</v>
      </c>
    </row>
    <row r="349" spans="1:33">
      <c r="A349">
        <f t="shared" si="5"/>
        <v>349</v>
      </c>
      <c r="B349" t="s">
        <v>2671</v>
      </c>
      <c r="C349" t="s">
        <v>2672</v>
      </c>
      <c r="D349" s="2"/>
      <c r="E349" s="12">
        <v>7936</v>
      </c>
      <c r="F349" t="s">
        <v>18</v>
      </c>
      <c r="G349" t="s">
        <v>794</v>
      </c>
      <c r="H349" t="s">
        <v>3277</v>
      </c>
      <c r="I349" t="s">
        <v>3277</v>
      </c>
      <c r="J349" t="s">
        <v>3277</v>
      </c>
      <c r="K349" t="s">
        <v>2671</v>
      </c>
      <c r="L349" t="s">
        <v>2673</v>
      </c>
      <c r="M349" t="s">
        <v>2674</v>
      </c>
      <c r="N349">
        <v>1407.271</v>
      </c>
      <c r="O349" t="s">
        <v>3014</v>
      </c>
      <c r="P349" s="7">
        <v>2104</v>
      </c>
      <c r="Q349" t="s">
        <v>2962</v>
      </c>
      <c r="R349" t="s">
        <v>3146</v>
      </c>
      <c r="S349" s="19">
        <v>5</v>
      </c>
    </row>
    <row r="350" spans="1:33">
      <c r="A350">
        <f t="shared" si="5"/>
        <v>350</v>
      </c>
      <c r="B350" t="s">
        <v>1091</v>
      </c>
      <c r="C350" t="s">
        <v>1092</v>
      </c>
      <c r="D350" s="2"/>
      <c r="E350" s="12">
        <v>7651</v>
      </c>
      <c r="F350" t="s">
        <v>18</v>
      </c>
      <c r="G350" t="s">
        <v>794</v>
      </c>
      <c r="H350" t="s">
        <v>3277</v>
      </c>
      <c r="I350" t="s">
        <v>3277</v>
      </c>
      <c r="J350" t="s">
        <v>3277</v>
      </c>
      <c r="K350" t="s">
        <v>1091</v>
      </c>
      <c r="L350" t="s">
        <v>1093</v>
      </c>
      <c r="M350" t="s">
        <v>1094</v>
      </c>
      <c r="N350">
        <v>1179.8589999999999</v>
      </c>
      <c r="O350" t="s">
        <v>3014</v>
      </c>
      <c r="P350" s="7">
        <v>2104</v>
      </c>
      <c r="Q350" t="s">
        <v>2797</v>
      </c>
      <c r="R350" t="s">
        <v>3146</v>
      </c>
      <c r="S350" s="19">
        <v>5</v>
      </c>
    </row>
    <row r="351" spans="1:33">
      <c r="A351">
        <f t="shared" si="5"/>
        <v>351</v>
      </c>
      <c r="B351" t="s">
        <v>1095</v>
      </c>
      <c r="C351" t="s">
        <v>1096</v>
      </c>
      <c r="D351" s="2"/>
      <c r="E351" s="12">
        <v>7653</v>
      </c>
      <c r="F351" t="s">
        <v>18</v>
      </c>
      <c r="G351" t="s">
        <v>794</v>
      </c>
      <c r="H351" t="s">
        <v>3277</v>
      </c>
      <c r="I351" t="s">
        <v>3277</v>
      </c>
      <c r="J351" t="s">
        <v>3277</v>
      </c>
      <c r="K351" t="s">
        <v>1095</v>
      </c>
      <c r="L351" t="s">
        <v>1097</v>
      </c>
      <c r="M351" t="s">
        <v>1098</v>
      </c>
      <c r="N351">
        <v>1783.7260000000001</v>
      </c>
      <c r="O351" t="s">
        <v>3014</v>
      </c>
      <c r="P351">
        <v>2104</v>
      </c>
      <c r="Q351" t="s">
        <v>2798</v>
      </c>
      <c r="R351" t="s">
        <v>3146</v>
      </c>
      <c r="S351" s="19">
        <v>5</v>
      </c>
    </row>
    <row r="352" spans="1:33">
      <c r="A352">
        <f t="shared" si="5"/>
        <v>352</v>
      </c>
      <c r="B352" t="s">
        <v>669</v>
      </c>
      <c r="C352" t="s">
        <v>670</v>
      </c>
      <c r="D352" s="2"/>
      <c r="E352" s="12">
        <v>7396</v>
      </c>
      <c r="F352" t="s">
        <v>18</v>
      </c>
      <c r="G352" t="s">
        <v>794</v>
      </c>
      <c r="H352" t="s">
        <v>3277</v>
      </c>
      <c r="I352" t="s">
        <v>3277</v>
      </c>
      <c r="J352" t="s">
        <v>3277</v>
      </c>
      <c r="K352" t="s">
        <v>669</v>
      </c>
      <c r="L352" t="s">
        <v>671</v>
      </c>
      <c r="M352" t="s">
        <v>672</v>
      </c>
      <c r="N352">
        <v>177.56899999999999</v>
      </c>
      <c r="O352" t="s">
        <v>3014</v>
      </c>
      <c r="P352" s="7">
        <v>2104</v>
      </c>
      <c r="Q352" t="s">
        <v>673</v>
      </c>
      <c r="R352" t="s">
        <v>3146</v>
      </c>
      <c r="S352" s="19">
        <v>5</v>
      </c>
    </row>
    <row r="353" spans="1:33">
      <c r="A353">
        <f t="shared" si="5"/>
        <v>353</v>
      </c>
      <c r="B353" t="s">
        <v>1099</v>
      </c>
      <c r="C353" t="s">
        <v>1100</v>
      </c>
      <c r="D353" s="2"/>
      <c r="E353" s="12">
        <v>7654</v>
      </c>
      <c r="F353" t="s">
        <v>18</v>
      </c>
      <c r="G353" t="s">
        <v>794</v>
      </c>
      <c r="H353" t="s">
        <v>3277</v>
      </c>
      <c r="I353" t="s">
        <v>3277</v>
      </c>
      <c r="J353" t="s">
        <v>3277</v>
      </c>
      <c r="K353" t="s">
        <v>1099</v>
      </c>
      <c r="L353" t="s">
        <v>1101</v>
      </c>
      <c r="M353" t="s">
        <v>1102</v>
      </c>
      <c r="N353">
        <v>713.39599999999996</v>
      </c>
      <c r="O353" t="s">
        <v>3014</v>
      </c>
      <c r="P353" s="7">
        <v>2104</v>
      </c>
      <c r="Q353" t="s">
        <v>2799</v>
      </c>
      <c r="R353" t="s">
        <v>3146</v>
      </c>
      <c r="S353" s="19">
        <v>5</v>
      </c>
    </row>
    <row r="354" spans="1:33">
      <c r="A354">
        <f t="shared" si="5"/>
        <v>354</v>
      </c>
      <c r="B354" t="s">
        <v>1103</v>
      </c>
      <c r="C354" t="s">
        <v>1104</v>
      </c>
      <c r="D354" s="2"/>
      <c r="E354" s="12">
        <v>7655</v>
      </c>
      <c r="F354" t="s">
        <v>18</v>
      </c>
      <c r="G354" t="s">
        <v>794</v>
      </c>
      <c r="H354" t="s">
        <v>3277</v>
      </c>
      <c r="I354" t="s">
        <v>3277</v>
      </c>
      <c r="J354" t="s">
        <v>3277</v>
      </c>
      <c r="K354" t="s">
        <v>1103</v>
      </c>
      <c r="L354" t="s">
        <v>1105</v>
      </c>
      <c r="M354" t="s">
        <v>1106</v>
      </c>
      <c r="N354">
        <v>988.06399999999996</v>
      </c>
      <c r="O354" t="s">
        <v>3014</v>
      </c>
      <c r="P354" s="7">
        <v>2104</v>
      </c>
      <c r="Q354" t="s">
        <v>2800</v>
      </c>
      <c r="R354" t="s">
        <v>3146</v>
      </c>
      <c r="S354" s="19">
        <v>5</v>
      </c>
    </row>
    <row r="355" spans="1:33">
      <c r="A355">
        <f t="shared" si="5"/>
        <v>355</v>
      </c>
      <c r="B355" t="s">
        <v>1107</v>
      </c>
      <c r="C355" t="s">
        <v>1108</v>
      </c>
      <c r="D355" s="2"/>
      <c r="E355" s="12">
        <v>7656</v>
      </c>
      <c r="F355" t="s">
        <v>18</v>
      </c>
      <c r="G355" t="s">
        <v>794</v>
      </c>
      <c r="H355" t="s">
        <v>3277</v>
      </c>
      <c r="I355" t="s">
        <v>3277</v>
      </c>
      <c r="J355" t="s">
        <v>3277</v>
      </c>
      <c r="K355" t="s">
        <v>1107</v>
      </c>
      <c r="L355" t="s">
        <v>1109</v>
      </c>
      <c r="M355" t="s">
        <v>1110</v>
      </c>
      <c r="N355">
        <v>832.14300000000003</v>
      </c>
      <c r="O355" t="s">
        <v>3014</v>
      </c>
      <c r="P355" s="7">
        <v>2104</v>
      </c>
      <c r="Q355" t="s">
        <v>2801</v>
      </c>
      <c r="R355" t="s">
        <v>3146</v>
      </c>
      <c r="S355" s="19">
        <v>5</v>
      </c>
    </row>
    <row r="356" spans="1:33">
      <c r="A356">
        <f t="shared" si="5"/>
        <v>356</v>
      </c>
      <c r="B356" t="s">
        <v>1111</v>
      </c>
      <c r="C356" t="s">
        <v>1112</v>
      </c>
      <c r="D356" s="2"/>
      <c r="E356" s="12">
        <v>7657</v>
      </c>
      <c r="F356" t="s">
        <v>18</v>
      </c>
      <c r="G356" t="s">
        <v>794</v>
      </c>
      <c r="H356" t="s">
        <v>3277</v>
      </c>
      <c r="I356" t="s">
        <v>3277</v>
      </c>
      <c r="J356" t="s">
        <v>3277</v>
      </c>
      <c r="K356" t="s">
        <v>1111</v>
      </c>
      <c r="L356" t="s">
        <v>1113</v>
      </c>
      <c r="M356" t="s">
        <v>1114</v>
      </c>
      <c r="N356">
        <v>835.80200000000002</v>
      </c>
      <c r="O356" t="s">
        <v>3014</v>
      </c>
      <c r="P356" s="7">
        <v>2104</v>
      </c>
      <c r="Q356" t="s">
        <v>2802</v>
      </c>
      <c r="R356" t="s">
        <v>3146</v>
      </c>
      <c r="S356" s="19">
        <v>5</v>
      </c>
    </row>
    <row r="357" spans="1:33">
      <c r="A357">
        <f t="shared" si="5"/>
        <v>357</v>
      </c>
      <c r="B357" t="s">
        <v>576</v>
      </c>
      <c r="C357" t="s">
        <v>577</v>
      </c>
      <c r="D357" s="2"/>
      <c r="E357" s="12">
        <v>7120</v>
      </c>
      <c r="F357" t="s">
        <v>18</v>
      </c>
      <c r="G357" t="s">
        <v>794</v>
      </c>
      <c r="H357" t="s">
        <v>3277</v>
      </c>
      <c r="I357" t="s">
        <v>3277</v>
      </c>
      <c r="J357" t="s">
        <v>3277</v>
      </c>
      <c r="K357" t="s">
        <v>576</v>
      </c>
      <c r="L357" t="s">
        <v>578</v>
      </c>
      <c r="M357" t="s">
        <v>579</v>
      </c>
      <c r="N357">
        <v>520.92200000000003</v>
      </c>
      <c r="O357" t="s">
        <v>3014</v>
      </c>
      <c r="P357" s="7">
        <v>2104</v>
      </c>
      <c r="Q357" t="s">
        <v>580</v>
      </c>
      <c r="R357" t="s">
        <v>3146</v>
      </c>
      <c r="S357" s="19">
        <v>5</v>
      </c>
    </row>
    <row r="358" spans="1:33">
      <c r="A358">
        <f t="shared" si="5"/>
        <v>358</v>
      </c>
      <c r="B358" t="s">
        <v>1119</v>
      </c>
      <c r="C358" t="s">
        <v>1120</v>
      </c>
      <c r="D358" s="2"/>
      <c r="E358" s="12">
        <v>7659</v>
      </c>
      <c r="F358" t="s">
        <v>18</v>
      </c>
      <c r="G358" t="s">
        <v>794</v>
      </c>
      <c r="H358" t="s">
        <v>3277</v>
      </c>
      <c r="I358" t="s">
        <v>3277</v>
      </c>
      <c r="J358" t="s">
        <v>3277</v>
      </c>
      <c r="K358" t="s">
        <v>1119</v>
      </c>
      <c r="L358" t="s">
        <v>1121</v>
      </c>
      <c r="M358" t="s">
        <v>1122</v>
      </c>
      <c r="N358">
        <v>207.73500000000001</v>
      </c>
      <c r="O358" t="s">
        <v>3014</v>
      </c>
      <c r="P358" s="7">
        <v>2104</v>
      </c>
      <c r="Q358" t="s">
        <v>2804</v>
      </c>
      <c r="R358" t="s">
        <v>3146</v>
      </c>
      <c r="S358" s="19">
        <v>5</v>
      </c>
    </row>
    <row r="359" spans="1:33">
      <c r="A359">
        <f t="shared" si="5"/>
        <v>359</v>
      </c>
      <c r="B359" t="s">
        <v>1123</v>
      </c>
      <c r="C359" t="s">
        <v>1124</v>
      </c>
      <c r="D359" s="2"/>
      <c r="E359" s="12">
        <v>7660</v>
      </c>
      <c r="F359" t="s">
        <v>18</v>
      </c>
      <c r="G359" t="s">
        <v>794</v>
      </c>
      <c r="H359" t="s">
        <v>3277</v>
      </c>
      <c r="I359" t="s">
        <v>3277</v>
      </c>
      <c r="J359" t="s">
        <v>3277</v>
      </c>
      <c r="K359" t="s">
        <v>1123</v>
      </c>
      <c r="L359" t="s">
        <v>1125</v>
      </c>
      <c r="M359" t="s">
        <v>1126</v>
      </c>
      <c r="N359">
        <v>68.855000000000004</v>
      </c>
      <c r="O359" t="s">
        <v>3014</v>
      </c>
      <c r="P359">
        <v>2104</v>
      </c>
      <c r="Q359" t="s">
        <v>2805</v>
      </c>
      <c r="R359" t="s">
        <v>3146</v>
      </c>
      <c r="S359" s="19">
        <v>5</v>
      </c>
    </row>
    <row r="360" spans="1:33">
      <c r="A360">
        <f t="shared" si="5"/>
        <v>360</v>
      </c>
      <c r="B360" t="s">
        <v>689</v>
      </c>
      <c r="C360" t="s">
        <v>690</v>
      </c>
      <c r="D360" s="2"/>
      <c r="E360" s="12">
        <v>7391</v>
      </c>
      <c r="F360" t="s">
        <v>18</v>
      </c>
      <c r="G360" t="s">
        <v>794</v>
      </c>
      <c r="H360" t="s">
        <v>3277</v>
      </c>
      <c r="I360" t="s">
        <v>3277</v>
      </c>
      <c r="J360" t="s">
        <v>3277</v>
      </c>
      <c r="K360" t="s">
        <v>689</v>
      </c>
      <c r="L360" t="s">
        <v>691</v>
      </c>
      <c r="M360" t="s">
        <v>692</v>
      </c>
      <c r="N360">
        <v>157.80199999999999</v>
      </c>
      <c r="O360" t="s">
        <v>3014</v>
      </c>
      <c r="P360" s="7">
        <v>2104</v>
      </c>
      <c r="Q360" t="s">
        <v>693</v>
      </c>
      <c r="R360" t="s">
        <v>3146</v>
      </c>
      <c r="S360" s="19">
        <v>5</v>
      </c>
    </row>
    <row r="361" spans="1:33">
      <c r="A361">
        <f t="shared" si="5"/>
        <v>361</v>
      </c>
      <c r="B361" t="s">
        <v>581</v>
      </c>
      <c r="C361" t="s">
        <v>582</v>
      </c>
      <c r="D361" s="2"/>
      <c r="E361" s="12">
        <v>7121</v>
      </c>
      <c r="F361" t="s">
        <v>18</v>
      </c>
      <c r="G361" t="s">
        <v>794</v>
      </c>
      <c r="H361" t="s">
        <v>3277</v>
      </c>
      <c r="I361" t="s">
        <v>3277</v>
      </c>
      <c r="J361" t="s">
        <v>3277</v>
      </c>
      <c r="K361" t="s">
        <v>581</v>
      </c>
      <c r="L361" t="s">
        <v>583</v>
      </c>
      <c r="M361" t="s">
        <v>584</v>
      </c>
      <c r="N361">
        <v>275.02600000000001</v>
      </c>
      <c r="O361" t="s">
        <v>3014</v>
      </c>
      <c r="P361" s="7">
        <v>2104</v>
      </c>
      <c r="Q361" t="s">
        <v>585</v>
      </c>
      <c r="R361" t="s">
        <v>3146</v>
      </c>
      <c r="S361" s="19">
        <v>5</v>
      </c>
    </row>
    <row r="362" spans="1:33">
      <c r="A362">
        <f t="shared" si="5"/>
        <v>362</v>
      </c>
      <c r="B362" t="s">
        <v>1131</v>
      </c>
      <c r="C362" t="s">
        <v>1132</v>
      </c>
      <c r="D362" s="2"/>
      <c r="E362" s="12">
        <v>7663</v>
      </c>
      <c r="F362" t="s">
        <v>18</v>
      </c>
      <c r="G362" t="s">
        <v>794</v>
      </c>
      <c r="H362" t="s">
        <v>3277</v>
      </c>
      <c r="I362" t="s">
        <v>3277</v>
      </c>
      <c r="J362" t="s">
        <v>3277</v>
      </c>
      <c r="K362" t="s">
        <v>1131</v>
      </c>
      <c r="L362" t="s">
        <v>1133</v>
      </c>
      <c r="M362" t="s">
        <v>1134</v>
      </c>
      <c r="N362">
        <v>1209.5809999999999</v>
      </c>
      <c r="O362" t="s">
        <v>3014</v>
      </c>
      <c r="P362" s="7">
        <v>2104</v>
      </c>
      <c r="Q362" t="s">
        <v>2807</v>
      </c>
      <c r="R362" t="s">
        <v>3146</v>
      </c>
      <c r="S362" s="19">
        <v>5</v>
      </c>
    </row>
    <row r="363" spans="1:33" ht="13.95" customHeight="1">
      <c r="A363">
        <f t="shared" si="5"/>
        <v>363</v>
      </c>
      <c r="B363" t="s">
        <v>1135</v>
      </c>
      <c r="C363" t="s">
        <v>1136</v>
      </c>
      <c r="D363" s="2"/>
      <c r="E363" s="12">
        <v>7664</v>
      </c>
      <c r="F363" t="s">
        <v>18</v>
      </c>
      <c r="G363" t="s">
        <v>794</v>
      </c>
      <c r="H363" t="s">
        <v>3277</v>
      </c>
      <c r="I363" t="s">
        <v>3277</v>
      </c>
      <c r="J363" t="s">
        <v>3277</v>
      </c>
      <c r="K363" t="s">
        <v>1135</v>
      </c>
      <c r="L363" t="s">
        <v>1137</v>
      </c>
      <c r="M363" t="s">
        <v>1138</v>
      </c>
      <c r="N363">
        <v>1353.742</v>
      </c>
      <c r="O363" t="s">
        <v>3014</v>
      </c>
      <c r="P363" s="7">
        <v>2104</v>
      </c>
      <c r="Q363" t="s">
        <v>2808</v>
      </c>
      <c r="R363" t="s">
        <v>3146</v>
      </c>
      <c r="S363" s="19">
        <v>5</v>
      </c>
    </row>
    <row r="364" spans="1:33" s="8" customFormat="1">
      <c r="A364">
        <f t="shared" si="5"/>
        <v>364</v>
      </c>
      <c r="B364" t="s">
        <v>3502</v>
      </c>
      <c r="C364" t="s">
        <v>3503</v>
      </c>
      <c r="D364" s="2"/>
      <c r="E364" s="12">
        <v>7311</v>
      </c>
      <c r="F364" t="s">
        <v>18</v>
      </c>
      <c r="G364" t="s">
        <v>3278</v>
      </c>
      <c r="H364" t="s">
        <v>3504</v>
      </c>
      <c r="I364" t="s">
        <v>3504</v>
      </c>
      <c r="J364" t="s">
        <v>3504</v>
      </c>
      <c r="K364" t="s">
        <v>3502</v>
      </c>
      <c r="L364" t="s">
        <v>3505</v>
      </c>
      <c r="M364" t="s">
        <v>3506</v>
      </c>
      <c r="N364">
        <v>557.94899999999996</v>
      </c>
      <c r="O364" t="s">
        <v>3014</v>
      </c>
      <c r="P364" s="7">
        <v>2104</v>
      </c>
      <c r="Q364" t="s">
        <v>3544</v>
      </c>
      <c r="R364" t="s">
        <v>3146</v>
      </c>
      <c r="S364" s="19">
        <v>5</v>
      </c>
      <c r="T364" s="6" t="s">
        <v>3562</v>
      </c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>
      <c r="A365">
        <f t="shared" si="5"/>
        <v>365</v>
      </c>
      <c r="B365" t="s">
        <v>1403</v>
      </c>
      <c r="C365" t="s">
        <v>1404</v>
      </c>
      <c r="D365" s="2"/>
      <c r="E365" s="12">
        <v>7275</v>
      </c>
      <c r="F365" t="s">
        <v>18</v>
      </c>
      <c r="G365" t="s">
        <v>3278</v>
      </c>
      <c r="H365" t="s">
        <v>3504</v>
      </c>
      <c r="I365" t="s">
        <v>3504</v>
      </c>
      <c r="J365" t="s">
        <v>3504</v>
      </c>
      <c r="K365" t="s">
        <v>1403</v>
      </c>
      <c r="L365" t="s">
        <v>1405</v>
      </c>
      <c r="M365" t="s">
        <v>1406</v>
      </c>
      <c r="N365">
        <v>108.917</v>
      </c>
      <c r="O365" t="s">
        <v>3014</v>
      </c>
      <c r="P365">
        <v>2104</v>
      </c>
      <c r="Q365" t="s">
        <v>3193</v>
      </c>
      <c r="R365" t="s">
        <v>3146</v>
      </c>
      <c r="S365" s="19">
        <v>5</v>
      </c>
    </row>
    <row r="366" spans="1:33">
      <c r="A366">
        <f t="shared" si="5"/>
        <v>366</v>
      </c>
      <c r="B366" t="s">
        <v>1407</v>
      </c>
      <c r="C366" t="s">
        <v>1408</v>
      </c>
      <c r="D366" s="2"/>
      <c r="E366" s="12">
        <v>7276</v>
      </c>
      <c r="F366" t="s">
        <v>18</v>
      </c>
      <c r="G366" t="s">
        <v>3278</v>
      </c>
      <c r="H366" t="s">
        <v>3504</v>
      </c>
      <c r="I366" t="s">
        <v>3504</v>
      </c>
      <c r="J366" t="s">
        <v>3504</v>
      </c>
      <c r="K366" t="s">
        <v>1407</v>
      </c>
      <c r="L366" t="s">
        <v>1409</v>
      </c>
      <c r="M366" t="s">
        <v>1410</v>
      </c>
      <c r="N366">
        <v>792.42399999999998</v>
      </c>
      <c r="O366" t="s">
        <v>3014</v>
      </c>
      <c r="P366">
        <v>2104</v>
      </c>
      <c r="Q366" t="s">
        <v>3194</v>
      </c>
      <c r="R366" t="s">
        <v>3146</v>
      </c>
      <c r="S366" s="19">
        <v>5</v>
      </c>
    </row>
    <row r="367" spans="1:33">
      <c r="A367">
        <f t="shared" si="5"/>
        <v>367</v>
      </c>
      <c r="B367" t="s">
        <v>1367</v>
      </c>
      <c r="C367" t="s">
        <v>1368</v>
      </c>
      <c r="D367" s="2"/>
      <c r="E367" s="12">
        <v>7263</v>
      </c>
      <c r="F367" t="s">
        <v>18</v>
      </c>
      <c r="G367" t="s">
        <v>3278</v>
      </c>
      <c r="H367" t="s">
        <v>3504</v>
      </c>
      <c r="I367" t="s">
        <v>3504</v>
      </c>
      <c r="J367" t="s">
        <v>3504</v>
      </c>
      <c r="K367" t="s">
        <v>1367</v>
      </c>
      <c r="L367" t="s">
        <v>1369</v>
      </c>
      <c r="M367" t="s">
        <v>1370</v>
      </c>
      <c r="N367">
        <v>63.960999999999999</v>
      </c>
      <c r="O367" t="s">
        <v>3014</v>
      </c>
      <c r="P367">
        <v>2104</v>
      </c>
      <c r="Q367" t="s">
        <v>3195</v>
      </c>
      <c r="R367" t="s">
        <v>3146</v>
      </c>
      <c r="S367" s="19">
        <v>5</v>
      </c>
    </row>
    <row r="368" spans="1:33">
      <c r="A368">
        <f t="shared" si="5"/>
        <v>368</v>
      </c>
      <c r="B368" t="s">
        <v>1331</v>
      </c>
      <c r="C368" t="s">
        <v>1332</v>
      </c>
      <c r="D368" s="2"/>
      <c r="E368" s="12">
        <v>7254</v>
      </c>
      <c r="F368" t="s">
        <v>18</v>
      </c>
      <c r="G368" t="s">
        <v>794</v>
      </c>
      <c r="H368" t="s">
        <v>3277</v>
      </c>
      <c r="I368" t="s">
        <v>3277</v>
      </c>
      <c r="J368" t="s">
        <v>3277</v>
      </c>
      <c r="K368" t="s">
        <v>1331</v>
      </c>
      <c r="L368" t="s">
        <v>1333</v>
      </c>
      <c r="M368" t="s">
        <v>1334</v>
      </c>
      <c r="N368">
        <v>34.223999999999997</v>
      </c>
      <c r="O368" t="s">
        <v>3014</v>
      </c>
      <c r="P368">
        <v>2104</v>
      </c>
      <c r="Q368" t="s">
        <v>3196</v>
      </c>
      <c r="R368" t="s">
        <v>3146</v>
      </c>
      <c r="S368" s="19">
        <v>5</v>
      </c>
    </row>
    <row r="369" spans="1:20">
      <c r="A369">
        <f t="shared" si="5"/>
        <v>369</v>
      </c>
      <c r="B369" t="s">
        <v>1411</v>
      </c>
      <c r="C369" t="s">
        <v>1412</v>
      </c>
      <c r="D369" s="2"/>
      <c r="E369" s="12">
        <v>7277</v>
      </c>
      <c r="F369" t="s">
        <v>18</v>
      </c>
      <c r="G369" t="s">
        <v>3278</v>
      </c>
      <c r="H369" t="s">
        <v>3504</v>
      </c>
      <c r="I369" t="s">
        <v>3504</v>
      </c>
      <c r="J369" t="s">
        <v>3504</v>
      </c>
      <c r="K369" t="s">
        <v>1411</v>
      </c>
      <c r="L369" t="s">
        <v>1413</v>
      </c>
      <c r="M369" t="s">
        <v>1414</v>
      </c>
      <c r="N369">
        <v>302.26799999999997</v>
      </c>
      <c r="O369" t="s">
        <v>3014</v>
      </c>
      <c r="P369">
        <v>2104</v>
      </c>
      <c r="Q369" t="s">
        <v>3197</v>
      </c>
      <c r="R369" t="s">
        <v>3146</v>
      </c>
      <c r="S369" s="19">
        <v>5</v>
      </c>
    </row>
    <row r="370" spans="1:20">
      <c r="A370">
        <f t="shared" si="5"/>
        <v>370</v>
      </c>
      <c r="B370" t="s">
        <v>1391</v>
      </c>
      <c r="C370" t="s">
        <v>1392</v>
      </c>
      <c r="D370" s="2"/>
      <c r="E370" s="12">
        <v>7272</v>
      </c>
      <c r="F370" t="s">
        <v>18</v>
      </c>
      <c r="G370" t="s">
        <v>3278</v>
      </c>
      <c r="H370" t="s">
        <v>3504</v>
      </c>
      <c r="I370" t="s">
        <v>3504</v>
      </c>
      <c r="J370" t="s">
        <v>3504</v>
      </c>
      <c r="K370" t="s">
        <v>1391</v>
      </c>
      <c r="L370" t="s">
        <v>1393</v>
      </c>
      <c r="M370" t="s">
        <v>1394</v>
      </c>
      <c r="N370">
        <v>17.224</v>
      </c>
      <c r="O370" t="s">
        <v>3014</v>
      </c>
      <c r="P370">
        <v>2104</v>
      </c>
      <c r="Q370" t="s">
        <v>3198</v>
      </c>
      <c r="R370" t="s">
        <v>3146</v>
      </c>
      <c r="S370" s="19">
        <v>5</v>
      </c>
    </row>
    <row r="371" spans="1:20">
      <c r="A371">
        <f t="shared" si="5"/>
        <v>371</v>
      </c>
      <c r="B371" t="s">
        <v>1399</v>
      </c>
      <c r="C371" t="s">
        <v>1400</v>
      </c>
      <c r="D371" s="2"/>
      <c r="E371" s="12">
        <v>7274</v>
      </c>
      <c r="F371" t="s">
        <v>18</v>
      </c>
      <c r="G371" t="s">
        <v>3278</v>
      </c>
      <c r="H371" t="s">
        <v>3504</v>
      </c>
      <c r="I371" t="s">
        <v>3504</v>
      </c>
      <c r="J371" t="s">
        <v>3504</v>
      </c>
      <c r="K371" t="s">
        <v>1399</v>
      </c>
      <c r="L371" t="s">
        <v>1401</v>
      </c>
      <c r="M371" t="s">
        <v>1402</v>
      </c>
      <c r="N371">
        <v>584.18299999999999</v>
      </c>
      <c r="O371" t="s">
        <v>3014</v>
      </c>
      <c r="P371">
        <v>2104</v>
      </c>
      <c r="Q371" t="s">
        <v>3199</v>
      </c>
      <c r="R371" t="s">
        <v>3146</v>
      </c>
      <c r="S371" s="19">
        <v>5</v>
      </c>
    </row>
    <row r="372" spans="1:20">
      <c r="A372">
        <f t="shared" si="5"/>
        <v>372</v>
      </c>
      <c r="B372" t="s">
        <v>1383</v>
      </c>
      <c r="C372" t="s">
        <v>1384</v>
      </c>
      <c r="D372" s="2"/>
      <c r="E372" s="12">
        <v>7270</v>
      </c>
      <c r="F372" t="s">
        <v>18</v>
      </c>
      <c r="G372" t="s">
        <v>3278</v>
      </c>
      <c r="H372" t="s">
        <v>3504</v>
      </c>
      <c r="I372" t="s">
        <v>3504</v>
      </c>
      <c r="J372" t="s">
        <v>3504</v>
      </c>
      <c r="K372" t="s">
        <v>1383</v>
      </c>
      <c r="L372" t="s">
        <v>1385</v>
      </c>
      <c r="M372" t="s">
        <v>1386</v>
      </c>
      <c r="N372">
        <v>287.71800000000002</v>
      </c>
      <c r="O372" t="s">
        <v>3014</v>
      </c>
      <c r="P372">
        <v>2104</v>
      </c>
      <c r="Q372" t="s">
        <v>3200</v>
      </c>
      <c r="R372" t="s">
        <v>3146</v>
      </c>
      <c r="S372" s="19">
        <v>5</v>
      </c>
    </row>
    <row r="373" spans="1:20">
      <c r="A373">
        <f t="shared" si="5"/>
        <v>373</v>
      </c>
      <c r="B373" t="s">
        <v>1379</v>
      </c>
      <c r="C373" t="s">
        <v>1380</v>
      </c>
      <c r="D373" s="2"/>
      <c r="E373" s="12">
        <v>7267</v>
      </c>
      <c r="F373" t="s">
        <v>18</v>
      </c>
      <c r="G373" t="s">
        <v>3278</v>
      </c>
      <c r="H373" t="s">
        <v>3504</v>
      </c>
      <c r="I373" t="s">
        <v>3504</v>
      </c>
      <c r="J373" t="s">
        <v>3504</v>
      </c>
      <c r="K373" t="s">
        <v>1379</v>
      </c>
      <c r="L373" t="s">
        <v>1381</v>
      </c>
      <c r="M373" t="s">
        <v>1382</v>
      </c>
      <c r="N373">
        <v>1175.279</v>
      </c>
      <c r="O373" t="s">
        <v>3014</v>
      </c>
      <c r="P373">
        <v>2104</v>
      </c>
      <c r="Q373" t="s">
        <v>3201</v>
      </c>
      <c r="R373" t="s">
        <v>3146</v>
      </c>
      <c r="S373" s="19">
        <v>5</v>
      </c>
    </row>
    <row r="374" spans="1:20">
      <c r="A374">
        <f t="shared" si="5"/>
        <v>374</v>
      </c>
      <c r="B374" t="s">
        <v>3225</v>
      </c>
      <c r="C374" s="37" t="s">
        <v>3240</v>
      </c>
      <c r="D374" s="2"/>
      <c r="E374">
        <v>7305</v>
      </c>
      <c r="F374" t="s">
        <v>18</v>
      </c>
      <c r="G374" t="s">
        <v>3278</v>
      </c>
      <c r="H374" t="s">
        <v>3504</v>
      </c>
      <c r="I374" t="s">
        <v>3504</v>
      </c>
      <c r="J374" t="s">
        <v>3504</v>
      </c>
      <c r="K374" t="s">
        <v>3225</v>
      </c>
      <c r="L374" t="s">
        <v>3262</v>
      </c>
      <c r="M374" s="38" t="s">
        <v>3263</v>
      </c>
      <c r="N374" s="39">
        <v>242.036</v>
      </c>
      <c r="O374" t="s">
        <v>3014</v>
      </c>
      <c r="P374">
        <v>2104</v>
      </c>
      <c r="Q374" t="s">
        <v>3245</v>
      </c>
      <c r="R374" t="s">
        <v>3146</v>
      </c>
      <c r="S374" s="19" t="s">
        <v>3259</v>
      </c>
      <c r="T374" t="s">
        <v>3274</v>
      </c>
    </row>
    <row r="375" spans="1:20">
      <c r="A375">
        <f t="shared" si="5"/>
        <v>375</v>
      </c>
      <c r="B375" t="s">
        <v>3227</v>
      </c>
      <c r="C375" s="37" t="s">
        <v>3231</v>
      </c>
      <c r="D375" s="2"/>
      <c r="E375">
        <v>7307</v>
      </c>
      <c r="F375" t="s">
        <v>18</v>
      </c>
      <c r="G375" t="s">
        <v>3278</v>
      </c>
      <c r="H375" t="s">
        <v>3504</v>
      </c>
      <c r="I375" t="s">
        <v>3504</v>
      </c>
      <c r="J375" t="s">
        <v>3504</v>
      </c>
      <c r="K375" t="s">
        <v>3227</v>
      </c>
      <c r="L375" t="s">
        <v>3266</v>
      </c>
      <c r="M375" t="s">
        <v>3267</v>
      </c>
      <c r="N375" s="40">
        <v>104.31</v>
      </c>
      <c r="O375" t="s">
        <v>3014</v>
      </c>
      <c r="P375">
        <v>2104</v>
      </c>
      <c r="Q375" t="s">
        <v>3247</v>
      </c>
      <c r="R375" t="s">
        <v>3146</v>
      </c>
      <c r="S375" s="19" t="s">
        <v>3259</v>
      </c>
      <c r="T375" t="s">
        <v>3274</v>
      </c>
    </row>
    <row r="376" spans="1:20">
      <c r="A376">
        <f t="shared" si="5"/>
        <v>376</v>
      </c>
      <c r="B376" t="s">
        <v>3228</v>
      </c>
      <c r="C376" s="37" t="s">
        <v>3233</v>
      </c>
      <c r="D376" s="2"/>
      <c r="E376">
        <v>7308</v>
      </c>
      <c r="F376" t="s">
        <v>18</v>
      </c>
      <c r="G376" t="s">
        <v>3278</v>
      </c>
      <c r="H376" t="s">
        <v>3504</v>
      </c>
      <c r="I376" t="s">
        <v>3504</v>
      </c>
      <c r="J376" t="s">
        <v>3504</v>
      </c>
      <c r="K376" t="s">
        <v>3228</v>
      </c>
      <c r="L376" t="s">
        <v>3268</v>
      </c>
      <c r="M376" t="s">
        <v>3269</v>
      </c>
      <c r="N376" s="40">
        <v>76.724000000000004</v>
      </c>
      <c r="O376" t="s">
        <v>3014</v>
      </c>
      <c r="P376">
        <v>2104</v>
      </c>
      <c r="Q376" t="s">
        <v>3248</v>
      </c>
      <c r="R376" t="s">
        <v>3146</v>
      </c>
      <c r="S376" s="19" t="s">
        <v>3259</v>
      </c>
      <c r="T376" t="s">
        <v>3274</v>
      </c>
    </row>
    <row r="377" spans="1:20">
      <c r="A377">
        <f t="shared" si="5"/>
        <v>377</v>
      </c>
      <c r="B377" s="1" t="s">
        <v>3579</v>
      </c>
      <c r="C377" s="37"/>
      <c r="D377" s="2"/>
      <c r="N377" s="40"/>
      <c r="R377"/>
      <c r="S377" s="19"/>
    </row>
    <row r="378" spans="1:20">
      <c r="A378">
        <f t="shared" si="5"/>
        <v>378</v>
      </c>
      <c r="B378" t="s">
        <v>3568</v>
      </c>
      <c r="C378" s="93" t="s">
        <v>3569</v>
      </c>
      <c r="D378" s="2"/>
      <c r="E378">
        <v>7325</v>
      </c>
      <c r="F378" t="s">
        <v>18</v>
      </c>
      <c r="G378" t="s">
        <v>3278</v>
      </c>
      <c r="H378" t="s">
        <v>3570</v>
      </c>
      <c r="I378" t="s">
        <v>3570</v>
      </c>
      <c r="J378" t="s">
        <v>3571</v>
      </c>
      <c r="K378" t="s">
        <v>3568</v>
      </c>
      <c r="L378" s="93" t="s">
        <v>3584</v>
      </c>
      <c r="M378" s="93" t="s">
        <v>3585</v>
      </c>
      <c r="N378" s="93">
        <v>62.195999999999998</v>
      </c>
      <c r="O378" t="s">
        <v>3014</v>
      </c>
      <c r="P378">
        <v>2104</v>
      </c>
      <c r="Q378" t="s">
        <v>3572</v>
      </c>
      <c r="R378" t="s">
        <v>3146</v>
      </c>
      <c r="S378" s="19" t="s">
        <v>3259</v>
      </c>
      <c r="T378" t="s">
        <v>3590</v>
      </c>
    </row>
    <row r="379" spans="1:20">
      <c r="A379">
        <f t="shared" si="5"/>
        <v>379</v>
      </c>
      <c r="B379" t="s">
        <v>3573</v>
      </c>
      <c r="C379" s="93" t="s">
        <v>3574</v>
      </c>
      <c r="D379" s="2"/>
      <c r="E379">
        <v>7326</v>
      </c>
      <c r="F379" t="s">
        <v>18</v>
      </c>
      <c r="G379" t="s">
        <v>3278</v>
      </c>
      <c r="H379" t="s">
        <v>3570</v>
      </c>
      <c r="I379" t="s">
        <v>3570</v>
      </c>
      <c r="J379" t="s">
        <v>3571</v>
      </c>
      <c r="K379" t="s">
        <v>3573</v>
      </c>
      <c r="L379" s="93" t="s">
        <v>3586</v>
      </c>
      <c r="M379" s="93" t="s">
        <v>3587</v>
      </c>
      <c r="N379" s="93">
        <v>61.517000000000003</v>
      </c>
      <c r="O379" t="s">
        <v>3014</v>
      </c>
      <c r="P379">
        <v>2104</v>
      </c>
      <c r="Q379" t="s">
        <v>3577</v>
      </c>
      <c r="R379" t="s">
        <v>3146</v>
      </c>
      <c r="S379" s="19" t="s">
        <v>3259</v>
      </c>
      <c r="T379" t="s">
        <v>3590</v>
      </c>
    </row>
    <row r="380" spans="1:20" s="1" customFormat="1">
      <c r="A380">
        <f t="shared" si="5"/>
        <v>380</v>
      </c>
      <c r="B380" t="s">
        <v>3575</v>
      </c>
      <c r="C380" s="93" t="s">
        <v>3576</v>
      </c>
      <c r="D380" s="4"/>
      <c r="E380">
        <v>7327</v>
      </c>
      <c r="F380" t="s">
        <v>18</v>
      </c>
      <c r="G380" t="s">
        <v>3278</v>
      </c>
      <c r="H380" t="s">
        <v>3570</v>
      </c>
      <c r="I380" t="s">
        <v>3570</v>
      </c>
      <c r="J380" t="s">
        <v>3571</v>
      </c>
      <c r="K380" t="s">
        <v>3575</v>
      </c>
      <c r="L380" s="93" t="s">
        <v>3588</v>
      </c>
      <c r="M380" s="93" t="s">
        <v>3589</v>
      </c>
      <c r="N380" s="93">
        <v>58.637999999999998</v>
      </c>
      <c r="O380" t="s">
        <v>3014</v>
      </c>
      <c r="P380">
        <v>2104</v>
      </c>
      <c r="Q380" t="s">
        <v>3578</v>
      </c>
      <c r="R380" t="s">
        <v>3146</v>
      </c>
      <c r="S380" s="19" t="s">
        <v>3259</v>
      </c>
      <c r="T380" t="s">
        <v>3590</v>
      </c>
    </row>
    <row r="381" spans="1:20" s="1" customFormat="1">
      <c r="A381">
        <f t="shared" si="5"/>
        <v>381</v>
      </c>
      <c r="B381" t="s">
        <v>3658</v>
      </c>
      <c r="C381" s="93" t="s">
        <v>3656</v>
      </c>
      <c r="D381" s="4"/>
      <c r="E381">
        <v>7329</v>
      </c>
      <c r="F381" t="s">
        <v>18</v>
      </c>
      <c r="G381" t="s">
        <v>3278</v>
      </c>
      <c r="H381" t="s">
        <v>3570</v>
      </c>
      <c r="I381" t="s">
        <v>3570</v>
      </c>
      <c r="J381" t="s">
        <v>3571</v>
      </c>
      <c r="K381" t="s">
        <v>3658</v>
      </c>
      <c r="L381" s="93" t="s">
        <v>3661</v>
      </c>
      <c r="M381" s="93" t="s">
        <v>3665</v>
      </c>
      <c r="N381" s="93">
        <v>47.143000000000001</v>
      </c>
      <c r="O381" t="s">
        <v>3014</v>
      </c>
      <c r="P381">
        <v>2104</v>
      </c>
      <c r="Q381" t="s">
        <v>3659</v>
      </c>
      <c r="R381" t="s">
        <v>3146</v>
      </c>
      <c r="S381" s="19" t="s">
        <v>3259</v>
      </c>
      <c r="T381" t="s">
        <v>3664</v>
      </c>
    </row>
    <row r="382" spans="1:20" s="1" customFormat="1">
      <c r="A382">
        <f t="shared" si="5"/>
        <v>382</v>
      </c>
      <c r="B382" t="s">
        <v>3655</v>
      </c>
      <c r="C382" s="93" t="s">
        <v>3660</v>
      </c>
      <c r="D382" s="4"/>
      <c r="E382">
        <v>7330</v>
      </c>
      <c r="F382" t="s">
        <v>18</v>
      </c>
      <c r="G382" t="s">
        <v>3278</v>
      </c>
      <c r="H382" t="s">
        <v>3570</v>
      </c>
      <c r="I382" t="s">
        <v>3570</v>
      </c>
      <c r="J382" t="s">
        <v>3571</v>
      </c>
      <c r="K382" t="s">
        <v>3655</v>
      </c>
      <c r="L382" s="93" t="s">
        <v>3662</v>
      </c>
      <c r="M382" s="93" t="s">
        <v>3663</v>
      </c>
      <c r="N382" s="93">
        <v>64.558000000000007</v>
      </c>
      <c r="O382" t="s">
        <v>3014</v>
      </c>
      <c r="P382">
        <v>2104</v>
      </c>
      <c r="Q382" t="s">
        <v>3657</v>
      </c>
      <c r="R382" t="s">
        <v>3146</v>
      </c>
      <c r="S382" s="19" t="s">
        <v>3259</v>
      </c>
      <c r="T382" t="s">
        <v>3664</v>
      </c>
    </row>
    <row r="383" spans="1:20" s="1" customFormat="1">
      <c r="A383">
        <f t="shared" si="5"/>
        <v>383</v>
      </c>
      <c r="B383" t="s">
        <v>3769</v>
      </c>
      <c r="C383" s="93" t="s">
        <v>3819</v>
      </c>
      <c r="D383" s="4"/>
      <c r="E383">
        <v>7983</v>
      </c>
      <c r="F383" t="s">
        <v>18</v>
      </c>
      <c r="G383" t="s">
        <v>3278</v>
      </c>
      <c r="H383" t="s">
        <v>3570</v>
      </c>
      <c r="I383" t="s">
        <v>3570</v>
      </c>
      <c r="J383" t="s">
        <v>3571</v>
      </c>
      <c r="K383" t="s">
        <v>3769</v>
      </c>
      <c r="L383" s="93" t="s">
        <v>3815</v>
      </c>
      <c r="M383" s="93" t="s">
        <v>3824</v>
      </c>
      <c r="N383" s="93">
        <v>65.22</v>
      </c>
      <c r="O383" t="s">
        <v>3014</v>
      </c>
      <c r="P383">
        <v>2104</v>
      </c>
      <c r="Q383" t="s">
        <v>3773</v>
      </c>
      <c r="R383" t="s">
        <v>3146</v>
      </c>
      <c r="S383" s="19" t="s">
        <v>3259</v>
      </c>
      <c r="T383" t="s">
        <v>3822</v>
      </c>
    </row>
    <row r="384" spans="1:20" s="1" customFormat="1">
      <c r="A384">
        <f t="shared" si="5"/>
        <v>384</v>
      </c>
      <c r="B384" t="s">
        <v>3770</v>
      </c>
      <c r="C384" s="93" t="s">
        <v>3816</v>
      </c>
      <c r="D384" s="4"/>
      <c r="E384">
        <v>7984</v>
      </c>
      <c r="F384" t="s">
        <v>18</v>
      </c>
      <c r="G384" t="s">
        <v>3278</v>
      </c>
      <c r="H384" t="s">
        <v>3570</v>
      </c>
      <c r="I384" t="s">
        <v>3570</v>
      </c>
      <c r="J384" t="s">
        <v>3571</v>
      </c>
      <c r="K384" t="s">
        <v>3770</v>
      </c>
      <c r="L384" s="93" t="s">
        <v>3817</v>
      </c>
      <c r="M384" s="93" t="s">
        <v>3818</v>
      </c>
      <c r="N384" s="93">
        <v>60.353000000000002</v>
      </c>
      <c r="O384" t="s">
        <v>3014</v>
      </c>
      <c r="P384">
        <v>2104</v>
      </c>
      <c r="Q384" t="s">
        <v>3774</v>
      </c>
      <c r="R384" t="s">
        <v>3146</v>
      </c>
      <c r="S384" s="19" t="s">
        <v>3259</v>
      </c>
      <c r="T384" t="s">
        <v>3822</v>
      </c>
    </row>
    <row r="385" spans="1:33" s="1" customFormat="1">
      <c r="A385">
        <f t="shared" si="5"/>
        <v>385</v>
      </c>
      <c r="B385" t="s">
        <v>3771</v>
      </c>
      <c r="C385" s="93" t="s">
        <v>3772</v>
      </c>
      <c r="D385" s="4"/>
      <c r="E385">
        <v>7985</v>
      </c>
      <c r="F385" t="s">
        <v>18</v>
      </c>
      <c r="G385" t="s">
        <v>3278</v>
      </c>
      <c r="H385" t="s">
        <v>3570</v>
      </c>
      <c r="I385" t="s">
        <v>3570</v>
      </c>
      <c r="J385" t="s">
        <v>3571</v>
      </c>
      <c r="K385" t="s">
        <v>3771</v>
      </c>
      <c r="L385" s="93" t="s">
        <v>3820</v>
      </c>
      <c r="M385" s="93" t="s">
        <v>3821</v>
      </c>
      <c r="N385" s="93">
        <v>26.425000000000001</v>
      </c>
      <c r="O385" t="s">
        <v>3014</v>
      </c>
      <c r="P385">
        <v>2104</v>
      </c>
      <c r="Q385" t="s">
        <v>3775</v>
      </c>
      <c r="R385" t="s">
        <v>3146</v>
      </c>
      <c r="S385" s="19" t="s">
        <v>3259</v>
      </c>
      <c r="T385" t="s">
        <v>3822</v>
      </c>
    </row>
    <row r="386" spans="1:33" s="1" customFormat="1">
      <c r="A386">
        <f t="shared" si="5"/>
        <v>386</v>
      </c>
      <c r="C386" s="59"/>
      <c r="D386" s="4"/>
      <c r="O386"/>
      <c r="R386"/>
      <c r="S386" s="19"/>
    </row>
    <row r="387" spans="1:33" s="1" customFormat="1" ht="28.8">
      <c r="A387">
        <f t="shared" ref="A387:A450" si="6">A386+1</f>
        <v>387</v>
      </c>
      <c r="B387" s="26" t="s">
        <v>1139</v>
      </c>
      <c r="C387" s="1" t="s">
        <v>3164</v>
      </c>
      <c r="D387" s="4"/>
      <c r="R387" s="2"/>
      <c r="S387" s="19"/>
    </row>
    <row r="388" spans="1:33" s="1" customFormat="1" ht="28.95" customHeight="1">
      <c r="A388">
        <f t="shared" si="6"/>
        <v>388</v>
      </c>
      <c r="B388" s="4" t="s">
        <v>6</v>
      </c>
      <c r="C388" s="4" t="s">
        <v>7</v>
      </c>
      <c r="D388" s="3"/>
      <c r="E388" s="4" t="s">
        <v>8</v>
      </c>
      <c r="F388" s="4" t="s">
        <v>9</v>
      </c>
      <c r="G388" s="4" t="s">
        <v>10</v>
      </c>
      <c r="H388" s="4" t="s">
        <v>11</v>
      </c>
      <c r="I388" s="4" t="s">
        <v>12</v>
      </c>
      <c r="J388" s="4" t="s">
        <v>13</v>
      </c>
      <c r="K388" s="4" t="s">
        <v>6</v>
      </c>
      <c r="L388" s="3" t="s">
        <v>14</v>
      </c>
      <c r="M388" s="3" t="s">
        <v>15</v>
      </c>
      <c r="N388" s="3" t="s">
        <v>16</v>
      </c>
      <c r="O388" s="4" t="s">
        <v>3013</v>
      </c>
      <c r="P388" s="3" t="s">
        <v>3015</v>
      </c>
      <c r="Q388" s="3" t="s">
        <v>3016</v>
      </c>
      <c r="R388" s="3" t="s">
        <v>3144</v>
      </c>
      <c r="S388" s="71" t="s">
        <v>3145</v>
      </c>
      <c r="T388" s="91" t="s">
        <v>3565</v>
      </c>
      <c r="U388" s="1" t="s">
        <v>3566</v>
      </c>
    </row>
    <row r="389" spans="1:33">
      <c r="A389">
        <f t="shared" si="6"/>
        <v>389</v>
      </c>
      <c r="B389" s="1" t="s">
        <v>3160</v>
      </c>
      <c r="C389" s="1" t="s">
        <v>1140</v>
      </c>
      <c r="D389" s="4"/>
      <c r="E389" s="1" t="s">
        <v>3167</v>
      </c>
      <c r="F389" s="1"/>
      <c r="G389" s="1"/>
      <c r="H389" s="1"/>
      <c r="S389" s="19"/>
    </row>
    <row r="390" spans="1:33">
      <c r="A390">
        <f t="shared" si="6"/>
        <v>390</v>
      </c>
      <c r="B390" t="s">
        <v>1343</v>
      </c>
      <c r="C390" t="s">
        <v>1344</v>
      </c>
      <c r="D390" s="2"/>
      <c r="E390" s="12">
        <v>7257</v>
      </c>
      <c r="F390" t="s">
        <v>18</v>
      </c>
      <c r="G390" t="s">
        <v>3278</v>
      </c>
      <c r="H390" t="s">
        <v>3504</v>
      </c>
      <c r="I390" t="s">
        <v>3504</v>
      </c>
      <c r="J390" t="s">
        <v>3504</v>
      </c>
      <c r="K390" t="s">
        <v>1343</v>
      </c>
      <c r="L390" t="s">
        <v>1345</v>
      </c>
      <c r="M390" t="s">
        <v>1346</v>
      </c>
      <c r="N390">
        <v>19.056000000000001</v>
      </c>
      <c r="O390" t="s">
        <v>3017</v>
      </c>
      <c r="P390">
        <v>2103</v>
      </c>
      <c r="Q390" t="s">
        <v>3202</v>
      </c>
      <c r="R390" t="s">
        <v>3148</v>
      </c>
      <c r="S390" s="19" t="s">
        <v>3157</v>
      </c>
    </row>
    <row r="391" spans="1:33">
      <c r="A391">
        <f t="shared" si="6"/>
        <v>391</v>
      </c>
      <c r="B391" t="s">
        <v>3236</v>
      </c>
      <c r="C391" s="41" t="s">
        <v>3238</v>
      </c>
      <c r="D391" s="2"/>
      <c r="E391">
        <v>7300</v>
      </c>
      <c r="F391" t="s">
        <v>18</v>
      </c>
      <c r="G391" t="s">
        <v>3278</v>
      </c>
      <c r="H391" t="s">
        <v>3504</v>
      </c>
      <c r="I391" t="s">
        <v>3504</v>
      </c>
      <c r="J391" t="s">
        <v>3504</v>
      </c>
      <c r="K391" t="s">
        <v>3236</v>
      </c>
      <c r="L391" t="s">
        <v>3251</v>
      </c>
      <c r="M391" s="38" t="s">
        <v>3252</v>
      </c>
      <c r="N391" s="40">
        <v>17.686</v>
      </c>
      <c r="O391" t="s">
        <v>3017</v>
      </c>
      <c r="P391">
        <v>2103</v>
      </c>
      <c r="Q391" t="s">
        <v>3241</v>
      </c>
      <c r="R391" t="s">
        <v>3149</v>
      </c>
      <c r="S391" s="19" t="s">
        <v>3157</v>
      </c>
      <c r="T391" t="s">
        <v>3274</v>
      </c>
    </row>
    <row r="392" spans="1:33">
      <c r="A392">
        <f t="shared" si="6"/>
        <v>392</v>
      </c>
      <c r="B392" t="s">
        <v>1359</v>
      </c>
      <c r="C392" t="s">
        <v>1360</v>
      </c>
      <c r="D392" s="2"/>
      <c r="E392" s="12">
        <v>7261</v>
      </c>
      <c r="F392" t="s">
        <v>18</v>
      </c>
      <c r="G392" t="s">
        <v>3278</v>
      </c>
      <c r="H392" t="s">
        <v>3504</v>
      </c>
      <c r="I392" t="s">
        <v>3504</v>
      </c>
      <c r="J392" t="s">
        <v>3504</v>
      </c>
      <c r="K392" t="s">
        <v>1359</v>
      </c>
      <c r="L392" t="s">
        <v>1361</v>
      </c>
      <c r="M392" t="s">
        <v>1362</v>
      </c>
      <c r="N392">
        <v>46.552</v>
      </c>
      <c r="O392" t="s">
        <v>3017</v>
      </c>
      <c r="P392">
        <v>2103</v>
      </c>
      <c r="Q392" t="s">
        <v>3203</v>
      </c>
      <c r="R392" t="s">
        <v>3149</v>
      </c>
      <c r="S392" s="19" t="s">
        <v>3157</v>
      </c>
    </row>
    <row r="393" spans="1:33">
      <c r="A393">
        <f t="shared" si="6"/>
        <v>393</v>
      </c>
      <c r="B393" t="s">
        <v>3049</v>
      </c>
      <c r="C393" t="s">
        <v>3063</v>
      </c>
      <c r="D393" s="2"/>
      <c r="E393">
        <v>7945</v>
      </c>
      <c r="F393" t="s">
        <v>18</v>
      </c>
      <c r="G393" t="s">
        <v>19</v>
      </c>
      <c r="H393" t="s">
        <v>3048</v>
      </c>
      <c r="I393" t="s">
        <v>3048</v>
      </c>
      <c r="J393" t="s">
        <v>3048</v>
      </c>
      <c r="K393" t="s">
        <v>3049</v>
      </c>
      <c r="L393" s="9" t="s">
        <v>3051</v>
      </c>
      <c r="M393" s="9" t="s">
        <v>3052</v>
      </c>
      <c r="N393" s="10">
        <v>54.36</v>
      </c>
      <c r="O393" t="s">
        <v>3017</v>
      </c>
      <c r="P393">
        <v>2103</v>
      </c>
      <c r="Q393" t="s">
        <v>3050</v>
      </c>
      <c r="R393" t="s">
        <v>3149</v>
      </c>
      <c r="S393" s="19" t="s">
        <v>3157</v>
      </c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>
      <c r="A394">
        <f t="shared" si="6"/>
        <v>394</v>
      </c>
      <c r="B394" t="s">
        <v>1347</v>
      </c>
      <c r="C394" t="s">
        <v>1348</v>
      </c>
      <c r="D394" s="2"/>
      <c r="E394" s="12">
        <v>7258</v>
      </c>
      <c r="F394" t="s">
        <v>18</v>
      </c>
      <c r="G394" t="s">
        <v>3278</v>
      </c>
      <c r="H394" t="s">
        <v>3504</v>
      </c>
      <c r="I394" t="s">
        <v>3504</v>
      </c>
      <c r="J394" t="s">
        <v>3504</v>
      </c>
      <c r="K394" t="s">
        <v>1347</v>
      </c>
      <c r="L394" t="s">
        <v>1349</v>
      </c>
      <c r="M394" t="s">
        <v>1350</v>
      </c>
      <c r="N394">
        <v>27.53</v>
      </c>
      <c r="O394" t="s">
        <v>3017</v>
      </c>
      <c r="P394">
        <v>2103</v>
      </c>
      <c r="Q394" t="s">
        <v>3204</v>
      </c>
      <c r="R394" t="s">
        <v>3148</v>
      </c>
      <c r="S394" s="19" t="s">
        <v>3157</v>
      </c>
    </row>
    <row r="395" spans="1:33">
      <c r="A395">
        <f t="shared" si="6"/>
        <v>395</v>
      </c>
      <c r="B395" t="s">
        <v>1363</v>
      </c>
      <c r="C395" t="s">
        <v>1364</v>
      </c>
      <c r="D395" s="2"/>
      <c r="E395" s="12">
        <v>7262</v>
      </c>
      <c r="F395" t="s">
        <v>18</v>
      </c>
      <c r="G395" t="s">
        <v>3278</v>
      </c>
      <c r="H395" t="s">
        <v>3504</v>
      </c>
      <c r="I395" t="s">
        <v>3504</v>
      </c>
      <c r="J395" t="s">
        <v>3504</v>
      </c>
      <c r="K395" t="s">
        <v>1363</v>
      </c>
      <c r="L395" t="s">
        <v>1365</v>
      </c>
      <c r="M395" t="s">
        <v>1366</v>
      </c>
      <c r="N395">
        <v>666.45299999999997</v>
      </c>
      <c r="O395" t="s">
        <v>3017</v>
      </c>
      <c r="P395">
        <v>2103</v>
      </c>
      <c r="Q395" t="s">
        <v>3205</v>
      </c>
      <c r="R395" t="s">
        <v>3149</v>
      </c>
      <c r="S395" s="19" t="s">
        <v>3157</v>
      </c>
    </row>
    <row r="396" spans="1:33">
      <c r="A396">
        <f t="shared" si="6"/>
        <v>396</v>
      </c>
      <c r="B396" t="s">
        <v>1351</v>
      </c>
      <c r="C396" t="s">
        <v>1352</v>
      </c>
      <c r="D396" s="2"/>
      <c r="E396" s="12">
        <v>7259</v>
      </c>
      <c r="F396" t="s">
        <v>18</v>
      </c>
      <c r="G396" t="s">
        <v>3278</v>
      </c>
      <c r="H396" t="s">
        <v>3504</v>
      </c>
      <c r="I396" t="s">
        <v>3504</v>
      </c>
      <c r="J396" t="s">
        <v>3504</v>
      </c>
      <c r="K396" t="s">
        <v>1351</v>
      </c>
      <c r="L396" t="s">
        <v>1353</v>
      </c>
      <c r="M396" t="s">
        <v>1354</v>
      </c>
      <c r="N396">
        <v>1188.508</v>
      </c>
      <c r="O396" t="s">
        <v>3017</v>
      </c>
      <c r="P396">
        <v>2103</v>
      </c>
      <c r="Q396" t="s">
        <v>3206</v>
      </c>
      <c r="R396" t="s">
        <v>3148</v>
      </c>
      <c r="S396" s="19" t="s">
        <v>3157</v>
      </c>
    </row>
    <row r="397" spans="1:33">
      <c r="A397">
        <f t="shared" si="6"/>
        <v>397</v>
      </c>
      <c r="B397" t="s">
        <v>3218</v>
      </c>
      <c r="C397" s="41" t="s">
        <v>3220</v>
      </c>
      <c r="D397" s="2"/>
      <c r="E397">
        <v>7301</v>
      </c>
      <c r="F397" t="s">
        <v>18</v>
      </c>
      <c r="G397" t="s">
        <v>3278</v>
      </c>
      <c r="H397" t="s">
        <v>3504</v>
      </c>
      <c r="I397" t="s">
        <v>3504</v>
      </c>
      <c r="J397" t="s">
        <v>3504</v>
      </c>
      <c r="K397" t="s">
        <v>3218</v>
      </c>
      <c r="L397" t="s">
        <v>3253</v>
      </c>
      <c r="M397" s="38" t="s">
        <v>3254</v>
      </c>
      <c r="N397" s="39">
        <v>44.722999999999999</v>
      </c>
      <c r="O397" t="s">
        <v>3017</v>
      </c>
      <c r="P397">
        <v>2103</v>
      </c>
      <c r="Q397" t="s">
        <v>3219</v>
      </c>
      <c r="R397" t="s">
        <v>3149</v>
      </c>
      <c r="S397" s="19" t="s">
        <v>3157</v>
      </c>
      <c r="T397" t="s">
        <v>3274</v>
      </c>
    </row>
    <row r="398" spans="1:33">
      <c r="A398">
        <f t="shared" si="6"/>
        <v>398</v>
      </c>
      <c r="B398" t="s">
        <v>3234</v>
      </c>
      <c r="C398" s="42" t="s">
        <v>3239</v>
      </c>
      <c r="D398" s="2"/>
      <c r="E398">
        <v>7302</v>
      </c>
      <c r="F398" t="s">
        <v>18</v>
      </c>
      <c r="G398" t="s">
        <v>3278</v>
      </c>
      <c r="H398" t="s">
        <v>3504</v>
      </c>
      <c r="I398" t="s">
        <v>3504</v>
      </c>
      <c r="J398" t="s">
        <v>3504</v>
      </c>
      <c r="K398" t="s">
        <v>3234</v>
      </c>
      <c r="L398" t="s">
        <v>3255</v>
      </c>
      <c r="M398" s="38" t="s">
        <v>3256</v>
      </c>
      <c r="N398" s="40">
        <v>51.241</v>
      </c>
      <c r="O398" t="s">
        <v>3017</v>
      </c>
      <c r="P398">
        <v>2103</v>
      </c>
      <c r="Q398" t="s">
        <v>3242</v>
      </c>
      <c r="R398" t="s">
        <v>3149</v>
      </c>
      <c r="S398" s="19" t="s">
        <v>3157</v>
      </c>
      <c r="T398" t="s">
        <v>3274</v>
      </c>
    </row>
    <row r="399" spans="1:33">
      <c r="A399">
        <f t="shared" si="6"/>
        <v>399</v>
      </c>
      <c r="B399" t="s">
        <v>1395</v>
      </c>
      <c r="C399" t="s">
        <v>1396</v>
      </c>
      <c r="D399" s="92"/>
      <c r="E399" s="12">
        <v>7273</v>
      </c>
      <c r="F399" t="s">
        <v>18</v>
      </c>
      <c r="G399" t="s">
        <v>3278</v>
      </c>
      <c r="H399" t="s">
        <v>3504</v>
      </c>
      <c r="I399" t="s">
        <v>3504</v>
      </c>
      <c r="J399" t="s">
        <v>3504</v>
      </c>
      <c r="K399" t="s">
        <v>1395</v>
      </c>
      <c r="L399" t="s">
        <v>1397</v>
      </c>
      <c r="M399" t="s">
        <v>1398</v>
      </c>
      <c r="N399">
        <v>141.51599999999999</v>
      </c>
      <c r="O399" t="s">
        <v>3017</v>
      </c>
      <c r="P399">
        <v>2103</v>
      </c>
      <c r="Q399" t="s">
        <v>3207</v>
      </c>
      <c r="R399" t="s">
        <v>3148</v>
      </c>
      <c r="S399" s="19" t="s">
        <v>3157</v>
      </c>
    </row>
    <row r="400" spans="1:33" s="8" customFormat="1">
      <c r="A400">
        <f t="shared" si="6"/>
        <v>400</v>
      </c>
      <c r="B400" t="s">
        <v>3520</v>
      </c>
      <c r="C400" t="s">
        <v>3521</v>
      </c>
      <c r="D400" s="92"/>
      <c r="E400" s="12">
        <v>7315</v>
      </c>
      <c r="F400" t="s">
        <v>18</v>
      </c>
      <c r="G400" t="s">
        <v>3278</v>
      </c>
      <c r="H400" t="s">
        <v>3504</v>
      </c>
      <c r="I400" t="s">
        <v>3504</v>
      </c>
      <c r="J400" t="s">
        <v>3504</v>
      </c>
      <c r="K400" t="s">
        <v>3520</v>
      </c>
      <c r="L400" t="s">
        <v>3556</v>
      </c>
      <c r="M400" t="s">
        <v>3557</v>
      </c>
      <c r="N400" s="85">
        <v>88.209000000000003</v>
      </c>
      <c r="O400" t="s">
        <v>3017</v>
      </c>
      <c r="P400" s="7">
        <v>2103</v>
      </c>
      <c r="Q400" t="s">
        <v>3522</v>
      </c>
      <c r="R400" t="s">
        <v>3148</v>
      </c>
      <c r="S400" s="19" t="s">
        <v>3157</v>
      </c>
      <c r="T400" t="s">
        <v>3547</v>
      </c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>
      <c r="A401">
        <f t="shared" si="6"/>
        <v>401</v>
      </c>
      <c r="B401" t="s">
        <v>3221</v>
      </c>
      <c r="C401" s="43" t="s">
        <v>3222</v>
      </c>
      <c r="D401" s="92"/>
      <c r="E401">
        <v>7303</v>
      </c>
      <c r="F401" t="s">
        <v>18</v>
      </c>
      <c r="G401" t="s">
        <v>3278</v>
      </c>
      <c r="H401" t="s">
        <v>3504</v>
      </c>
      <c r="I401" t="s">
        <v>3504</v>
      </c>
      <c r="J401" t="s">
        <v>3504</v>
      </c>
      <c r="K401" t="s">
        <v>3221</v>
      </c>
      <c r="L401" t="s">
        <v>3257</v>
      </c>
      <c r="M401" s="37" t="s">
        <v>3258</v>
      </c>
      <c r="N401" s="39">
        <v>46.939</v>
      </c>
      <c r="O401" t="s">
        <v>3017</v>
      </c>
      <c r="P401">
        <v>2103</v>
      </c>
      <c r="Q401" t="s">
        <v>3243</v>
      </c>
      <c r="R401" t="s">
        <v>3149</v>
      </c>
      <c r="S401" s="19" t="s">
        <v>3157</v>
      </c>
      <c r="T401" t="s">
        <v>3274</v>
      </c>
    </row>
    <row r="402" spans="1:33" s="8" customFormat="1">
      <c r="A402">
        <f t="shared" si="6"/>
        <v>402</v>
      </c>
      <c r="B402" t="s">
        <v>3523</v>
      </c>
      <c r="C402" t="s">
        <v>3524</v>
      </c>
      <c r="D402" s="92"/>
      <c r="E402" s="12">
        <v>7316</v>
      </c>
      <c r="F402" t="s">
        <v>18</v>
      </c>
      <c r="G402" t="s">
        <v>3278</v>
      </c>
      <c r="H402" t="s">
        <v>3504</v>
      </c>
      <c r="I402" t="s">
        <v>3504</v>
      </c>
      <c r="J402" t="s">
        <v>3504</v>
      </c>
      <c r="K402" t="s">
        <v>3523</v>
      </c>
      <c r="L402" t="s">
        <v>3558</v>
      </c>
      <c r="M402" s="79" t="s">
        <v>3559</v>
      </c>
      <c r="N402" s="86">
        <v>30.498999999999999</v>
      </c>
      <c r="O402" t="s">
        <v>3017</v>
      </c>
      <c r="P402" s="7">
        <v>2103</v>
      </c>
      <c r="Q402" t="s">
        <v>3525</v>
      </c>
      <c r="R402" t="s">
        <v>3148</v>
      </c>
      <c r="S402" s="19" t="s">
        <v>3157</v>
      </c>
      <c r="T402" t="s">
        <v>3547</v>
      </c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s="23" customFormat="1">
      <c r="A403">
        <f t="shared" si="6"/>
        <v>403</v>
      </c>
      <c r="B403" t="s">
        <v>3526</v>
      </c>
      <c r="C403" t="s">
        <v>3527</v>
      </c>
      <c r="D403" s="92"/>
      <c r="E403" s="12">
        <v>7317</v>
      </c>
      <c r="F403" t="s">
        <v>18</v>
      </c>
      <c r="G403" t="s">
        <v>3278</v>
      </c>
      <c r="H403" t="s">
        <v>3504</v>
      </c>
      <c r="I403" t="s">
        <v>3504</v>
      </c>
      <c r="J403" t="s">
        <v>3504</v>
      </c>
      <c r="K403" t="s">
        <v>3526</v>
      </c>
      <c r="L403" t="s">
        <v>3560</v>
      </c>
      <c r="M403" t="s">
        <v>3561</v>
      </c>
      <c r="N403" s="86">
        <v>82.090999999999994</v>
      </c>
      <c r="O403" t="s">
        <v>3017</v>
      </c>
      <c r="P403">
        <v>2103</v>
      </c>
      <c r="Q403" t="s">
        <v>3528</v>
      </c>
      <c r="R403" t="s">
        <v>3149</v>
      </c>
      <c r="S403" s="19" t="s">
        <v>3157</v>
      </c>
      <c r="T403" t="s">
        <v>3562</v>
      </c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>
      <c r="A404">
        <f t="shared" si="6"/>
        <v>404</v>
      </c>
      <c r="B404" t="s">
        <v>1371</v>
      </c>
      <c r="C404" t="s">
        <v>1372</v>
      </c>
      <c r="D404" s="92"/>
      <c r="E404" s="12">
        <v>7265</v>
      </c>
      <c r="F404" t="s">
        <v>18</v>
      </c>
      <c r="G404" t="s">
        <v>3278</v>
      </c>
      <c r="H404" t="s">
        <v>3504</v>
      </c>
      <c r="I404" t="s">
        <v>3504</v>
      </c>
      <c r="J404" t="s">
        <v>3504</v>
      </c>
      <c r="K404" t="s">
        <v>1371</v>
      </c>
      <c r="L404" t="s">
        <v>1373</v>
      </c>
      <c r="M404" t="s">
        <v>1374</v>
      </c>
      <c r="N404">
        <v>34.218000000000004</v>
      </c>
      <c r="O404" t="s">
        <v>3017</v>
      </c>
      <c r="P404">
        <v>2103</v>
      </c>
      <c r="Q404" t="s">
        <v>3208</v>
      </c>
      <c r="R404" t="s">
        <v>3148</v>
      </c>
      <c r="S404" s="19" t="s">
        <v>3157</v>
      </c>
    </row>
    <row r="405" spans="1:33">
      <c r="A405">
        <f t="shared" si="6"/>
        <v>405</v>
      </c>
      <c r="B405" t="s">
        <v>3223</v>
      </c>
      <c r="C405" s="43" t="s">
        <v>3224</v>
      </c>
      <c r="D405" s="92"/>
      <c r="E405">
        <v>7304</v>
      </c>
      <c r="F405" t="s">
        <v>18</v>
      </c>
      <c r="G405" t="s">
        <v>3278</v>
      </c>
      <c r="H405" t="s">
        <v>3504</v>
      </c>
      <c r="I405" t="s">
        <v>3504</v>
      </c>
      <c r="J405" t="s">
        <v>3504</v>
      </c>
      <c r="K405" t="s">
        <v>3223</v>
      </c>
      <c r="L405" t="s">
        <v>3260</v>
      </c>
      <c r="M405" s="38" t="s">
        <v>3261</v>
      </c>
      <c r="N405" s="46">
        <v>28.495999999999999</v>
      </c>
      <c r="O405" t="s">
        <v>3017</v>
      </c>
      <c r="P405">
        <v>2103</v>
      </c>
      <c r="Q405" t="s">
        <v>3244</v>
      </c>
      <c r="R405" t="s">
        <v>3149</v>
      </c>
      <c r="S405" s="19" t="s">
        <v>3157</v>
      </c>
      <c r="T405" t="s">
        <v>3274</v>
      </c>
    </row>
    <row r="406" spans="1:33">
      <c r="A406">
        <f t="shared" si="6"/>
        <v>406</v>
      </c>
      <c r="B406" t="s">
        <v>3226</v>
      </c>
      <c r="C406" s="41" t="s">
        <v>3230</v>
      </c>
      <c r="D406" s="2"/>
      <c r="E406">
        <v>7306</v>
      </c>
      <c r="F406" t="s">
        <v>18</v>
      </c>
      <c r="G406" t="s">
        <v>3278</v>
      </c>
      <c r="H406" t="s">
        <v>3504</v>
      </c>
      <c r="I406" t="s">
        <v>3504</v>
      </c>
      <c r="J406" t="s">
        <v>3504</v>
      </c>
      <c r="K406" t="s">
        <v>3226</v>
      </c>
      <c r="L406" s="37" t="s">
        <v>3264</v>
      </c>
      <c r="M406" s="37" t="s">
        <v>3265</v>
      </c>
      <c r="N406" s="39">
        <v>-13.311</v>
      </c>
      <c r="O406" t="s">
        <v>3017</v>
      </c>
      <c r="P406">
        <v>2103</v>
      </c>
      <c r="Q406" t="s">
        <v>3246</v>
      </c>
      <c r="R406" t="s">
        <v>3149</v>
      </c>
      <c r="S406" s="19" t="s">
        <v>3157</v>
      </c>
      <c r="T406" t="s">
        <v>3274</v>
      </c>
    </row>
    <row r="407" spans="1:33">
      <c r="A407">
        <f t="shared" si="6"/>
        <v>407</v>
      </c>
      <c r="B407" t="s">
        <v>1375</v>
      </c>
      <c r="C407" t="s">
        <v>1376</v>
      </c>
      <c r="D407" s="2"/>
      <c r="E407" s="12">
        <v>7266</v>
      </c>
      <c r="F407" t="s">
        <v>18</v>
      </c>
      <c r="G407" t="s">
        <v>3278</v>
      </c>
      <c r="H407" t="s">
        <v>3504</v>
      </c>
      <c r="I407" t="s">
        <v>3504</v>
      </c>
      <c r="J407" t="s">
        <v>3504</v>
      </c>
      <c r="K407" t="s">
        <v>1375</v>
      </c>
      <c r="L407" t="s">
        <v>1377</v>
      </c>
      <c r="M407" t="s">
        <v>1378</v>
      </c>
      <c r="N407">
        <v>25.670999999999999</v>
      </c>
      <c r="O407" t="s">
        <v>3017</v>
      </c>
      <c r="P407">
        <v>2103</v>
      </c>
      <c r="Q407" t="s">
        <v>3209</v>
      </c>
      <c r="R407" t="s">
        <v>3148</v>
      </c>
      <c r="S407" s="19" t="s">
        <v>3157</v>
      </c>
    </row>
    <row r="408" spans="1:33">
      <c r="A408">
        <f t="shared" si="6"/>
        <v>408</v>
      </c>
      <c r="B408" t="s">
        <v>2232</v>
      </c>
      <c r="C408" t="s">
        <v>2233</v>
      </c>
      <c r="D408" s="2"/>
      <c r="E408" s="12">
        <v>7804</v>
      </c>
      <c r="F408" t="s">
        <v>18</v>
      </c>
      <c r="G408" t="s">
        <v>19</v>
      </c>
      <c r="H408" t="s">
        <v>3277</v>
      </c>
      <c r="I408" t="s">
        <v>3277</v>
      </c>
      <c r="J408" t="s">
        <v>3277</v>
      </c>
      <c r="K408" t="s">
        <v>2232</v>
      </c>
      <c r="L408" t="s">
        <v>2234</v>
      </c>
      <c r="M408" t="s">
        <v>2235</v>
      </c>
      <c r="N408">
        <v>365.97399999999999</v>
      </c>
      <c r="O408" t="s">
        <v>3017</v>
      </c>
      <c r="P408">
        <v>2103</v>
      </c>
      <c r="Q408" t="s">
        <v>2851</v>
      </c>
      <c r="R408" t="s">
        <v>3154</v>
      </c>
      <c r="S408" s="19" t="s">
        <v>3157</v>
      </c>
    </row>
    <row r="409" spans="1:33">
      <c r="A409">
        <f t="shared" si="6"/>
        <v>409</v>
      </c>
      <c r="B409" t="s">
        <v>2240</v>
      </c>
      <c r="C409" t="s">
        <v>2241</v>
      </c>
      <c r="D409" s="2"/>
      <c r="E409" s="12">
        <v>7810</v>
      </c>
      <c r="F409" t="s">
        <v>18</v>
      </c>
      <c r="G409" s="7" t="s">
        <v>19</v>
      </c>
      <c r="H409" t="s">
        <v>3277</v>
      </c>
      <c r="I409" t="s">
        <v>3277</v>
      </c>
      <c r="J409" t="s">
        <v>3277</v>
      </c>
      <c r="K409" t="s">
        <v>2240</v>
      </c>
      <c r="L409" t="s">
        <v>2242</v>
      </c>
      <c r="M409" t="s">
        <v>2243</v>
      </c>
      <c r="N409">
        <v>1967.5050000000001</v>
      </c>
      <c r="O409" t="s">
        <v>3017</v>
      </c>
      <c r="P409">
        <v>2103</v>
      </c>
      <c r="Q409" t="s">
        <v>2853</v>
      </c>
      <c r="R409" t="s">
        <v>3148</v>
      </c>
      <c r="S409" s="19" t="s">
        <v>3157</v>
      </c>
    </row>
    <row r="410" spans="1:33">
      <c r="A410">
        <f t="shared" si="6"/>
        <v>410</v>
      </c>
      <c r="B410" t="s">
        <v>2244</v>
      </c>
      <c r="C410" t="s">
        <v>2245</v>
      </c>
      <c r="D410" s="2"/>
      <c r="E410" s="12">
        <v>7811</v>
      </c>
      <c r="F410" t="s">
        <v>18</v>
      </c>
      <c r="G410" t="s">
        <v>19</v>
      </c>
      <c r="H410" t="s">
        <v>3277</v>
      </c>
      <c r="I410" t="s">
        <v>3277</v>
      </c>
      <c r="J410" t="s">
        <v>3277</v>
      </c>
      <c r="K410" t="s">
        <v>2244</v>
      </c>
      <c r="L410" t="s">
        <v>2246</v>
      </c>
      <c r="M410" t="s">
        <v>2247</v>
      </c>
      <c r="N410">
        <v>1339.7090000000001</v>
      </c>
      <c r="O410" t="s">
        <v>3017</v>
      </c>
      <c r="P410">
        <v>2103</v>
      </c>
      <c r="Q410" t="s">
        <v>2854</v>
      </c>
      <c r="R410" t="s">
        <v>3148</v>
      </c>
      <c r="S410" s="19" t="s">
        <v>3157</v>
      </c>
    </row>
    <row r="411" spans="1:33">
      <c r="A411">
        <f t="shared" si="6"/>
        <v>411</v>
      </c>
      <c r="B411" t="s">
        <v>1946</v>
      </c>
      <c r="C411" t="s">
        <v>1947</v>
      </c>
      <c r="D411" s="2"/>
      <c r="E411" s="12">
        <v>7534</v>
      </c>
      <c r="F411" t="s">
        <v>18</v>
      </c>
      <c r="G411" t="s">
        <v>19</v>
      </c>
      <c r="H411" t="s">
        <v>3277</v>
      </c>
      <c r="I411" t="s">
        <v>3277</v>
      </c>
      <c r="J411" t="s">
        <v>3277</v>
      </c>
      <c r="K411" t="s">
        <v>1946</v>
      </c>
      <c r="L411" t="s">
        <v>1948</v>
      </c>
      <c r="M411" t="s">
        <v>1949</v>
      </c>
      <c r="N411">
        <v>573.29700000000003</v>
      </c>
      <c r="O411" t="s">
        <v>3017</v>
      </c>
      <c r="P411">
        <v>2103</v>
      </c>
      <c r="Q411" t="s">
        <v>1950</v>
      </c>
      <c r="R411" t="s">
        <v>3148</v>
      </c>
      <c r="S411" s="19" t="s">
        <v>3157</v>
      </c>
    </row>
    <row r="412" spans="1:33">
      <c r="A412">
        <f t="shared" si="6"/>
        <v>412</v>
      </c>
      <c r="B412" s="33" t="s">
        <v>3039</v>
      </c>
      <c r="C412" s="31" t="s">
        <v>3085</v>
      </c>
      <c r="D412" s="29" t="s">
        <v>3763</v>
      </c>
      <c r="E412">
        <v>7948</v>
      </c>
      <c r="F412" t="s">
        <v>18</v>
      </c>
      <c r="G412" s="7" t="s">
        <v>19</v>
      </c>
      <c r="H412" t="s">
        <v>3277</v>
      </c>
      <c r="I412" t="s">
        <v>3277</v>
      </c>
      <c r="J412" t="s">
        <v>3277</v>
      </c>
      <c r="K412" s="33" t="s">
        <v>3039</v>
      </c>
      <c r="L412" s="32" t="s">
        <v>3104</v>
      </c>
      <c r="M412" s="32" t="s">
        <v>3123</v>
      </c>
      <c r="N412" s="34">
        <v>313.17439999999999</v>
      </c>
      <c r="O412" t="s">
        <v>3017</v>
      </c>
      <c r="P412">
        <v>2103</v>
      </c>
      <c r="Q412" s="33" t="s">
        <v>3066</v>
      </c>
      <c r="R412" t="s">
        <v>3148</v>
      </c>
      <c r="S412" s="19" t="s">
        <v>3157</v>
      </c>
    </row>
    <row r="413" spans="1:33">
      <c r="A413">
        <f t="shared" si="6"/>
        <v>413</v>
      </c>
      <c r="B413" t="s">
        <v>2277</v>
      </c>
      <c r="C413" t="s">
        <v>2278</v>
      </c>
      <c r="D413" s="2"/>
      <c r="E413" s="12">
        <v>7830</v>
      </c>
      <c r="F413" t="s">
        <v>18</v>
      </c>
      <c r="G413" t="s">
        <v>19</v>
      </c>
      <c r="H413" t="s">
        <v>3277</v>
      </c>
      <c r="I413" t="s">
        <v>3277</v>
      </c>
      <c r="J413" t="s">
        <v>3277</v>
      </c>
      <c r="K413" t="s">
        <v>2277</v>
      </c>
      <c r="L413" t="s">
        <v>2279</v>
      </c>
      <c r="M413" t="s">
        <v>2280</v>
      </c>
      <c r="N413">
        <v>451.95699999999999</v>
      </c>
      <c r="O413" t="s">
        <v>3017</v>
      </c>
      <c r="P413">
        <v>2103</v>
      </c>
      <c r="Q413" t="s">
        <v>2863</v>
      </c>
      <c r="R413" t="s">
        <v>3148</v>
      </c>
      <c r="S413" s="19" t="s">
        <v>3157</v>
      </c>
    </row>
    <row r="414" spans="1:33">
      <c r="A414">
        <f t="shared" si="6"/>
        <v>414</v>
      </c>
      <c r="B414" t="s">
        <v>1441</v>
      </c>
      <c r="C414" t="s">
        <v>1442</v>
      </c>
      <c r="D414" s="58" t="s">
        <v>3019</v>
      </c>
      <c r="E414" s="12">
        <v>7414</v>
      </c>
      <c r="F414" t="s">
        <v>18</v>
      </c>
      <c r="G414" t="s">
        <v>19</v>
      </c>
      <c r="H414" t="s">
        <v>3277</v>
      </c>
      <c r="I414" t="s">
        <v>3277</v>
      </c>
      <c r="J414" t="s">
        <v>3277</v>
      </c>
      <c r="K414" t="s">
        <v>1441</v>
      </c>
      <c r="L414" t="s">
        <v>1443</v>
      </c>
      <c r="M414" t="s">
        <v>1444</v>
      </c>
      <c r="N414">
        <v>434.32900000000001</v>
      </c>
      <c r="O414" t="s">
        <v>3017</v>
      </c>
      <c r="P414">
        <v>2103</v>
      </c>
      <c r="Q414" t="s">
        <v>1445</v>
      </c>
      <c r="R414" t="s">
        <v>3149</v>
      </c>
      <c r="S414" s="19" t="s">
        <v>3157</v>
      </c>
    </row>
    <row r="415" spans="1:33">
      <c r="A415">
        <f t="shared" si="6"/>
        <v>415</v>
      </c>
      <c r="B415" t="s">
        <v>1646</v>
      </c>
      <c r="C415" t="s">
        <v>1647</v>
      </c>
      <c r="D415" s="2"/>
      <c r="E415" s="12">
        <v>7456</v>
      </c>
      <c r="F415" t="s">
        <v>18</v>
      </c>
      <c r="G415" t="s">
        <v>19</v>
      </c>
      <c r="H415" t="s">
        <v>3277</v>
      </c>
      <c r="I415" t="s">
        <v>3277</v>
      </c>
      <c r="J415" t="s">
        <v>3277</v>
      </c>
      <c r="K415" t="s">
        <v>1646</v>
      </c>
      <c r="L415" t="s">
        <v>1648</v>
      </c>
      <c r="M415" t="s">
        <v>1649</v>
      </c>
      <c r="N415">
        <v>129.565</v>
      </c>
      <c r="O415" t="s">
        <v>3017</v>
      </c>
      <c r="P415">
        <v>2103</v>
      </c>
      <c r="Q415" t="s">
        <v>1650</v>
      </c>
      <c r="R415" t="s">
        <v>3149</v>
      </c>
      <c r="S415" s="19" t="s">
        <v>3157</v>
      </c>
    </row>
    <row r="416" spans="1:33">
      <c r="A416">
        <f t="shared" si="6"/>
        <v>416</v>
      </c>
      <c r="B416" s="23" t="s">
        <v>2089</v>
      </c>
      <c r="C416" s="23" t="s">
        <v>2090</v>
      </c>
      <c r="D416" s="29" t="s">
        <v>3763</v>
      </c>
      <c r="E416" s="12">
        <v>7757</v>
      </c>
      <c r="F416" s="23" t="s">
        <v>18</v>
      </c>
      <c r="G416" s="23" t="s">
        <v>19</v>
      </c>
      <c r="H416" s="23" t="s">
        <v>3277</v>
      </c>
      <c r="I416" s="23" t="s">
        <v>3277</v>
      </c>
      <c r="J416" s="23" t="s">
        <v>3277</v>
      </c>
      <c r="K416" s="23" t="s">
        <v>2089</v>
      </c>
      <c r="L416" s="23" t="s">
        <v>2091</v>
      </c>
      <c r="M416" s="23" t="s">
        <v>2092</v>
      </c>
      <c r="N416" s="23">
        <v>693.75099999999998</v>
      </c>
      <c r="O416" s="23" t="s">
        <v>3017</v>
      </c>
      <c r="P416" s="23">
        <v>2103</v>
      </c>
      <c r="Q416" s="23" t="s">
        <v>2821</v>
      </c>
      <c r="R416" t="s">
        <v>3148</v>
      </c>
      <c r="S416" s="19" t="s">
        <v>3157</v>
      </c>
    </row>
    <row r="417" spans="1:33">
      <c r="A417">
        <f t="shared" si="6"/>
        <v>417</v>
      </c>
      <c r="B417" t="s">
        <v>1651</v>
      </c>
      <c r="C417" t="s">
        <v>1652</v>
      </c>
      <c r="D417" s="58" t="s">
        <v>3019</v>
      </c>
      <c r="E417" s="12">
        <v>7457</v>
      </c>
      <c r="F417" t="s">
        <v>18</v>
      </c>
      <c r="G417" t="s">
        <v>19</v>
      </c>
      <c r="H417" t="s">
        <v>3277</v>
      </c>
      <c r="I417" t="s">
        <v>3277</v>
      </c>
      <c r="J417" t="s">
        <v>3277</v>
      </c>
      <c r="K417" t="s">
        <v>1651</v>
      </c>
      <c r="L417" t="s">
        <v>1653</v>
      </c>
      <c r="M417" t="s">
        <v>1654</v>
      </c>
      <c r="N417">
        <v>72.712000000000003</v>
      </c>
      <c r="O417" t="s">
        <v>3017</v>
      </c>
      <c r="P417">
        <v>2103</v>
      </c>
      <c r="Q417" t="s">
        <v>1655</v>
      </c>
      <c r="R417" t="s">
        <v>3149</v>
      </c>
      <c r="S417" s="19" t="s">
        <v>3157</v>
      </c>
    </row>
    <row r="418" spans="1:33" s="7" customFormat="1">
      <c r="A418">
        <f t="shared" si="6"/>
        <v>418</v>
      </c>
      <c r="B418" t="s">
        <v>2056</v>
      </c>
      <c r="C418" s="59" t="s">
        <v>3794</v>
      </c>
      <c r="D418" s="2"/>
      <c r="E418" s="12">
        <v>7355</v>
      </c>
      <c r="F418" t="s">
        <v>18</v>
      </c>
      <c r="G418" s="7" t="s">
        <v>19</v>
      </c>
      <c r="H418" t="s">
        <v>3277</v>
      </c>
      <c r="I418" t="s">
        <v>3277</v>
      </c>
      <c r="J418" t="s">
        <v>3277</v>
      </c>
      <c r="K418" t="s">
        <v>2056</v>
      </c>
      <c r="L418" t="s">
        <v>3804</v>
      </c>
      <c r="M418" t="s">
        <v>2059</v>
      </c>
      <c r="N418" s="95">
        <v>167.62780000000001</v>
      </c>
      <c r="O418" t="s">
        <v>3014</v>
      </c>
      <c r="P418">
        <v>2103</v>
      </c>
      <c r="Q418" t="s">
        <v>2060</v>
      </c>
      <c r="R418" t="s">
        <v>3149</v>
      </c>
      <c r="S418" s="19" t="s">
        <v>3157</v>
      </c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>
      <c r="A419">
        <f t="shared" si="6"/>
        <v>419</v>
      </c>
      <c r="B419" t="s">
        <v>1456</v>
      </c>
      <c r="C419" t="s">
        <v>1457</v>
      </c>
      <c r="D419" s="2"/>
      <c r="E419" s="12">
        <v>7417</v>
      </c>
      <c r="F419" t="s">
        <v>18</v>
      </c>
      <c r="G419" t="s">
        <v>19</v>
      </c>
      <c r="H419" t="s">
        <v>3277</v>
      </c>
      <c r="I419" t="s">
        <v>3277</v>
      </c>
      <c r="J419" t="s">
        <v>3277</v>
      </c>
      <c r="K419" t="s">
        <v>1456</v>
      </c>
      <c r="L419" t="s">
        <v>1458</v>
      </c>
      <c r="M419" t="s">
        <v>1459</v>
      </c>
      <c r="N419">
        <v>72.84</v>
      </c>
      <c r="O419" t="s">
        <v>3017</v>
      </c>
      <c r="P419">
        <v>2103</v>
      </c>
      <c r="Q419" t="s">
        <v>1460</v>
      </c>
      <c r="R419" t="s">
        <v>3149</v>
      </c>
      <c r="S419" s="19" t="s">
        <v>3157</v>
      </c>
    </row>
    <row r="420" spans="1:33">
      <c r="A420">
        <f t="shared" si="6"/>
        <v>420</v>
      </c>
      <c r="B420" t="s">
        <v>1641</v>
      </c>
      <c r="C420" t="s">
        <v>1642</v>
      </c>
      <c r="D420" s="2"/>
      <c r="E420" s="12">
        <v>7455</v>
      </c>
      <c r="F420" t="s">
        <v>18</v>
      </c>
      <c r="G420" t="s">
        <v>19</v>
      </c>
      <c r="H420" t="s">
        <v>3277</v>
      </c>
      <c r="I420" t="s">
        <v>3277</v>
      </c>
      <c r="J420" t="s">
        <v>3277</v>
      </c>
      <c r="K420" t="s">
        <v>1641</v>
      </c>
      <c r="L420" t="s">
        <v>1643</v>
      </c>
      <c r="M420" t="s">
        <v>1644</v>
      </c>
      <c r="N420">
        <v>155.828</v>
      </c>
      <c r="O420" t="s">
        <v>3017</v>
      </c>
      <c r="P420">
        <v>2103</v>
      </c>
      <c r="Q420" t="s">
        <v>1645</v>
      </c>
      <c r="R420" t="s">
        <v>3149</v>
      </c>
      <c r="S420" s="19" t="s">
        <v>3157</v>
      </c>
    </row>
    <row r="421" spans="1:33">
      <c r="A421">
        <f t="shared" si="6"/>
        <v>421</v>
      </c>
      <c r="B421" t="s">
        <v>1656</v>
      </c>
      <c r="C421" t="s">
        <v>1657</v>
      </c>
      <c r="D421" s="2"/>
      <c r="E421" s="12">
        <v>7458</v>
      </c>
      <c r="F421" t="s">
        <v>18</v>
      </c>
      <c r="G421" t="s">
        <v>19</v>
      </c>
      <c r="H421" t="s">
        <v>3277</v>
      </c>
      <c r="I421" t="s">
        <v>3277</v>
      </c>
      <c r="J421" t="s">
        <v>3277</v>
      </c>
      <c r="K421" t="s">
        <v>1656</v>
      </c>
      <c r="L421" t="s">
        <v>1658</v>
      </c>
      <c r="M421" t="s">
        <v>1659</v>
      </c>
      <c r="N421">
        <v>54.030999999999999</v>
      </c>
      <c r="O421" t="s">
        <v>3017</v>
      </c>
      <c r="P421">
        <v>2103</v>
      </c>
      <c r="Q421" t="s">
        <v>1660</v>
      </c>
      <c r="R421" t="s">
        <v>3149</v>
      </c>
      <c r="S421" s="19" t="s">
        <v>3157</v>
      </c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>
      <c r="A422">
        <f t="shared" si="6"/>
        <v>422</v>
      </c>
      <c r="B422" t="s">
        <v>1916</v>
      </c>
      <c r="C422" t="s">
        <v>1917</v>
      </c>
      <c r="D422" s="58" t="s">
        <v>3019</v>
      </c>
      <c r="E422" s="12">
        <v>7513</v>
      </c>
      <c r="F422" t="s">
        <v>18</v>
      </c>
      <c r="G422" t="s">
        <v>19</v>
      </c>
      <c r="H422" t="s">
        <v>3277</v>
      </c>
      <c r="I422" t="s">
        <v>3277</v>
      </c>
      <c r="J422" t="s">
        <v>3277</v>
      </c>
      <c r="K422" t="s">
        <v>1916</v>
      </c>
      <c r="L422" t="s">
        <v>1918</v>
      </c>
      <c r="M422" t="s">
        <v>1919</v>
      </c>
      <c r="N422">
        <v>140.47</v>
      </c>
      <c r="O422" t="s">
        <v>3017</v>
      </c>
      <c r="P422">
        <v>2103</v>
      </c>
      <c r="Q422" t="s">
        <v>1920</v>
      </c>
      <c r="R422" t="s">
        <v>3149</v>
      </c>
      <c r="S422" s="19" t="s">
        <v>3157</v>
      </c>
    </row>
    <row r="423" spans="1:33">
      <c r="A423">
        <f t="shared" si="6"/>
        <v>423</v>
      </c>
      <c r="B423" t="s">
        <v>1501</v>
      </c>
      <c r="C423" t="s">
        <v>1502</v>
      </c>
      <c r="D423" s="58" t="s">
        <v>3019</v>
      </c>
      <c r="E423" s="12">
        <v>7427</v>
      </c>
      <c r="F423" t="s">
        <v>18</v>
      </c>
      <c r="G423" t="s">
        <v>19</v>
      </c>
      <c r="H423" t="s">
        <v>3277</v>
      </c>
      <c r="I423" t="s">
        <v>3277</v>
      </c>
      <c r="J423" t="s">
        <v>3277</v>
      </c>
      <c r="K423" t="s">
        <v>1501</v>
      </c>
      <c r="L423" t="s">
        <v>1503</v>
      </c>
      <c r="M423" t="s">
        <v>1504</v>
      </c>
      <c r="N423">
        <v>407.86399999999998</v>
      </c>
      <c r="O423" t="s">
        <v>3017</v>
      </c>
      <c r="P423">
        <v>2103</v>
      </c>
      <c r="Q423" t="s">
        <v>1505</v>
      </c>
      <c r="R423" t="s">
        <v>3149</v>
      </c>
      <c r="S423" s="19" t="s">
        <v>3157</v>
      </c>
    </row>
    <row r="424" spans="1:33">
      <c r="A424">
        <f t="shared" si="6"/>
        <v>424</v>
      </c>
      <c r="B424" t="s">
        <v>2066</v>
      </c>
      <c r="C424" t="s">
        <v>2067</v>
      </c>
      <c r="D424" s="2"/>
      <c r="E424" s="12">
        <v>7558</v>
      </c>
      <c r="F424" t="s">
        <v>18</v>
      </c>
      <c r="G424" s="7" t="s">
        <v>19</v>
      </c>
      <c r="H424" t="s">
        <v>3277</v>
      </c>
      <c r="I424" t="s">
        <v>3277</v>
      </c>
      <c r="J424" t="s">
        <v>3277</v>
      </c>
      <c r="K424" t="s">
        <v>2066</v>
      </c>
      <c r="L424" t="s">
        <v>2068</v>
      </c>
      <c r="M424" t="s">
        <v>2069</v>
      </c>
      <c r="N424">
        <v>5.5910000000000002</v>
      </c>
      <c r="O424" t="s">
        <v>3017</v>
      </c>
      <c r="P424">
        <v>2103</v>
      </c>
      <c r="Q424" t="s">
        <v>2070</v>
      </c>
      <c r="R424" t="s">
        <v>3149</v>
      </c>
      <c r="S424" s="19" t="s">
        <v>3157</v>
      </c>
    </row>
    <row r="425" spans="1:33" s="7" customFormat="1">
      <c r="A425">
        <f t="shared" si="6"/>
        <v>425</v>
      </c>
      <c r="B425" s="7" t="s">
        <v>1666</v>
      </c>
      <c r="C425" s="7" t="s">
        <v>1667</v>
      </c>
      <c r="D425" s="28" t="s">
        <v>3763</v>
      </c>
      <c r="E425" s="49">
        <v>7460</v>
      </c>
      <c r="F425" s="7" t="s">
        <v>18</v>
      </c>
      <c r="G425" s="7" t="s">
        <v>19</v>
      </c>
      <c r="H425" s="7" t="s">
        <v>3277</v>
      </c>
      <c r="I425" s="7" t="s">
        <v>3277</v>
      </c>
      <c r="J425" s="7" t="s">
        <v>3277</v>
      </c>
      <c r="K425" s="7" t="s">
        <v>1666</v>
      </c>
      <c r="L425" s="7" t="s">
        <v>1668</v>
      </c>
      <c r="M425" s="7" t="s">
        <v>1669</v>
      </c>
      <c r="N425" s="7">
        <v>707.96400000000006</v>
      </c>
      <c r="O425" s="7" t="s">
        <v>3017</v>
      </c>
      <c r="P425" s="7">
        <v>2103</v>
      </c>
      <c r="Q425" s="7" t="s">
        <v>1670</v>
      </c>
      <c r="R425" s="7" t="s">
        <v>3149</v>
      </c>
      <c r="S425" s="57" t="s">
        <v>3157</v>
      </c>
      <c r="T425" s="8"/>
    </row>
    <row r="426" spans="1:33">
      <c r="A426">
        <f t="shared" si="6"/>
        <v>426</v>
      </c>
      <c r="B426" t="s">
        <v>1671</v>
      </c>
      <c r="C426" t="s">
        <v>1672</v>
      </c>
      <c r="D426" s="2"/>
      <c r="E426" s="12">
        <v>7461</v>
      </c>
      <c r="F426" t="s">
        <v>18</v>
      </c>
      <c r="G426" t="s">
        <v>19</v>
      </c>
      <c r="H426" t="s">
        <v>3277</v>
      </c>
      <c r="I426" t="s">
        <v>3277</v>
      </c>
      <c r="J426" t="s">
        <v>3277</v>
      </c>
      <c r="K426" t="s">
        <v>1671</v>
      </c>
      <c r="L426" t="s">
        <v>1673</v>
      </c>
      <c r="M426" t="s">
        <v>1674</v>
      </c>
      <c r="N426">
        <v>399.55399999999997</v>
      </c>
      <c r="O426" t="s">
        <v>3017</v>
      </c>
      <c r="P426">
        <v>2103</v>
      </c>
      <c r="Q426" t="s">
        <v>1675</v>
      </c>
      <c r="R426" t="s">
        <v>3149</v>
      </c>
      <c r="S426" s="19" t="s">
        <v>3157</v>
      </c>
    </row>
    <row r="427" spans="1:33">
      <c r="A427">
        <f t="shared" si="6"/>
        <v>427</v>
      </c>
      <c r="B427" t="s">
        <v>1676</v>
      </c>
      <c r="C427" t="s">
        <v>1677</v>
      </c>
      <c r="D427" s="2"/>
      <c r="E427" s="12">
        <v>7462</v>
      </c>
      <c r="F427" t="s">
        <v>18</v>
      </c>
      <c r="G427" t="s">
        <v>19</v>
      </c>
      <c r="H427" t="s">
        <v>3277</v>
      </c>
      <c r="I427" t="s">
        <v>3277</v>
      </c>
      <c r="J427" t="s">
        <v>3277</v>
      </c>
      <c r="K427" t="s">
        <v>1676</v>
      </c>
      <c r="L427" t="s">
        <v>1678</v>
      </c>
      <c r="M427" t="s">
        <v>1679</v>
      </c>
      <c r="N427">
        <v>289.84800000000001</v>
      </c>
      <c r="O427" t="s">
        <v>3017</v>
      </c>
      <c r="P427">
        <v>2103</v>
      </c>
      <c r="Q427" t="s">
        <v>1680</v>
      </c>
      <c r="R427" t="s">
        <v>3149</v>
      </c>
      <c r="S427" s="19" t="s">
        <v>3157</v>
      </c>
    </row>
    <row r="428" spans="1:33">
      <c r="A428">
        <f t="shared" si="6"/>
        <v>428</v>
      </c>
      <c r="B428" t="s">
        <v>1681</v>
      </c>
      <c r="C428" t="s">
        <v>1682</v>
      </c>
      <c r="D428" s="2"/>
      <c r="E428" s="12">
        <v>7463</v>
      </c>
      <c r="F428" t="s">
        <v>18</v>
      </c>
      <c r="G428" t="s">
        <v>19</v>
      </c>
      <c r="H428" t="s">
        <v>3277</v>
      </c>
      <c r="I428" t="s">
        <v>3277</v>
      </c>
      <c r="J428" t="s">
        <v>3277</v>
      </c>
      <c r="K428" t="s">
        <v>1681</v>
      </c>
      <c r="L428" t="s">
        <v>1683</v>
      </c>
      <c r="M428" t="s">
        <v>1684</v>
      </c>
      <c r="N428">
        <v>648.52499999999998</v>
      </c>
      <c r="O428" t="s">
        <v>3017</v>
      </c>
      <c r="P428">
        <v>2103</v>
      </c>
      <c r="Q428" t="s">
        <v>1685</v>
      </c>
      <c r="R428" t="s">
        <v>3149</v>
      </c>
      <c r="S428" s="19" t="s">
        <v>3157</v>
      </c>
    </row>
    <row r="429" spans="1:33">
      <c r="A429">
        <f t="shared" si="6"/>
        <v>429</v>
      </c>
      <c r="B429" s="8" t="s">
        <v>2093</v>
      </c>
      <c r="C429" s="8" t="s">
        <v>2094</v>
      </c>
      <c r="D429" s="22"/>
      <c r="E429" s="12">
        <v>7758</v>
      </c>
      <c r="F429" s="8" t="s">
        <v>18</v>
      </c>
      <c r="G429" s="8" t="s">
        <v>19</v>
      </c>
      <c r="H429" s="8" t="s">
        <v>3277</v>
      </c>
      <c r="I429" s="8" t="s">
        <v>3277</v>
      </c>
      <c r="J429" s="8" t="s">
        <v>3277</v>
      </c>
      <c r="K429" s="8" t="s">
        <v>2093</v>
      </c>
      <c r="L429" s="8" t="s">
        <v>2095</v>
      </c>
      <c r="M429" s="8" t="s">
        <v>2096</v>
      </c>
      <c r="N429" s="8">
        <v>-25.795000000000002</v>
      </c>
      <c r="O429" s="8" t="s">
        <v>3017</v>
      </c>
      <c r="P429" s="8">
        <v>2103</v>
      </c>
      <c r="Q429" s="8" t="s">
        <v>2822</v>
      </c>
      <c r="R429" t="s">
        <v>3148</v>
      </c>
      <c r="S429" s="19" t="s">
        <v>3157</v>
      </c>
    </row>
    <row r="430" spans="1:33">
      <c r="A430">
        <f t="shared" si="6"/>
        <v>430</v>
      </c>
      <c r="B430" s="8" t="s">
        <v>2097</v>
      </c>
      <c r="C430" s="8" t="s">
        <v>2098</v>
      </c>
      <c r="D430" s="22"/>
      <c r="E430" s="12">
        <v>7759</v>
      </c>
      <c r="F430" s="8" t="s">
        <v>18</v>
      </c>
      <c r="G430" s="8" t="s">
        <v>19</v>
      </c>
      <c r="H430" s="8" t="s">
        <v>3277</v>
      </c>
      <c r="I430" s="8" t="s">
        <v>3277</v>
      </c>
      <c r="J430" s="8" t="s">
        <v>3277</v>
      </c>
      <c r="K430" s="8" t="s">
        <v>2097</v>
      </c>
      <c r="L430" s="8" t="s">
        <v>2099</v>
      </c>
      <c r="M430" s="8" t="s">
        <v>2100</v>
      </c>
      <c r="N430" s="8">
        <v>105.90300000000001</v>
      </c>
      <c r="O430" s="8" t="s">
        <v>3017</v>
      </c>
      <c r="P430" s="8">
        <v>2103</v>
      </c>
      <c r="Q430" s="8" t="s">
        <v>2823</v>
      </c>
      <c r="R430" t="s">
        <v>3148</v>
      </c>
      <c r="S430" s="19" t="s">
        <v>3157</v>
      </c>
    </row>
    <row r="431" spans="1:33">
      <c r="A431">
        <f t="shared" si="6"/>
        <v>431</v>
      </c>
      <c r="B431" s="8" t="s">
        <v>2101</v>
      </c>
      <c r="C431" s="8" t="s">
        <v>2102</v>
      </c>
      <c r="D431" s="22"/>
      <c r="E431" s="12">
        <v>7760</v>
      </c>
      <c r="F431" s="8" t="s">
        <v>18</v>
      </c>
      <c r="G431" s="8" t="s">
        <v>19</v>
      </c>
      <c r="H431" s="8" t="s">
        <v>3277</v>
      </c>
      <c r="I431" s="8" t="s">
        <v>3277</v>
      </c>
      <c r="J431" s="8" t="s">
        <v>3277</v>
      </c>
      <c r="K431" s="8" t="s">
        <v>2101</v>
      </c>
      <c r="L431" s="8" t="s">
        <v>2103</v>
      </c>
      <c r="M431" s="8" t="s">
        <v>2104</v>
      </c>
      <c r="N431" s="8">
        <v>362.25200000000001</v>
      </c>
      <c r="O431" s="8" t="s">
        <v>3017</v>
      </c>
      <c r="P431" s="8">
        <v>2103</v>
      </c>
      <c r="Q431" s="8" t="s">
        <v>2824</v>
      </c>
      <c r="R431" t="s">
        <v>3148</v>
      </c>
      <c r="S431" s="19" t="s">
        <v>3157</v>
      </c>
    </row>
    <row r="432" spans="1:33">
      <c r="A432">
        <f t="shared" si="6"/>
        <v>432</v>
      </c>
      <c r="B432" t="s">
        <v>1418</v>
      </c>
      <c r="C432" t="s">
        <v>1419</v>
      </c>
      <c r="D432" s="2"/>
      <c r="E432" s="12">
        <v>7279</v>
      </c>
      <c r="F432" t="s">
        <v>18</v>
      </c>
      <c r="G432" t="s">
        <v>794</v>
      </c>
      <c r="H432" t="s">
        <v>3277</v>
      </c>
      <c r="I432" t="s">
        <v>3277</v>
      </c>
      <c r="J432" t="s">
        <v>3277</v>
      </c>
      <c r="K432" t="s">
        <v>1418</v>
      </c>
      <c r="L432" t="s">
        <v>1420</v>
      </c>
      <c r="M432" t="s">
        <v>1421</v>
      </c>
      <c r="N432">
        <v>59.271999999999998</v>
      </c>
      <c r="O432" t="s">
        <v>3017</v>
      </c>
      <c r="P432">
        <v>2103</v>
      </c>
      <c r="Q432" t="s">
        <v>3210</v>
      </c>
      <c r="R432" t="s">
        <v>3149</v>
      </c>
      <c r="S432" s="19" t="s">
        <v>3157</v>
      </c>
    </row>
    <row r="433" spans="1:33">
      <c r="A433">
        <f t="shared" si="6"/>
        <v>433</v>
      </c>
      <c r="B433" t="s">
        <v>2361</v>
      </c>
      <c r="C433" t="s">
        <v>2362</v>
      </c>
      <c r="D433" s="2"/>
      <c r="E433" s="12">
        <v>7852</v>
      </c>
      <c r="F433" t="s">
        <v>18</v>
      </c>
      <c r="G433" t="s">
        <v>19</v>
      </c>
      <c r="H433" t="s">
        <v>3277</v>
      </c>
      <c r="I433" t="s">
        <v>3277</v>
      </c>
      <c r="J433" t="s">
        <v>3277</v>
      </c>
      <c r="K433" t="s">
        <v>2361</v>
      </c>
      <c r="L433" t="s">
        <v>2363</v>
      </c>
      <c r="M433" t="s">
        <v>2364</v>
      </c>
      <c r="N433">
        <v>569.65599999999995</v>
      </c>
      <c r="O433" t="s">
        <v>3017</v>
      </c>
      <c r="P433">
        <v>2103</v>
      </c>
      <c r="Q433" t="s">
        <v>2884</v>
      </c>
      <c r="R433" t="s">
        <v>3148</v>
      </c>
      <c r="S433" s="19" t="s">
        <v>3157</v>
      </c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</row>
    <row r="434" spans="1:33">
      <c r="A434">
        <f t="shared" si="6"/>
        <v>434</v>
      </c>
      <c r="B434" t="s">
        <v>1686</v>
      </c>
      <c r="C434" t="s">
        <v>1687</v>
      </c>
      <c r="D434" s="58" t="s">
        <v>3019</v>
      </c>
      <c r="E434" s="12">
        <v>7464</v>
      </c>
      <c r="F434" t="s">
        <v>18</v>
      </c>
      <c r="G434" t="s">
        <v>19</v>
      </c>
      <c r="H434" t="s">
        <v>3277</v>
      </c>
      <c r="I434" t="s">
        <v>3277</v>
      </c>
      <c r="J434" t="s">
        <v>3277</v>
      </c>
      <c r="K434" t="s">
        <v>1686</v>
      </c>
      <c r="L434" t="s">
        <v>1688</v>
      </c>
      <c r="M434" t="s">
        <v>1689</v>
      </c>
      <c r="N434">
        <v>230.33500000000001</v>
      </c>
      <c r="O434" t="s">
        <v>3017</v>
      </c>
      <c r="P434">
        <v>2103</v>
      </c>
      <c r="Q434" t="s">
        <v>1690</v>
      </c>
      <c r="R434" t="s">
        <v>3149</v>
      </c>
      <c r="S434" s="19" t="s">
        <v>3157</v>
      </c>
    </row>
    <row r="435" spans="1:33">
      <c r="A435">
        <f t="shared" si="6"/>
        <v>435</v>
      </c>
      <c r="B435" s="8" t="s">
        <v>2107</v>
      </c>
      <c r="C435" s="8" t="s">
        <v>2108</v>
      </c>
      <c r="D435" s="22"/>
      <c r="E435" s="12">
        <v>7762</v>
      </c>
      <c r="F435" s="8" t="s">
        <v>18</v>
      </c>
      <c r="G435" s="8" t="s">
        <v>19</v>
      </c>
      <c r="H435" s="8" t="s">
        <v>3277</v>
      </c>
      <c r="I435" s="8" t="s">
        <v>3277</v>
      </c>
      <c r="J435" s="8" t="s">
        <v>3277</v>
      </c>
      <c r="K435" s="8" t="s">
        <v>2107</v>
      </c>
      <c r="L435" s="8" t="s">
        <v>2109</v>
      </c>
      <c r="M435" s="8" t="s">
        <v>2110</v>
      </c>
      <c r="N435" s="8">
        <v>585.25</v>
      </c>
      <c r="O435" s="8" t="s">
        <v>3017</v>
      </c>
      <c r="P435" s="8">
        <v>2103</v>
      </c>
      <c r="Q435" s="8" t="s">
        <v>2825</v>
      </c>
      <c r="R435" t="s">
        <v>3148</v>
      </c>
      <c r="S435" s="19" t="s">
        <v>3157</v>
      </c>
    </row>
    <row r="436" spans="1:33">
      <c r="A436">
        <f t="shared" si="6"/>
        <v>436</v>
      </c>
      <c r="B436" s="8" t="s">
        <v>3171</v>
      </c>
      <c r="C436" s="31" t="s">
        <v>3186</v>
      </c>
      <c r="D436" s="22"/>
      <c r="E436" s="12">
        <v>7988</v>
      </c>
      <c r="F436" s="8" t="s">
        <v>18</v>
      </c>
      <c r="G436" s="8" t="s">
        <v>19</v>
      </c>
      <c r="H436" s="8" t="s">
        <v>3277</v>
      </c>
      <c r="I436" s="8" t="s">
        <v>3277</v>
      </c>
      <c r="J436" s="8" t="s">
        <v>3277</v>
      </c>
      <c r="K436" s="8" t="s">
        <v>3171</v>
      </c>
      <c r="L436" s="32" t="s">
        <v>3188</v>
      </c>
      <c r="M436" s="32" t="s">
        <v>3189</v>
      </c>
      <c r="N436" s="35">
        <v>40.717700000000001</v>
      </c>
      <c r="O436" s="8" t="s">
        <v>3017</v>
      </c>
      <c r="P436" s="8">
        <v>2103</v>
      </c>
      <c r="Q436" s="8" t="s">
        <v>3187</v>
      </c>
      <c r="R436" t="s">
        <v>3148</v>
      </c>
      <c r="S436" s="19" t="s">
        <v>3157</v>
      </c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>
      <c r="A437">
        <f t="shared" si="6"/>
        <v>437</v>
      </c>
      <c r="B437" t="s">
        <v>2371</v>
      </c>
      <c r="C437" t="s">
        <v>2372</v>
      </c>
      <c r="D437" s="2"/>
      <c r="E437" s="12">
        <v>7855</v>
      </c>
      <c r="F437" t="s">
        <v>18</v>
      </c>
      <c r="G437" t="s">
        <v>19</v>
      </c>
      <c r="H437" t="s">
        <v>3277</v>
      </c>
      <c r="I437" t="s">
        <v>3277</v>
      </c>
      <c r="J437" t="s">
        <v>3277</v>
      </c>
      <c r="K437" t="s">
        <v>2371</v>
      </c>
      <c r="L437" t="s">
        <v>2373</v>
      </c>
      <c r="M437" t="s">
        <v>2374</v>
      </c>
      <c r="N437">
        <v>74.069999999999993</v>
      </c>
      <c r="O437" t="s">
        <v>3017</v>
      </c>
      <c r="P437">
        <v>2103</v>
      </c>
      <c r="Q437" t="s">
        <v>2886</v>
      </c>
      <c r="R437" t="s">
        <v>3149</v>
      </c>
      <c r="S437" s="19" t="s">
        <v>3157</v>
      </c>
    </row>
    <row r="438" spans="1:33">
      <c r="A438">
        <f t="shared" si="6"/>
        <v>438</v>
      </c>
      <c r="B438" s="8" t="s">
        <v>2111</v>
      </c>
      <c r="C438" s="8" t="s">
        <v>2112</v>
      </c>
      <c r="D438" s="22"/>
      <c r="E438" s="12">
        <v>7763</v>
      </c>
      <c r="F438" s="8" t="s">
        <v>18</v>
      </c>
      <c r="G438" s="8" t="s">
        <v>19</v>
      </c>
      <c r="H438" s="8" t="s">
        <v>3277</v>
      </c>
      <c r="I438" s="8" t="s">
        <v>3277</v>
      </c>
      <c r="J438" s="8" t="s">
        <v>3277</v>
      </c>
      <c r="K438" s="8" t="s">
        <v>2111</v>
      </c>
      <c r="L438" s="8" t="s">
        <v>2113</v>
      </c>
      <c r="M438" s="8" t="s">
        <v>2114</v>
      </c>
      <c r="N438" s="8">
        <v>391.36</v>
      </c>
      <c r="O438" s="8" t="s">
        <v>3017</v>
      </c>
      <c r="P438" s="8">
        <v>2103</v>
      </c>
      <c r="Q438" s="8" t="s">
        <v>2826</v>
      </c>
      <c r="R438" t="s">
        <v>3149</v>
      </c>
      <c r="S438" s="19" t="s">
        <v>3157</v>
      </c>
    </row>
    <row r="439" spans="1:33">
      <c r="A439">
        <f t="shared" si="6"/>
        <v>439</v>
      </c>
      <c r="B439" t="s">
        <v>1696</v>
      </c>
      <c r="C439" t="s">
        <v>1697</v>
      </c>
      <c r="D439" s="58" t="s">
        <v>3019</v>
      </c>
      <c r="E439" s="12">
        <v>7466</v>
      </c>
      <c r="F439" t="s">
        <v>18</v>
      </c>
      <c r="G439" t="s">
        <v>19</v>
      </c>
      <c r="H439" t="s">
        <v>3277</v>
      </c>
      <c r="I439" t="s">
        <v>3277</v>
      </c>
      <c r="J439" t="s">
        <v>3277</v>
      </c>
      <c r="K439" t="s">
        <v>1696</v>
      </c>
      <c r="L439" t="s">
        <v>1698</v>
      </c>
      <c r="M439" t="s">
        <v>1699</v>
      </c>
      <c r="N439">
        <v>-8.0549999999999997</v>
      </c>
      <c r="O439" t="s">
        <v>3017</v>
      </c>
      <c r="P439">
        <v>2103</v>
      </c>
      <c r="Q439" t="s">
        <v>1700</v>
      </c>
      <c r="R439" t="s">
        <v>3149</v>
      </c>
      <c r="S439" s="19" t="s">
        <v>3157</v>
      </c>
    </row>
    <row r="440" spans="1:33">
      <c r="A440">
        <f t="shared" si="6"/>
        <v>440</v>
      </c>
      <c r="B440" s="33" t="s">
        <v>3031</v>
      </c>
      <c r="C440" s="31" t="s">
        <v>3087</v>
      </c>
      <c r="D440" s="2"/>
      <c r="E440">
        <v>7950</v>
      </c>
      <c r="F440" t="s">
        <v>18</v>
      </c>
      <c r="G440" t="s">
        <v>19</v>
      </c>
      <c r="H440" t="s">
        <v>3277</v>
      </c>
      <c r="I440" t="s">
        <v>3277</v>
      </c>
      <c r="J440" t="s">
        <v>3277</v>
      </c>
      <c r="K440" s="33" t="s">
        <v>3031</v>
      </c>
      <c r="L440" s="32" t="s">
        <v>3106</v>
      </c>
      <c r="M440" s="32" t="s">
        <v>3125</v>
      </c>
      <c r="N440" s="34">
        <v>-25.917200000000001</v>
      </c>
      <c r="O440" t="s">
        <v>3017</v>
      </c>
      <c r="P440">
        <v>2103</v>
      </c>
      <c r="Q440" s="33" t="s">
        <v>3068</v>
      </c>
      <c r="R440" t="s">
        <v>3149</v>
      </c>
      <c r="S440" s="19" t="s">
        <v>3157</v>
      </c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>
      <c r="A441">
        <f t="shared" si="6"/>
        <v>441</v>
      </c>
      <c r="B441" s="23" t="s">
        <v>2123</v>
      </c>
      <c r="C441" s="23" t="s">
        <v>2124</v>
      </c>
      <c r="D441" s="24"/>
      <c r="E441" s="12">
        <v>7766</v>
      </c>
      <c r="F441" s="23" t="s">
        <v>18</v>
      </c>
      <c r="G441" s="23" t="s">
        <v>19</v>
      </c>
      <c r="H441" s="23" t="s">
        <v>3277</v>
      </c>
      <c r="I441" s="23" t="s">
        <v>3277</v>
      </c>
      <c r="J441" s="23" t="s">
        <v>3277</v>
      </c>
      <c r="K441" s="23" t="s">
        <v>2123</v>
      </c>
      <c r="L441" s="23" t="s">
        <v>2125</v>
      </c>
      <c r="M441" s="23" t="s">
        <v>2126</v>
      </c>
      <c r="N441" s="23">
        <v>806.32600000000002</v>
      </c>
      <c r="O441" s="23" t="s">
        <v>3017</v>
      </c>
      <c r="P441" s="23">
        <v>2103</v>
      </c>
      <c r="Q441" s="23" t="s">
        <v>2829</v>
      </c>
      <c r="R441" t="s">
        <v>3148</v>
      </c>
      <c r="S441" s="19" t="s">
        <v>3157</v>
      </c>
      <c r="T441" s="23"/>
    </row>
    <row r="442" spans="1:33">
      <c r="A442">
        <f t="shared" si="6"/>
        <v>442</v>
      </c>
      <c r="B442" s="33" t="s">
        <v>3041</v>
      </c>
      <c r="C442" s="31" t="s">
        <v>3090</v>
      </c>
      <c r="D442" s="56" t="s">
        <v>3455</v>
      </c>
      <c r="E442">
        <v>7953</v>
      </c>
      <c r="F442" t="s">
        <v>18</v>
      </c>
      <c r="G442" s="7" t="s">
        <v>19</v>
      </c>
      <c r="H442" t="s">
        <v>3277</v>
      </c>
      <c r="I442" t="s">
        <v>3277</v>
      </c>
      <c r="J442" t="s">
        <v>3277</v>
      </c>
      <c r="K442" s="33" t="s">
        <v>3041</v>
      </c>
      <c r="L442" s="32" t="s">
        <v>3109</v>
      </c>
      <c r="M442" s="32" t="s">
        <v>3128</v>
      </c>
      <c r="N442" s="34">
        <v>539.41359999999997</v>
      </c>
      <c r="O442" t="s">
        <v>3017</v>
      </c>
      <c r="P442">
        <v>2103</v>
      </c>
      <c r="Q442" s="33" t="s">
        <v>3071</v>
      </c>
      <c r="R442" t="s">
        <v>3148</v>
      </c>
      <c r="S442" s="19" t="s">
        <v>3157</v>
      </c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>
      <c r="A443">
        <f t="shared" si="6"/>
        <v>443</v>
      </c>
      <c r="B443" t="s">
        <v>2433</v>
      </c>
      <c r="C443" t="s">
        <v>2434</v>
      </c>
      <c r="D443" s="2"/>
      <c r="E443" s="12">
        <v>7871</v>
      </c>
      <c r="F443" t="s">
        <v>18</v>
      </c>
      <c r="G443" t="s">
        <v>19</v>
      </c>
      <c r="H443" t="s">
        <v>3277</v>
      </c>
      <c r="I443" t="s">
        <v>3277</v>
      </c>
      <c r="J443" t="s">
        <v>3277</v>
      </c>
      <c r="K443" t="s">
        <v>2433</v>
      </c>
      <c r="L443" t="s">
        <v>2435</v>
      </c>
      <c r="M443" t="s">
        <v>2436</v>
      </c>
      <c r="N443">
        <v>629.90599999999995</v>
      </c>
      <c r="O443" t="s">
        <v>3017</v>
      </c>
      <c r="P443">
        <v>2103</v>
      </c>
      <c r="Q443" t="s">
        <v>2901</v>
      </c>
      <c r="R443" t="s">
        <v>3148</v>
      </c>
      <c r="S443" s="19" t="s">
        <v>3157</v>
      </c>
    </row>
    <row r="444" spans="1:33">
      <c r="A444">
        <f t="shared" si="6"/>
        <v>444</v>
      </c>
      <c r="B444" t="s">
        <v>1801</v>
      </c>
      <c r="C444" t="s">
        <v>1802</v>
      </c>
      <c r="D444" s="28" t="s">
        <v>3763</v>
      </c>
      <c r="E444" s="12">
        <v>7489</v>
      </c>
      <c r="F444" t="s">
        <v>18</v>
      </c>
      <c r="G444" t="s">
        <v>19</v>
      </c>
      <c r="H444" t="s">
        <v>3277</v>
      </c>
      <c r="I444" t="s">
        <v>3277</v>
      </c>
      <c r="J444" t="s">
        <v>3277</v>
      </c>
      <c r="K444" t="s">
        <v>1801</v>
      </c>
      <c r="L444" t="s">
        <v>1803</v>
      </c>
      <c r="M444" t="s">
        <v>1804</v>
      </c>
      <c r="N444">
        <v>323.85700000000003</v>
      </c>
      <c r="O444" t="s">
        <v>3017</v>
      </c>
      <c r="P444">
        <v>2103</v>
      </c>
      <c r="Q444" t="s">
        <v>1805</v>
      </c>
      <c r="R444" t="s">
        <v>3148</v>
      </c>
      <c r="S444" s="19" t="s">
        <v>3157</v>
      </c>
    </row>
    <row r="445" spans="1:33">
      <c r="A445">
        <f t="shared" si="6"/>
        <v>445</v>
      </c>
      <c r="B445" t="s">
        <v>1323</v>
      </c>
      <c r="C445" t="s">
        <v>1324</v>
      </c>
      <c r="D445" s="2"/>
      <c r="E445" s="12">
        <v>7251</v>
      </c>
      <c r="F445" t="s">
        <v>18</v>
      </c>
      <c r="G445" t="s">
        <v>794</v>
      </c>
      <c r="H445" t="s">
        <v>3277</v>
      </c>
      <c r="I445" t="s">
        <v>3277</v>
      </c>
      <c r="J445" t="s">
        <v>3277</v>
      </c>
      <c r="K445" t="s">
        <v>1323</v>
      </c>
      <c r="L445" t="s">
        <v>1325</v>
      </c>
      <c r="M445" t="s">
        <v>1326</v>
      </c>
      <c r="N445">
        <v>137.88900000000001</v>
      </c>
      <c r="O445" t="s">
        <v>3017</v>
      </c>
      <c r="P445">
        <v>2103</v>
      </c>
      <c r="Q445" t="s">
        <v>3211</v>
      </c>
      <c r="R445" t="s">
        <v>3148</v>
      </c>
      <c r="S445" s="19" t="s">
        <v>3157</v>
      </c>
    </row>
    <row r="446" spans="1:33" s="23" customFormat="1">
      <c r="A446">
        <f t="shared" si="6"/>
        <v>446</v>
      </c>
      <c r="B446" t="s">
        <v>1327</v>
      </c>
      <c r="C446" t="s">
        <v>1328</v>
      </c>
      <c r="D446" s="2"/>
      <c r="E446" s="12">
        <v>7252</v>
      </c>
      <c r="F446" t="s">
        <v>18</v>
      </c>
      <c r="G446" t="s">
        <v>794</v>
      </c>
      <c r="H446" t="s">
        <v>3277</v>
      </c>
      <c r="I446" t="s">
        <v>3277</v>
      </c>
      <c r="J446" t="s">
        <v>3277</v>
      </c>
      <c r="K446" t="s">
        <v>1327</v>
      </c>
      <c r="L446" t="s">
        <v>1329</v>
      </c>
      <c r="M446" t="s">
        <v>1330</v>
      </c>
      <c r="N446">
        <v>123.22799999999999</v>
      </c>
      <c r="O446" t="s">
        <v>3017</v>
      </c>
      <c r="P446">
        <v>2103</v>
      </c>
      <c r="Q446" t="s">
        <v>3212</v>
      </c>
      <c r="R446" t="s">
        <v>3148</v>
      </c>
      <c r="S446" s="19" t="s">
        <v>3157</v>
      </c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s="8" customFormat="1">
      <c r="A447">
        <f t="shared" si="6"/>
        <v>447</v>
      </c>
      <c r="B447" t="s">
        <v>1466</v>
      </c>
      <c r="C447" t="s">
        <v>1467</v>
      </c>
      <c r="D447" s="2"/>
      <c r="E447" s="12">
        <v>7419</v>
      </c>
      <c r="F447" t="s">
        <v>18</v>
      </c>
      <c r="G447" t="s">
        <v>19</v>
      </c>
      <c r="H447" t="s">
        <v>3277</v>
      </c>
      <c r="I447" t="s">
        <v>3277</v>
      </c>
      <c r="J447" t="s">
        <v>3277</v>
      </c>
      <c r="K447" t="s">
        <v>1466</v>
      </c>
      <c r="L447" t="s">
        <v>1468</v>
      </c>
      <c r="M447" t="s">
        <v>1469</v>
      </c>
      <c r="N447">
        <v>96.643000000000001</v>
      </c>
      <c r="O447" t="s">
        <v>3017</v>
      </c>
      <c r="P447">
        <v>2103</v>
      </c>
      <c r="Q447" t="s">
        <v>1470</v>
      </c>
      <c r="R447" t="s">
        <v>3149</v>
      </c>
      <c r="S447" s="19" t="s">
        <v>3157</v>
      </c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s="8" customFormat="1">
      <c r="A448">
        <f t="shared" si="6"/>
        <v>448</v>
      </c>
      <c r="B448" t="s">
        <v>1471</v>
      </c>
      <c r="C448" t="s">
        <v>1472</v>
      </c>
      <c r="D448" s="2"/>
      <c r="E448" s="12">
        <v>7420</v>
      </c>
      <c r="F448" t="s">
        <v>18</v>
      </c>
      <c r="G448" t="s">
        <v>19</v>
      </c>
      <c r="H448" t="s">
        <v>3277</v>
      </c>
      <c r="I448" t="s">
        <v>3277</v>
      </c>
      <c r="J448" t="s">
        <v>3277</v>
      </c>
      <c r="K448" t="s">
        <v>1471</v>
      </c>
      <c r="L448" t="s">
        <v>1473</v>
      </c>
      <c r="M448" t="s">
        <v>1474</v>
      </c>
      <c r="N448">
        <v>83.076999999999998</v>
      </c>
      <c r="O448" t="s">
        <v>3017</v>
      </c>
      <c r="P448">
        <v>2103</v>
      </c>
      <c r="Q448" t="s">
        <v>1475</v>
      </c>
      <c r="R448" t="s">
        <v>3149</v>
      </c>
      <c r="S448" s="19" t="s">
        <v>3157</v>
      </c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s="8" customFormat="1">
      <c r="A449">
        <f t="shared" si="6"/>
        <v>449</v>
      </c>
      <c r="B449" t="s">
        <v>2001</v>
      </c>
      <c r="C449" t="s">
        <v>2002</v>
      </c>
      <c r="D449" s="2"/>
      <c r="E449" s="12">
        <v>7545</v>
      </c>
      <c r="F449" t="s">
        <v>18</v>
      </c>
      <c r="G449" t="s">
        <v>19</v>
      </c>
      <c r="H449" t="s">
        <v>3277</v>
      </c>
      <c r="I449" t="s">
        <v>3277</v>
      </c>
      <c r="J449" t="s">
        <v>3277</v>
      </c>
      <c r="K449" t="s">
        <v>2001</v>
      </c>
      <c r="L449" t="s">
        <v>2003</v>
      </c>
      <c r="M449" t="s">
        <v>2004</v>
      </c>
      <c r="N449">
        <v>41.953000000000003</v>
      </c>
      <c r="O449" t="s">
        <v>3017</v>
      </c>
      <c r="P449">
        <v>2103</v>
      </c>
      <c r="Q449" t="s">
        <v>2005</v>
      </c>
      <c r="R449" t="s">
        <v>3149</v>
      </c>
      <c r="S449" s="19" t="s">
        <v>3157</v>
      </c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s="8" customFormat="1">
      <c r="A450">
        <f t="shared" si="6"/>
        <v>450</v>
      </c>
      <c r="B450" s="8" t="s">
        <v>2131</v>
      </c>
      <c r="C450" s="8" t="s">
        <v>2132</v>
      </c>
      <c r="D450" s="22"/>
      <c r="E450" s="12">
        <v>7768</v>
      </c>
      <c r="F450" s="8" t="s">
        <v>18</v>
      </c>
      <c r="G450" s="8" t="s">
        <v>19</v>
      </c>
      <c r="H450" s="8" t="s">
        <v>3277</v>
      </c>
      <c r="I450" s="8" t="s">
        <v>3277</v>
      </c>
      <c r="J450" s="8" t="s">
        <v>3277</v>
      </c>
      <c r="K450" s="8" t="s">
        <v>2131</v>
      </c>
      <c r="L450" s="8" t="s">
        <v>2133</v>
      </c>
      <c r="M450" s="8" t="s">
        <v>2134</v>
      </c>
      <c r="N450" s="8">
        <v>1335.096</v>
      </c>
      <c r="O450" s="8" t="s">
        <v>3017</v>
      </c>
      <c r="P450" s="8">
        <v>2103</v>
      </c>
      <c r="Q450" s="8" t="s">
        <v>2831</v>
      </c>
      <c r="R450" t="s">
        <v>3148</v>
      </c>
      <c r="S450" s="19" t="s">
        <v>3157</v>
      </c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s="8" customFormat="1">
      <c r="A451">
        <f t="shared" ref="A451:A514" si="7">A450+1</f>
        <v>451</v>
      </c>
      <c r="B451" s="33" t="s">
        <v>3042</v>
      </c>
      <c r="C451" s="31" t="s">
        <v>3093</v>
      </c>
      <c r="D451" s="2"/>
      <c r="E451">
        <v>7956</v>
      </c>
      <c r="F451" t="s">
        <v>18</v>
      </c>
      <c r="G451" s="7" t="s">
        <v>19</v>
      </c>
      <c r="H451" t="s">
        <v>3277</v>
      </c>
      <c r="I451" t="s">
        <v>3277</v>
      </c>
      <c r="J451" t="s">
        <v>3277</v>
      </c>
      <c r="K451" s="33" t="s">
        <v>3042</v>
      </c>
      <c r="L451" s="32" t="s">
        <v>3112</v>
      </c>
      <c r="M451" s="32" t="s">
        <v>3130</v>
      </c>
      <c r="N451" s="34">
        <v>912.20259999999996</v>
      </c>
      <c r="O451" t="s">
        <v>3017</v>
      </c>
      <c r="P451">
        <v>2103</v>
      </c>
      <c r="Q451" s="33" t="s">
        <v>3074</v>
      </c>
      <c r="R451" t="s">
        <v>3148</v>
      </c>
      <c r="S451" s="19" t="s">
        <v>3157</v>
      </c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s="8" customFormat="1">
      <c r="A452">
        <f t="shared" si="7"/>
        <v>452</v>
      </c>
      <c r="B452" t="s">
        <v>2478</v>
      </c>
      <c r="C452" t="s">
        <v>2479</v>
      </c>
      <c r="D452" s="2"/>
      <c r="E452" s="12">
        <v>7884</v>
      </c>
      <c r="F452" t="s">
        <v>18</v>
      </c>
      <c r="G452" t="s">
        <v>19</v>
      </c>
      <c r="H452" t="s">
        <v>3277</v>
      </c>
      <c r="I452" t="s">
        <v>3277</v>
      </c>
      <c r="J452" t="s">
        <v>3277</v>
      </c>
      <c r="K452" t="s">
        <v>2478</v>
      </c>
      <c r="L452" t="s">
        <v>2480</v>
      </c>
      <c r="M452" t="s">
        <v>2481</v>
      </c>
      <c r="N452">
        <v>2755.2359999999999</v>
      </c>
      <c r="O452" t="s">
        <v>3017</v>
      </c>
      <c r="P452">
        <v>2103</v>
      </c>
      <c r="Q452" t="s">
        <v>2913</v>
      </c>
      <c r="R452" t="s">
        <v>3148</v>
      </c>
      <c r="S452" s="19" t="s">
        <v>3157</v>
      </c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s="8" customFormat="1">
      <c r="A453">
        <f t="shared" si="7"/>
        <v>453</v>
      </c>
      <c r="B453" t="s">
        <v>2482</v>
      </c>
      <c r="C453" t="s">
        <v>2483</v>
      </c>
      <c r="D453" s="2"/>
      <c r="E453" s="12">
        <v>7885</v>
      </c>
      <c r="F453" t="s">
        <v>18</v>
      </c>
      <c r="G453" t="s">
        <v>19</v>
      </c>
      <c r="H453" t="s">
        <v>3277</v>
      </c>
      <c r="I453" t="s">
        <v>3277</v>
      </c>
      <c r="J453" t="s">
        <v>3277</v>
      </c>
      <c r="K453" t="s">
        <v>2482</v>
      </c>
      <c r="L453" t="s">
        <v>2484</v>
      </c>
      <c r="M453" t="s">
        <v>2485</v>
      </c>
      <c r="N453">
        <v>1380.7619999999999</v>
      </c>
      <c r="O453" t="s">
        <v>3017</v>
      </c>
      <c r="P453">
        <v>2103</v>
      </c>
      <c r="Q453" t="s">
        <v>2914</v>
      </c>
      <c r="R453" t="s">
        <v>3148</v>
      </c>
      <c r="S453" s="19" t="s">
        <v>3157</v>
      </c>
      <c r="T453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s="8" customFormat="1">
      <c r="A454">
        <f t="shared" si="7"/>
        <v>454</v>
      </c>
      <c r="B454" s="33" t="s">
        <v>3043</v>
      </c>
      <c r="C454" s="31" t="s">
        <v>3095</v>
      </c>
      <c r="D454" s="2"/>
      <c r="E454">
        <v>7958</v>
      </c>
      <c r="F454" t="s">
        <v>18</v>
      </c>
      <c r="G454" t="s">
        <v>19</v>
      </c>
      <c r="H454" t="s">
        <v>3277</v>
      </c>
      <c r="I454" t="s">
        <v>3277</v>
      </c>
      <c r="J454" t="s">
        <v>3277</v>
      </c>
      <c r="K454" s="33" t="s">
        <v>3043</v>
      </c>
      <c r="L454" s="32" t="s">
        <v>3114</v>
      </c>
      <c r="M454" s="32" t="s">
        <v>3132</v>
      </c>
      <c r="N454" s="34">
        <v>1345.3045999999999</v>
      </c>
      <c r="O454" t="s">
        <v>3017</v>
      </c>
      <c r="P454">
        <v>2103</v>
      </c>
      <c r="Q454" s="33" t="s">
        <v>3076</v>
      </c>
      <c r="R454" t="s">
        <v>3149</v>
      </c>
      <c r="S454" s="19" t="s">
        <v>3157</v>
      </c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s="8" customFormat="1">
      <c r="A455">
        <f t="shared" si="7"/>
        <v>455</v>
      </c>
      <c r="B455" t="s">
        <v>1476</v>
      </c>
      <c r="C455" t="s">
        <v>1477</v>
      </c>
      <c r="D455" s="2"/>
      <c r="E455" s="12">
        <v>7421</v>
      </c>
      <c r="F455" t="s">
        <v>18</v>
      </c>
      <c r="G455" t="s">
        <v>19</v>
      </c>
      <c r="H455" t="s">
        <v>3277</v>
      </c>
      <c r="I455" t="s">
        <v>3277</v>
      </c>
      <c r="J455" t="s">
        <v>3277</v>
      </c>
      <c r="K455" t="s">
        <v>1476</v>
      </c>
      <c r="L455" t="s">
        <v>1478</v>
      </c>
      <c r="M455" t="s">
        <v>1479</v>
      </c>
      <c r="N455">
        <v>204.785</v>
      </c>
      <c r="O455" t="s">
        <v>3017</v>
      </c>
      <c r="P455">
        <v>2103</v>
      </c>
      <c r="Q455" t="s">
        <v>1480</v>
      </c>
      <c r="R455" t="s">
        <v>3149</v>
      </c>
      <c r="S455" s="19" t="s">
        <v>3157</v>
      </c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s="87" customFormat="1">
      <c r="A456">
        <f t="shared" si="7"/>
        <v>456</v>
      </c>
      <c r="B456" s="87" t="s">
        <v>1335</v>
      </c>
      <c r="C456" s="87" t="s">
        <v>1336</v>
      </c>
      <c r="D456" s="88"/>
      <c r="E456" s="89">
        <v>7255</v>
      </c>
      <c r="F456" s="87" t="s">
        <v>18</v>
      </c>
      <c r="G456" s="87" t="s">
        <v>794</v>
      </c>
      <c r="H456" s="87" t="s">
        <v>3277</v>
      </c>
      <c r="I456" s="87" t="s">
        <v>3277</v>
      </c>
      <c r="J456" s="87" t="s">
        <v>3277</v>
      </c>
      <c r="K456" s="87" t="s">
        <v>1335</v>
      </c>
      <c r="L456" s="87" t="s">
        <v>1337</v>
      </c>
      <c r="M456" s="87" t="s">
        <v>1338</v>
      </c>
      <c r="N456" s="87">
        <v>78.707999999999998</v>
      </c>
      <c r="O456" s="87" t="s">
        <v>3017</v>
      </c>
      <c r="P456" s="87">
        <v>2103</v>
      </c>
      <c r="Q456" s="87" t="s">
        <v>3213</v>
      </c>
      <c r="R456" s="87" t="s">
        <v>3148</v>
      </c>
      <c r="S456" s="90" t="s">
        <v>3157</v>
      </c>
    </row>
    <row r="457" spans="1:33">
      <c r="A457">
        <f t="shared" si="7"/>
        <v>457</v>
      </c>
      <c r="B457" s="33" t="s">
        <v>3045</v>
      </c>
      <c r="C457" s="31" t="s">
        <v>3096</v>
      </c>
      <c r="D457" s="2"/>
      <c r="E457">
        <v>7961</v>
      </c>
      <c r="F457" t="s">
        <v>18</v>
      </c>
      <c r="G457" s="7" t="s">
        <v>19</v>
      </c>
      <c r="H457" t="s">
        <v>3277</v>
      </c>
      <c r="I457" t="s">
        <v>3277</v>
      </c>
      <c r="J457" t="s">
        <v>3277</v>
      </c>
      <c r="K457" s="33" t="s">
        <v>3045</v>
      </c>
      <c r="L457" s="32" t="s">
        <v>3116</v>
      </c>
      <c r="M457" s="32" t="s">
        <v>3134</v>
      </c>
      <c r="N457" s="34">
        <v>1167.9499000000001</v>
      </c>
      <c r="O457" t="s">
        <v>3017</v>
      </c>
      <c r="P457">
        <v>2103</v>
      </c>
      <c r="Q457" s="33" t="s">
        <v>3078</v>
      </c>
      <c r="R457" t="s">
        <v>3148</v>
      </c>
      <c r="S457" s="19" t="s">
        <v>3157</v>
      </c>
    </row>
    <row r="458" spans="1:33">
      <c r="A458">
        <f t="shared" si="7"/>
        <v>458</v>
      </c>
      <c r="B458" t="s">
        <v>2582</v>
      </c>
      <c r="C458" t="s">
        <v>2583</v>
      </c>
      <c r="D458" s="2"/>
      <c r="E458" s="12">
        <v>7911</v>
      </c>
      <c r="F458" t="s">
        <v>18</v>
      </c>
      <c r="G458" t="s">
        <v>19</v>
      </c>
      <c r="H458" t="s">
        <v>3277</v>
      </c>
      <c r="I458" t="s">
        <v>3277</v>
      </c>
      <c r="J458" t="s">
        <v>3277</v>
      </c>
      <c r="K458" t="s">
        <v>2582</v>
      </c>
      <c r="L458" t="s">
        <v>2584</v>
      </c>
      <c r="M458" t="s">
        <v>2585</v>
      </c>
      <c r="N458">
        <v>2342.7550000000001</v>
      </c>
      <c r="O458" t="s">
        <v>3017</v>
      </c>
      <c r="P458">
        <v>2103</v>
      </c>
      <c r="Q458" t="s">
        <v>2939</v>
      </c>
      <c r="R458" t="s">
        <v>3155</v>
      </c>
      <c r="S458" s="19" t="s">
        <v>3157</v>
      </c>
    </row>
    <row r="459" spans="1:33">
      <c r="A459">
        <f t="shared" si="7"/>
        <v>459</v>
      </c>
      <c r="B459" t="s">
        <v>1496</v>
      </c>
      <c r="C459" t="s">
        <v>1497</v>
      </c>
      <c r="D459" s="2"/>
      <c r="E459" s="12">
        <v>7426</v>
      </c>
      <c r="F459" t="s">
        <v>18</v>
      </c>
      <c r="G459" t="s">
        <v>19</v>
      </c>
      <c r="H459" t="s">
        <v>3277</v>
      </c>
      <c r="I459" t="s">
        <v>3277</v>
      </c>
      <c r="J459" t="s">
        <v>3277</v>
      </c>
      <c r="K459" t="s">
        <v>1496</v>
      </c>
      <c r="L459" t="s">
        <v>1498</v>
      </c>
      <c r="M459" t="s">
        <v>1499</v>
      </c>
      <c r="N459">
        <v>2741.2040000000002</v>
      </c>
      <c r="O459" t="s">
        <v>3017</v>
      </c>
      <c r="P459">
        <v>2103</v>
      </c>
      <c r="Q459" t="s">
        <v>1500</v>
      </c>
      <c r="R459" t="s">
        <v>3149</v>
      </c>
      <c r="S459" s="19" t="s">
        <v>3157</v>
      </c>
    </row>
    <row r="460" spans="1:33">
      <c r="A460">
        <f t="shared" si="7"/>
        <v>460</v>
      </c>
      <c r="B460" t="s">
        <v>2152</v>
      </c>
      <c r="C460" t="s">
        <v>2153</v>
      </c>
      <c r="D460" s="2"/>
      <c r="E460" s="12">
        <v>7774</v>
      </c>
      <c r="F460" t="s">
        <v>18</v>
      </c>
      <c r="G460" t="s">
        <v>19</v>
      </c>
      <c r="H460" t="s">
        <v>3277</v>
      </c>
      <c r="I460" t="s">
        <v>3277</v>
      </c>
      <c r="J460" t="s">
        <v>3277</v>
      </c>
      <c r="K460" t="s">
        <v>2152</v>
      </c>
      <c r="L460" t="s">
        <v>2154</v>
      </c>
      <c r="M460" t="s">
        <v>2155</v>
      </c>
      <c r="N460">
        <v>2390.41</v>
      </c>
      <c r="O460" t="s">
        <v>3017</v>
      </c>
      <c r="P460">
        <v>2103</v>
      </c>
      <c r="Q460" t="s">
        <v>2837</v>
      </c>
      <c r="R460" t="s">
        <v>3149</v>
      </c>
      <c r="S460" s="19" t="s">
        <v>3157</v>
      </c>
    </row>
    <row r="461" spans="1:33">
      <c r="A461">
        <f t="shared" si="7"/>
        <v>461</v>
      </c>
      <c r="B461" t="s">
        <v>2156</v>
      </c>
      <c r="C461" t="s">
        <v>2157</v>
      </c>
      <c r="D461" s="2"/>
      <c r="E461" s="12">
        <v>7775</v>
      </c>
      <c r="F461" t="s">
        <v>18</v>
      </c>
      <c r="G461" t="s">
        <v>19</v>
      </c>
      <c r="H461" t="s">
        <v>3277</v>
      </c>
      <c r="I461" t="s">
        <v>3277</v>
      </c>
      <c r="J461" t="s">
        <v>3277</v>
      </c>
      <c r="K461" t="s">
        <v>2156</v>
      </c>
      <c r="L461" t="s">
        <v>2158</v>
      </c>
      <c r="M461" t="s">
        <v>2159</v>
      </c>
      <c r="N461">
        <v>2293.6179999999999</v>
      </c>
      <c r="O461" t="s">
        <v>3017</v>
      </c>
      <c r="P461">
        <v>2103</v>
      </c>
      <c r="Q461" t="s">
        <v>2838</v>
      </c>
      <c r="R461" t="s">
        <v>3149</v>
      </c>
      <c r="S461" s="19" t="s">
        <v>3157</v>
      </c>
    </row>
    <row r="462" spans="1:33">
      <c r="A462">
        <f t="shared" si="7"/>
        <v>462</v>
      </c>
      <c r="B462" t="s">
        <v>2160</v>
      </c>
      <c r="C462" t="s">
        <v>2161</v>
      </c>
      <c r="D462" s="2"/>
      <c r="E462" s="12">
        <v>7776</v>
      </c>
      <c r="F462" t="s">
        <v>18</v>
      </c>
      <c r="G462" t="s">
        <v>19</v>
      </c>
      <c r="H462" t="s">
        <v>3277</v>
      </c>
      <c r="I462" t="s">
        <v>3277</v>
      </c>
      <c r="J462" t="s">
        <v>3277</v>
      </c>
      <c r="K462" t="s">
        <v>2160</v>
      </c>
      <c r="L462" t="s">
        <v>2162</v>
      </c>
      <c r="M462" t="s">
        <v>2163</v>
      </c>
      <c r="N462">
        <v>2468.049</v>
      </c>
      <c r="O462" t="s">
        <v>3017</v>
      </c>
      <c r="P462">
        <v>2103</v>
      </c>
      <c r="Q462" t="s">
        <v>2839</v>
      </c>
      <c r="R462" t="s">
        <v>3149</v>
      </c>
      <c r="S462" s="19" t="s">
        <v>3157</v>
      </c>
    </row>
    <row r="463" spans="1:33">
      <c r="A463">
        <f t="shared" si="7"/>
        <v>463</v>
      </c>
      <c r="B463" t="s">
        <v>2164</v>
      </c>
      <c r="C463" t="s">
        <v>2165</v>
      </c>
      <c r="D463" s="2"/>
      <c r="E463" s="12">
        <v>7777</v>
      </c>
      <c r="F463" t="s">
        <v>18</v>
      </c>
      <c r="G463" t="s">
        <v>19</v>
      </c>
      <c r="H463" t="s">
        <v>3277</v>
      </c>
      <c r="I463" t="s">
        <v>3277</v>
      </c>
      <c r="J463" t="s">
        <v>3277</v>
      </c>
      <c r="K463" t="s">
        <v>2164</v>
      </c>
      <c r="L463" t="s">
        <v>2166</v>
      </c>
      <c r="M463" t="s">
        <v>2167</v>
      </c>
      <c r="N463">
        <v>2739.6509999999998</v>
      </c>
      <c r="O463" t="s">
        <v>3017</v>
      </c>
      <c r="P463">
        <v>2103</v>
      </c>
      <c r="Q463" t="s">
        <v>2840</v>
      </c>
      <c r="R463" t="s">
        <v>3149</v>
      </c>
      <c r="S463" s="19" t="s">
        <v>3157</v>
      </c>
    </row>
    <row r="464" spans="1:33">
      <c r="A464">
        <f t="shared" si="7"/>
        <v>464</v>
      </c>
      <c r="B464" t="s">
        <v>2168</v>
      </c>
      <c r="C464" t="s">
        <v>2169</v>
      </c>
      <c r="D464" s="2"/>
      <c r="E464" s="12">
        <v>7778</v>
      </c>
      <c r="F464" t="s">
        <v>18</v>
      </c>
      <c r="G464" t="s">
        <v>19</v>
      </c>
      <c r="H464" t="s">
        <v>3277</v>
      </c>
      <c r="I464" t="s">
        <v>3277</v>
      </c>
      <c r="J464" t="s">
        <v>3277</v>
      </c>
      <c r="K464" t="s">
        <v>2168</v>
      </c>
      <c r="L464" t="s">
        <v>2170</v>
      </c>
      <c r="M464" t="s">
        <v>2171</v>
      </c>
      <c r="N464">
        <v>2032.2629999999999</v>
      </c>
      <c r="O464" t="s">
        <v>3017</v>
      </c>
      <c r="P464">
        <v>2103</v>
      </c>
      <c r="Q464" t="s">
        <v>2841</v>
      </c>
      <c r="R464" t="s">
        <v>3149</v>
      </c>
      <c r="S464" s="19" t="s">
        <v>3157</v>
      </c>
    </row>
    <row r="465" spans="1:33">
      <c r="A465">
        <f t="shared" si="7"/>
        <v>465</v>
      </c>
      <c r="B465" t="s">
        <v>2172</v>
      </c>
      <c r="C465" t="s">
        <v>2173</v>
      </c>
      <c r="D465" s="2"/>
      <c r="E465" s="12">
        <v>7779</v>
      </c>
      <c r="F465" t="s">
        <v>18</v>
      </c>
      <c r="G465" t="s">
        <v>19</v>
      </c>
      <c r="H465" t="s">
        <v>3277</v>
      </c>
      <c r="I465" t="s">
        <v>3277</v>
      </c>
      <c r="J465" t="s">
        <v>3277</v>
      </c>
      <c r="K465" t="s">
        <v>2172</v>
      </c>
      <c r="L465" t="s">
        <v>2174</v>
      </c>
      <c r="M465" t="s">
        <v>2175</v>
      </c>
      <c r="N465">
        <v>2339.9250000000002</v>
      </c>
      <c r="O465" t="s">
        <v>3017</v>
      </c>
      <c r="P465">
        <v>2103</v>
      </c>
      <c r="Q465" t="s">
        <v>2842</v>
      </c>
      <c r="R465" t="s">
        <v>3149</v>
      </c>
      <c r="S465" s="19" t="s">
        <v>3157</v>
      </c>
    </row>
    <row r="466" spans="1:33">
      <c r="A466">
        <f t="shared" si="7"/>
        <v>466</v>
      </c>
      <c r="B466" t="s">
        <v>2176</v>
      </c>
      <c r="C466" t="s">
        <v>2177</v>
      </c>
      <c r="D466" s="2"/>
      <c r="E466" s="12">
        <v>7780</v>
      </c>
      <c r="F466" t="s">
        <v>18</v>
      </c>
      <c r="G466" t="s">
        <v>19</v>
      </c>
      <c r="H466" t="s">
        <v>3277</v>
      </c>
      <c r="I466" t="s">
        <v>3277</v>
      </c>
      <c r="J466" t="s">
        <v>3277</v>
      </c>
      <c r="K466" t="s">
        <v>2176</v>
      </c>
      <c r="L466" t="s">
        <v>2178</v>
      </c>
      <c r="M466" t="s">
        <v>2179</v>
      </c>
      <c r="N466">
        <v>2201.5349999999999</v>
      </c>
      <c r="O466" t="s">
        <v>3017</v>
      </c>
      <c r="P466">
        <v>2103</v>
      </c>
      <c r="Q466" t="s">
        <v>2843</v>
      </c>
      <c r="R466" t="s">
        <v>3149</v>
      </c>
      <c r="S466" s="19" t="s">
        <v>3157</v>
      </c>
    </row>
    <row r="467" spans="1:33">
      <c r="A467">
        <f t="shared" si="7"/>
        <v>467</v>
      </c>
      <c r="B467" t="s">
        <v>2180</v>
      </c>
      <c r="C467" t="s">
        <v>2707</v>
      </c>
      <c r="D467" s="2"/>
      <c r="E467" s="12">
        <v>7781</v>
      </c>
      <c r="F467" t="s">
        <v>18</v>
      </c>
      <c r="G467" t="s">
        <v>19</v>
      </c>
      <c r="H467" t="s">
        <v>3277</v>
      </c>
      <c r="I467" t="s">
        <v>3277</v>
      </c>
      <c r="J467" t="s">
        <v>3277</v>
      </c>
      <c r="K467" t="s">
        <v>2180</v>
      </c>
      <c r="L467" t="s">
        <v>2714</v>
      </c>
      <c r="M467" t="s">
        <v>2715</v>
      </c>
      <c r="N467" s="13">
        <v>2668.0005000000001</v>
      </c>
      <c r="O467" t="s">
        <v>3017</v>
      </c>
      <c r="P467">
        <v>2103</v>
      </c>
      <c r="Q467" t="s">
        <v>2844</v>
      </c>
      <c r="R467" t="s">
        <v>3149</v>
      </c>
      <c r="S467" s="19" t="s">
        <v>3157</v>
      </c>
    </row>
    <row r="468" spans="1:33">
      <c r="A468">
        <f t="shared" si="7"/>
        <v>468</v>
      </c>
      <c r="B468" t="s">
        <v>2181</v>
      </c>
      <c r="C468" t="s">
        <v>2182</v>
      </c>
      <c r="D468" s="2"/>
      <c r="E468" s="12">
        <v>7782</v>
      </c>
      <c r="F468" t="s">
        <v>18</v>
      </c>
      <c r="G468" t="s">
        <v>19</v>
      </c>
      <c r="H468" t="s">
        <v>3277</v>
      </c>
      <c r="I468" t="s">
        <v>3277</v>
      </c>
      <c r="J468" t="s">
        <v>3277</v>
      </c>
      <c r="K468" t="s">
        <v>2181</v>
      </c>
      <c r="L468" t="s">
        <v>2183</v>
      </c>
      <c r="M468" t="s">
        <v>2184</v>
      </c>
      <c r="N468">
        <v>2236.1469999999999</v>
      </c>
      <c r="O468" t="s">
        <v>3017</v>
      </c>
      <c r="P468">
        <v>2103</v>
      </c>
      <c r="Q468" t="s">
        <v>2845</v>
      </c>
      <c r="R468" t="s">
        <v>3149</v>
      </c>
      <c r="S468" s="19" t="s">
        <v>3157</v>
      </c>
    </row>
    <row r="469" spans="1:33">
      <c r="A469">
        <f t="shared" si="7"/>
        <v>469</v>
      </c>
      <c r="B469" t="s">
        <v>2185</v>
      </c>
      <c r="C469" t="s">
        <v>2186</v>
      </c>
      <c r="D469" s="2"/>
      <c r="E469" s="12">
        <v>7783</v>
      </c>
      <c r="F469" t="s">
        <v>18</v>
      </c>
      <c r="G469" t="s">
        <v>19</v>
      </c>
      <c r="H469" t="s">
        <v>3277</v>
      </c>
      <c r="I469" t="s">
        <v>3277</v>
      </c>
      <c r="J469" t="s">
        <v>3277</v>
      </c>
      <c r="K469" t="s">
        <v>2185</v>
      </c>
      <c r="L469" t="s">
        <v>2187</v>
      </c>
      <c r="M469" t="s">
        <v>2188</v>
      </c>
      <c r="N469">
        <v>2573.0039999999999</v>
      </c>
      <c r="O469" t="s">
        <v>3017</v>
      </c>
      <c r="P469">
        <v>2103</v>
      </c>
      <c r="Q469" t="s">
        <v>2846</v>
      </c>
      <c r="R469" t="s">
        <v>3149</v>
      </c>
      <c r="S469" s="19" t="s">
        <v>3157</v>
      </c>
    </row>
    <row r="470" spans="1:33" s="1" customFormat="1">
      <c r="A470">
        <f t="shared" si="7"/>
        <v>470</v>
      </c>
      <c r="B470" t="s">
        <v>2189</v>
      </c>
      <c r="C470" t="s">
        <v>2190</v>
      </c>
      <c r="D470" s="2"/>
      <c r="E470" s="12">
        <v>7784</v>
      </c>
      <c r="F470" t="s">
        <v>18</v>
      </c>
      <c r="G470" t="s">
        <v>19</v>
      </c>
      <c r="H470" t="s">
        <v>3277</v>
      </c>
      <c r="I470" t="s">
        <v>3277</v>
      </c>
      <c r="J470" t="s">
        <v>3277</v>
      </c>
      <c r="K470" t="s">
        <v>2189</v>
      </c>
      <c r="L470" t="s">
        <v>2191</v>
      </c>
      <c r="M470" t="s">
        <v>2192</v>
      </c>
      <c r="N470">
        <v>2154.5610000000001</v>
      </c>
      <c r="O470" t="s">
        <v>3017</v>
      </c>
      <c r="P470">
        <v>2103</v>
      </c>
      <c r="Q470" t="s">
        <v>2847</v>
      </c>
      <c r="R470" t="s">
        <v>3149</v>
      </c>
      <c r="S470" s="19" t="s">
        <v>3157</v>
      </c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s="7" customFormat="1">
      <c r="A471">
        <f t="shared" si="7"/>
        <v>471</v>
      </c>
      <c r="B471" t="s">
        <v>3784</v>
      </c>
      <c r="C471" s="59" t="s">
        <v>3795</v>
      </c>
      <c r="D471" s="2"/>
      <c r="E471" s="12">
        <v>7356</v>
      </c>
      <c r="F471" t="s">
        <v>18</v>
      </c>
      <c r="G471" s="7" t="s">
        <v>19</v>
      </c>
      <c r="H471" t="s">
        <v>3277</v>
      </c>
      <c r="I471" t="s">
        <v>3277</v>
      </c>
      <c r="J471" t="s">
        <v>3277</v>
      </c>
      <c r="K471" t="s">
        <v>3784</v>
      </c>
      <c r="L471" t="s">
        <v>3805</v>
      </c>
      <c r="M471" t="s">
        <v>3806</v>
      </c>
      <c r="N471" s="95">
        <v>1317.3326</v>
      </c>
      <c r="O471" t="s">
        <v>3014</v>
      </c>
      <c r="P471">
        <v>2103</v>
      </c>
      <c r="Q471" t="s">
        <v>3785</v>
      </c>
      <c r="R471" t="s">
        <v>3149</v>
      </c>
      <c r="S471" s="19" t="s">
        <v>3157</v>
      </c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>
      <c r="A472">
        <f t="shared" si="7"/>
        <v>472</v>
      </c>
      <c r="B472" t="s">
        <v>2611</v>
      </c>
      <c r="C472" t="s">
        <v>2612</v>
      </c>
      <c r="D472" s="2"/>
      <c r="E472" s="12">
        <v>7919</v>
      </c>
      <c r="F472" t="s">
        <v>18</v>
      </c>
      <c r="G472" s="7" t="s">
        <v>19</v>
      </c>
      <c r="H472" t="s">
        <v>3277</v>
      </c>
      <c r="I472" t="s">
        <v>3277</v>
      </c>
      <c r="J472" t="s">
        <v>3277</v>
      </c>
      <c r="K472" t="s">
        <v>2611</v>
      </c>
      <c r="L472" t="s">
        <v>2613</v>
      </c>
      <c r="M472" t="s">
        <v>2614</v>
      </c>
      <c r="N472">
        <v>2054.0619999999999</v>
      </c>
      <c r="O472" t="s">
        <v>3017</v>
      </c>
      <c r="P472">
        <v>2103</v>
      </c>
      <c r="Q472" t="s">
        <v>2947</v>
      </c>
      <c r="R472" t="s">
        <v>3149</v>
      </c>
      <c r="S472" s="19" t="s">
        <v>3157</v>
      </c>
    </row>
    <row r="473" spans="1:33">
      <c r="A473">
        <f t="shared" si="7"/>
        <v>473</v>
      </c>
      <c r="B473" t="s">
        <v>1355</v>
      </c>
      <c r="C473" t="s">
        <v>1356</v>
      </c>
      <c r="D473" s="2"/>
      <c r="E473" s="12">
        <v>7260</v>
      </c>
      <c r="F473" t="s">
        <v>18</v>
      </c>
      <c r="G473" t="s">
        <v>3278</v>
      </c>
      <c r="H473" t="s">
        <v>3504</v>
      </c>
      <c r="I473" t="s">
        <v>3504</v>
      </c>
      <c r="J473" t="s">
        <v>3504</v>
      </c>
      <c r="K473" t="s">
        <v>1355</v>
      </c>
      <c r="L473" t="s">
        <v>1357</v>
      </c>
      <c r="M473" t="s">
        <v>1358</v>
      </c>
      <c r="N473">
        <v>89.513999999999996</v>
      </c>
      <c r="O473" t="s">
        <v>3017</v>
      </c>
      <c r="P473">
        <v>2103</v>
      </c>
      <c r="Q473" t="s">
        <v>3214</v>
      </c>
      <c r="R473" t="s">
        <v>3148</v>
      </c>
      <c r="S473" s="19" t="s">
        <v>3157</v>
      </c>
    </row>
    <row r="474" spans="1:33">
      <c r="A474">
        <f t="shared" si="7"/>
        <v>474</v>
      </c>
      <c r="B474" t="s">
        <v>1339</v>
      </c>
      <c r="C474" t="s">
        <v>1340</v>
      </c>
      <c r="D474" s="2"/>
      <c r="E474" s="12">
        <v>7256</v>
      </c>
      <c r="F474" t="s">
        <v>18</v>
      </c>
      <c r="G474" t="s">
        <v>3278</v>
      </c>
      <c r="H474" t="s">
        <v>3504</v>
      </c>
      <c r="I474" t="s">
        <v>3504</v>
      </c>
      <c r="J474" t="s">
        <v>3504</v>
      </c>
      <c r="K474" t="s">
        <v>1339</v>
      </c>
      <c r="L474" t="s">
        <v>1341</v>
      </c>
      <c r="M474" t="s">
        <v>1342</v>
      </c>
      <c r="N474">
        <v>59.890999999999998</v>
      </c>
      <c r="O474" t="s">
        <v>3017</v>
      </c>
      <c r="P474">
        <v>2103</v>
      </c>
      <c r="Q474" t="s">
        <v>3215</v>
      </c>
      <c r="R474" t="s">
        <v>3148</v>
      </c>
      <c r="S474" s="19" t="s">
        <v>3157</v>
      </c>
    </row>
    <row r="475" spans="1:33">
      <c r="A475">
        <f t="shared" si="7"/>
        <v>475</v>
      </c>
      <c r="B475" t="s">
        <v>2679</v>
      </c>
      <c r="C475" t="s">
        <v>2680</v>
      </c>
      <c r="D475" s="2"/>
      <c r="E475" s="12">
        <v>7938</v>
      </c>
      <c r="F475" t="s">
        <v>18</v>
      </c>
      <c r="G475" s="7" t="s">
        <v>19</v>
      </c>
      <c r="H475" t="s">
        <v>3277</v>
      </c>
      <c r="I475" t="s">
        <v>3277</v>
      </c>
      <c r="J475" t="s">
        <v>3277</v>
      </c>
      <c r="K475" t="s">
        <v>2679</v>
      </c>
      <c r="L475" t="s">
        <v>2681</v>
      </c>
      <c r="M475" t="s">
        <v>2682</v>
      </c>
      <c r="N475">
        <v>583.11099999999999</v>
      </c>
      <c r="O475" t="s">
        <v>3017</v>
      </c>
      <c r="P475">
        <v>2103</v>
      </c>
      <c r="Q475" t="s">
        <v>2964</v>
      </c>
      <c r="R475" t="s">
        <v>3148</v>
      </c>
      <c r="S475" s="19" t="s">
        <v>3157</v>
      </c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>
      <c r="A476">
        <f t="shared" si="7"/>
        <v>476</v>
      </c>
      <c r="B476" t="s">
        <v>3229</v>
      </c>
      <c r="C476" s="44" t="s">
        <v>3232</v>
      </c>
      <c r="D476" s="2"/>
      <c r="E476">
        <v>7309</v>
      </c>
      <c r="F476" t="s">
        <v>18</v>
      </c>
      <c r="G476" t="s">
        <v>3278</v>
      </c>
      <c r="H476" t="s">
        <v>3504</v>
      </c>
      <c r="I476" t="s">
        <v>3504</v>
      </c>
      <c r="J476" t="s">
        <v>3504</v>
      </c>
      <c r="K476" t="s">
        <v>3229</v>
      </c>
      <c r="L476" t="s">
        <v>3270</v>
      </c>
      <c r="M476" t="s">
        <v>3271</v>
      </c>
      <c r="N476" s="40">
        <v>93.843999999999994</v>
      </c>
      <c r="O476" t="s">
        <v>3017</v>
      </c>
      <c r="P476">
        <v>2103</v>
      </c>
      <c r="Q476" t="s">
        <v>3249</v>
      </c>
      <c r="R476" t="s">
        <v>3149</v>
      </c>
      <c r="S476" s="19" t="s">
        <v>3157</v>
      </c>
      <c r="T476" t="s">
        <v>3274</v>
      </c>
    </row>
    <row r="477" spans="1:33">
      <c r="A477">
        <f t="shared" si="7"/>
        <v>477</v>
      </c>
      <c r="B477" t="s">
        <v>1506</v>
      </c>
      <c r="C477" t="s">
        <v>1507</v>
      </c>
      <c r="D477" s="2"/>
      <c r="E477" s="12">
        <v>7428</v>
      </c>
      <c r="F477" t="s">
        <v>18</v>
      </c>
      <c r="G477" t="s">
        <v>19</v>
      </c>
      <c r="H477" t="s">
        <v>3277</v>
      </c>
      <c r="I477" t="s">
        <v>3277</v>
      </c>
      <c r="J477" t="s">
        <v>3277</v>
      </c>
      <c r="K477" t="s">
        <v>1506</v>
      </c>
      <c r="L477" t="s">
        <v>1508</v>
      </c>
      <c r="M477" t="s">
        <v>1509</v>
      </c>
      <c r="N477">
        <v>64.207999999999998</v>
      </c>
      <c r="O477" t="s">
        <v>3017</v>
      </c>
      <c r="P477">
        <v>2103</v>
      </c>
      <c r="Q477" t="s">
        <v>1510</v>
      </c>
      <c r="R477" t="s">
        <v>3149</v>
      </c>
      <c r="S477" s="19" t="s">
        <v>3157</v>
      </c>
    </row>
    <row r="478" spans="1:33">
      <c r="A478">
        <f t="shared" si="7"/>
        <v>478</v>
      </c>
      <c r="B478" t="s">
        <v>3235</v>
      </c>
      <c r="C478" s="45" t="s">
        <v>3237</v>
      </c>
      <c r="D478" s="2"/>
      <c r="E478">
        <v>7310</v>
      </c>
      <c r="F478" t="s">
        <v>18</v>
      </c>
      <c r="G478" t="s">
        <v>3278</v>
      </c>
      <c r="H478" t="s">
        <v>3504</v>
      </c>
      <c r="I478" t="s">
        <v>3504</v>
      </c>
      <c r="J478" t="s">
        <v>3504</v>
      </c>
      <c r="K478" t="s">
        <v>3235</v>
      </c>
      <c r="L478" t="s">
        <v>3272</v>
      </c>
      <c r="M478" t="s">
        <v>3273</v>
      </c>
      <c r="N478" s="40">
        <v>-14.026</v>
      </c>
      <c r="O478" t="s">
        <v>3017</v>
      </c>
      <c r="P478">
        <v>2103</v>
      </c>
      <c r="Q478" t="s">
        <v>3250</v>
      </c>
      <c r="R478" t="s">
        <v>3149</v>
      </c>
      <c r="S478" s="19" t="s">
        <v>3157</v>
      </c>
      <c r="T478" t="s">
        <v>3274</v>
      </c>
    </row>
    <row r="479" spans="1:33">
      <c r="A479">
        <f t="shared" si="7"/>
        <v>479</v>
      </c>
      <c r="B479" t="s">
        <v>2687</v>
      </c>
      <c r="C479" t="s">
        <v>2688</v>
      </c>
      <c r="D479" s="2"/>
      <c r="E479" s="12">
        <v>7940</v>
      </c>
      <c r="F479" t="s">
        <v>18</v>
      </c>
      <c r="G479" s="7" t="s">
        <v>19</v>
      </c>
      <c r="H479" t="s">
        <v>3277</v>
      </c>
      <c r="I479" t="s">
        <v>3277</v>
      </c>
      <c r="J479" t="s">
        <v>3277</v>
      </c>
      <c r="K479" t="s">
        <v>2687</v>
      </c>
      <c r="L479" t="s">
        <v>2689</v>
      </c>
      <c r="M479" t="s">
        <v>2690</v>
      </c>
      <c r="N479">
        <v>2066.6570000000002</v>
      </c>
      <c r="O479" t="s">
        <v>3017</v>
      </c>
      <c r="P479">
        <v>2103</v>
      </c>
      <c r="Q479" t="s">
        <v>2966</v>
      </c>
      <c r="R479" t="s">
        <v>3156</v>
      </c>
      <c r="S479" s="19" t="s">
        <v>3157</v>
      </c>
    </row>
    <row r="480" spans="1:33">
      <c r="A480">
        <f t="shared" si="7"/>
        <v>480</v>
      </c>
      <c r="B480" t="s">
        <v>1387</v>
      </c>
      <c r="C480" t="s">
        <v>1388</v>
      </c>
      <c r="D480" s="2"/>
      <c r="E480" s="12">
        <v>7271</v>
      </c>
      <c r="F480" t="s">
        <v>18</v>
      </c>
      <c r="G480" t="s">
        <v>3278</v>
      </c>
      <c r="H480" t="s">
        <v>3504</v>
      </c>
      <c r="I480" t="s">
        <v>3504</v>
      </c>
      <c r="J480" t="s">
        <v>3504</v>
      </c>
      <c r="K480" t="s">
        <v>1387</v>
      </c>
      <c r="L480" t="s">
        <v>1389</v>
      </c>
      <c r="M480" t="s">
        <v>1390</v>
      </c>
      <c r="N480">
        <v>3.0750000000000002</v>
      </c>
      <c r="O480" t="s">
        <v>3017</v>
      </c>
      <c r="P480">
        <v>2103</v>
      </c>
      <c r="Q480" t="s">
        <v>3216</v>
      </c>
      <c r="R480" t="s">
        <v>3149</v>
      </c>
      <c r="S480" s="19" t="s">
        <v>3157</v>
      </c>
    </row>
    <row r="481" spans="1:20">
      <c r="A481">
        <f t="shared" si="7"/>
        <v>481</v>
      </c>
      <c r="B481" t="s">
        <v>3141</v>
      </c>
      <c r="C481" t="s">
        <v>1415</v>
      </c>
      <c r="D481" s="2" t="s">
        <v>3142</v>
      </c>
      <c r="E481" s="12">
        <v>7278</v>
      </c>
      <c r="F481" t="s">
        <v>18</v>
      </c>
      <c r="G481" t="s">
        <v>3278</v>
      </c>
      <c r="H481" t="s">
        <v>3504</v>
      </c>
      <c r="I481" t="s">
        <v>3504</v>
      </c>
      <c r="J481" t="s">
        <v>3504</v>
      </c>
      <c r="K481" t="s">
        <v>3141</v>
      </c>
      <c r="L481" t="s">
        <v>1416</v>
      </c>
      <c r="M481" t="s">
        <v>1417</v>
      </c>
      <c r="N481">
        <v>657.64800000000002</v>
      </c>
      <c r="O481" t="s">
        <v>3017</v>
      </c>
      <c r="P481">
        <v>2103</v>
      </c>
      <c r="Q481" t="s">
        <v>3217</v>
      </c>
      <c r="R481" t="s">
        <v>3148</v>
      </c>
      <c r="S481" s="19" t="s">
        <v>3157</v>
      </c>
    </row>
    <row r="482" spans="1:20">
      <c r="A482">
        <f t="shared" si="7"/>
        <v>482</v>
      </c>
      <c r="B482" t="s">
        <v>2194</v>
      </c>
      <c r="C482" t="s">
        <v>2703</v>
      </c>
      <c r="D482" s="2"/>
      <c r="E482" s="12">
        <v>7787</v>
      </c>
      <c r="F482" t="s">
        <v>18</v>
      </c>
      <c r="G482" t="s">
        <v>19</v>
      </c>
      <c r="H482" t="s">
        <v>3277</v>
      </c>
      <c r="I482" t="s">
        <v>3277</v>
      </c>
      <c r="J482" t="s">
        <v>3277</v>
      </c>
      <c r="K482" t="s">
        <v>2194</v>
      </c>
      <c r="L482" t="s">
        <v>3491</v>
      </c>
      <c r="M482" t="s">
        <v>3492</v>
      </c>
      <c r="N482" s="59">
        <v>790.26160000000004</v>
      </c>
      <c r="O482" t="s">
        <v>3017</v>
      </c>
      <c r="P482">
        <v>2103</v>
      </c>
      <c r="Q482" t="s">
        <v>2849</v>
      </c>
      <c r="R482" t="s">
        <v>3148</v>
      </c>
      <c r="S482" s="19" t="s">
        <v>3157</v>
      </c>
      <c r="T482" t="s">
        <v>3495</v>
      </c>
    </row>
    <row r="483" spans="1:20">
      <c r="A483">
        <f t="shared" si="7"/>
        <v>483</v>
      </c>
      <c r="B483" t="s">
        <v>2195</v>
      </c>
      <c r="C483" t="s">
        <v>2704</v>
      </c>
      <c r="D483" s="2"/>
      <c r="E483" s="12">
        <v>7788</v>
      </c>
      <c r="F483" t="s">
        <v>18</v>
      </c>
      <c r="G483" t="s">
        <v>19</v>
      </c>
      <c r="H483" t="s">
        <v>3277</v>
      </c>
      <c r="I483" t="s">
        <v>3277</v>
      </c>
      <c r="J483" t="s">
        <v>3277</v>
      </c>
      <c r="K483" t="s">
        <v>2195</v>
      </c>
      <c r="L483" s="59" t="s">
        <v>3494</v>
      </c>
      <c r="M483" s="59" t="s">
        <v>3493</v>
      </c>
      <c r="N483" s="59">
        <v>683.04089999999997</v>
      </c>
      <c r="O483" t="s">
        <v>3017</v>
      </c>
      <c r="P483">
        <v>2103</v>
      </c>
      <c r="Q483" t="s">
        <v>2850</v>
      </c>
      <c r="R483" t="s">
        <v>3148</v>
      </c>
      <c r="S483" s="19" t="s">
        <v>3157</v>
      </c>
      <c r="T483" t="s">
        <v>3495</v>
      </c>
    </row>
    <row r="484" spans="1:20">
      <c r="A484">
        <f t="shared" si="7"/>
        <v>484</v>
      </c>
      <c r="B484" t="s">
        <v>1141</v>
      </c>
      <c r="C484" t="s">
        <v>1142</v>
      </c>
      <c r="D484" s="61" t="s">
        <v>3763</v>
      </c>
      <c r="E484" s="12">
        <v>7700</v>
      </c>
      <c r="F484" t="s">
        <v>18</v>
      </c>
      <c r="G484" t="s">
        <v>19</v>
      </c>
      <c r="H484" t="s">
        <v>3277</v>
      </c>
      <c r="I484" t="s">
        <v>3277</v>
      </c>
      <c r="J484" t="s">
        <v>3277</v>
      </c>
      <c r="K484" t="s">
        <v>1141</v>
      </c>
      <c r="L484" t="s">
        <v>1143</v>
      </c>
      <c r="M484" t="s">
        <v>1144</v>
      </c>
      <c r="N484">
        <v>480.86099999999999</v>
      </c>
      <c r="O484" t="s">
        <v>3017</v>
      </c>
      <c r="P484">
        <v>2103</v>
      </c>
      <c r="Q484" t="s">
        <v>3454</v>
      </c>
      <c r="R484" t="s">
        <v>3148</v>
      </c>
      <c r="S484" s="19" t="s">
        <v>3157</v>
      </c>
    </row>
    <row r="485" spans="1:20">
      <c r="A485">
        <f t="shared" si="7"/>
        <v>485</v>
      </c>
      <c r="B485" t="s">
        <v>1149</v>
      </c>
      <c r="C485" t="s">
        <v>1150</v>
      </c>
      <c r="D485" s="2"/>
      <c r="E485" s="12">
        <v>7702</v>
      </c>
      <c r="F485" t="s">
        <v>18</v>
      </c>
      <c r="G485" t="s">
        <v>19</v>
      </c>
      <c r="H485" t="s">
        <v>3761</v>
      </c>
      <c r="I485" t="s">
        <v>3761</v>
      </c>
      <c r="J485" t="s">
        <v>3761</v>
      </c>
      <c r="K485" t="s">
        <v>1149</v>
      </c>
      <c r="L485" t="s">
        <v>1151</v>
      </c>
      <c r="M485" t="s">
        <v>1152</v>
      </c>
      <c r="N485">
        <v>449.935</v>
      </c>
      <c r="O485" t="s">
        <v>3017</v>
      </c>
      <c r="P485">
        <v>2103</v>
      </c>
      <c r="Q485" t="s">
        <v>3445</v>
      </c>
      <c r="R485" t="s">
        <v>3148</v>
      </c>
      <c r="S485" s="19" t="s">
        <v>3157</v>
      </c>
    </row>
    <row r="486" spans="1:20">
      <c r="A486">
        <f t="shared" si="7"/>
        <v>486</v>
      </c>
      <c r="B486" t="s">
        <v>1169</v>
      </c>
      <c r="C486" t="s">
        <v>1170</v>
      </c>
      <c r="D486" s="2"/>
      <c r="E486" s="12">
        <v>7707</v>
      </c>
      <c r="F486" t="s">
        <v>18</v>
      </c>
      <c r="G486" t="s">
        <v>19</v>
      </c>
      <c r="H486" t="s">
        <v>3761</v>
      </c>
      <c r="I486" t="s">
        <v>3761</v>
      </c>
      <c r="J486" t="s">
        <v>3761</v>
      </c>
      <c r="K486" t="s">
        <v>1169</v>
      </c>
      <c r="L486" t="s">
        <v>1171</v>
      </c>
      <c r="M486" t="s">
        <v>1172</v>
      </c>
      <c r="N486">
        <v>938.12099999999998</v>
      </c>
      <c r="O486" t="s">
        <v>3017</v>
      </c>
      <c r="P486">
        <v>2103</v>
      </c>
      <c r="Q486" t="s">
        <v>3453</v>
      </c>
      <c r="R486" t="s">
        <v>3148</v>
      </c>
      <c r="S486" s="19" t="s">
        <v>3157</v>
      </c>
    </row>
    <row r="487" spans="1:20">
      <c r="A487">
        <f t="shared" si="7"/>
        <v>487</v>
      </c>
      <c r="B487" t="s">
        <v>3457</v>
      </c>
      <c r="C487" s="74" t="s">
        <v>3489</v>
      </c>
      <c r="D487" s="2"/>
      <c r="E487" s="12">
        <v>7081</v>
      </c>
      <c r="F487" t="s">
        <v>18</v>
      </c>
      <c r="G487" t="s">
        <v>3278</v>
      </c>
      <c r="H487" t="s">
        <v>3504</v>
      </c>
      <c r="I487" t="s">
        <v>3504</v>
      </c>
      <c r="J487" t="s">
        <v>3504</v>
      </c>
      <c r="K487" t="s">
        <v>3457</v>
      </c>
      <c r="L487" s="75" t="s">
        <v>3476</v>
      </c>
      <c r="M487" s="75" t="s">
        <v>3486</v>
      </c>
      <c r="N487" s="76">
        <v>-26.120999999999999</v>
      </c>
      <c r="O487" t="s">
        <v>3017</v>
      </c>
      <c r="P487">
        <v>2103</v>
      </c>
      <c r="Q487" t="s">
        <v>3464</v>
      </c>
      <c r="R487" t="s">
        <v>3149</v>
      </c>
      <c r="S487" s="19" t="s">
        <v>3157</v>
      </c>
      <c r="T487" t="s">
        <v>3274</v>
      </c>
    </row>
    <row r="488" spans="1:20">
      <c r="A488">
        <f t="shared" si="7"/>
        <v>488</v>
      </c>
      <c r="B488" t="s">
        <v>3458</v>
      </c>
      <c r="C488" s="77" t="s">
        <v>3471</v>
      </c>
      <c r="E488" s="12">
        <v>7082</v>
      </c>
      <c r="F488" t="s">
        <v>18</v>
      </c>
      <c r="G488" t="s">
        <v>3278</v>
      </c>
      <c r="H488" t="s">
        <v>3504</v>
      </c>
      <c r="I488" t="s">
        <v>3504</v>
      </c>
      <c r="J488" t="s">
        <v>3504</v>
      </c>
      <c r="K488" t="s">
        <v>3458</v>
      </c>
      <c r="L488" s="65" t="s">
        <v>3477</v>
      </c>
      <c r="M488" s="65" t="s">
        <v>3487</v>
      </c>
      <c r="N488" s="66">
        <v>104.24</v>
      </c>
      <c r="O488" t="s">
        <v>3017</v>
      </c>
      <c r="P488">
        <v>2103</v>
      </c>
      <c r="Q488" t="s">
        <v>3465</v>
      </c>
      <c r="R488" t="s">
        <v>3149</v>
      </c>
      <c r="S488" s="19" t="s">
        <v>3157</v>
      </c>
      <c r="T488" t="s">
        <v>3274</v>
      </c>
    </row>
    <row r="489" spans="1:20">
      <c r="A489">
        <f t="shared" si="7"/>
        <v>489</v>
      </c>
      <c r="B489" t="s">
        <v>3460</v>
      </c>
      <c r="C489" s="74" t="s">
        <v>3472</v>
      </c>
      <c r="E489" s="12">
        <v>7084</v>
      </c>
      <c r="F489" t="s">
        <v>18</v>
      </c>
      <c r="G489" t="s">
        <v>3278</v>
      </c>
      <c r="H489" t="s">
        <v>3504</v>
      </c>
      <c r="I489" t="s">
        <v>3504</v>
      </c>
      <c r="J489" t="s">
        <v>3504</v>
      </c>
      <c r="K489" t="s">
        <v>3460</v>
      </c>
      <c r="L489" s="75" t="s">
        <v>3478</v>
      </c>
      <c r="M489" s="78" t="s">
        <v>3479</v>
      </c>
      <c r="N489" s="76">
        <v>116.072</v>
      </c>
      <c r="O489" t="s">
        <v>3017</v>
      </c>
      <c r="P489">
        <v>2103</v>
      </c>
      <c r="Q489" t="s">
        <v>3467</v>
      </c>
      <c r="R489" t="s">
        <v>3149</v>
      </c>
      <c r="S489" s="19" t="s">
        <v>3157</v>
      </c>
      <c r="T489" t="s">
        <v>3274</v>
      </c>
    </row>
    <row r="490" spans="1:20">
      <c r="A490">
        <f t="shared" si="7"/>
        <v>490</v>
      </c>
      <c r="B490" t="s">
        <v>3617</v>
      </c>
      <c r="C490" s="74" t="s">
        <v>3618</v>
      </c>
      <c r="E490" s="12">
        <v>7092</v>
      </c>
      <c r="F490" t="s">
        <v>18</v>
      </c>
      <c r="G490" t="s">
        <v>3278</v>
      </c>
      <c r="H490" t="s">
        <v>3504</v>
      </c>
      <c r="I490" t="s">
        <v>3504</v>
      </c>
      <c r="J490" t="s">
        <v>3504</v>
      </c>
      <c r="K490" t="s">
        <v>3617</v>
      </c>
      <c r="L490" s="75" t="s">
        <v>3619</v>
      </c>
      <c r="M490" s="78" t="s">
        <v>3620</v>
      </c>
      <c r="N490" s="76">
        <v>450.44900000000001</v>
      </c>
      <c r="O490" t="s">
        <v>3017</v>
      </c>
      <c r="P490">
        <v>2103</v>
      </c>
      <c r="Q490" t="s">
        <v>3621</v>
      </c>
      <c r="R490" t="s">
        <v>3149</v>
      </c>
      <c r="S490" s="19" t="s">
        <v>3157</v>
      </c>
      <c r="T490" t="s">
        <v>3622</v>
      </c>
    </row>
    <row r="491" spans="1:20">
      <c r="A491">
        <f t="shared" si="7"/>
        <v>491</v>
      </c>
      <c r="B491" t="s">
        <v>3623</v>
      </c>
      <c r="C491" s="74" t="s">
        <v>3624</v>
      </c>
      <c r="E491" s="12">
        <v>7093</v>
      </c>
      <c r="F491" t="s">
        <v>18</v>
      </c>
      <c r="G491" t="s">
        <v>3278</v>
      </c>
      <c r="H491" t="s">
        <v>3504</v>
      </c>
      <c r="I491" t="s">
        <v>3504</v>
      </c>
      <c r="J491" t="s">
        <v>3504</v>
      </c>
      <c r="K491" t="s">
        <v>3623</v>
      </c>
      <c r="L491" s="75" t="s">
        <v>3625</v>
      </c>
      <c r="M491" s="78" t="s">
        <v>3626</v>
      </c>
      <c r="N491" s="76">
        <v>727.20699999999999</v>
      </c>
      <c r="O491" t="s">
        <v>3017</v>
      </c>
      <c r="P491">
        <v>2103</v>
      </c>
      <c r="Q491" t="s">
        <v>3627</v>
      </c>
      <c r="R491" t="s">
        <v>3149</v>
      </c>
      <c r="S491" s="19" t="s">
        <v>3157</v>
      </c>
      <c r="T491" t="s">
        <v>3622</v>
      </c>
    </row>
    <row r="492" spans="1:20">
      <c r="A492">
        <f t="shared" si="7"/>
        <v>492</v>
      </c>
      <c r="B492" t="s">
        <v>3628</v>
      </c>
      <c r="C492" s="74" t="s">
        <v>3629</v>
      </c>
      <c r="E492" s="12">
        <v>7094</v>
      </c>
      <c r="F492" t="s">
        <v>18</v>
      </c>
      <c r="G492" t="s">
        <v>3278</v>
      </c>
      <c r="H492" t="s">
        <v>3504</v>
      </c>
      <c r="I492" t="s">
        <v>3504</v>
      </c>
      <c r="J492" t="s">
        <v>3504</v>
      </c>
      <c r="K492" t="s">
        <v>3628</v>
      </c>
      <c r="L492" s="75" t="s">
        <v>3630</v>
      </c>
      <c r="M492" s="78" t="s">
        <v>3631</v>
      </c>
      <c r="N492" s="76">
        <v>-7.3479999999999999</v>
      </c>
      <c r="O492" t="s">
        <v>3017</v>
      </c>
      <c r="P492">
        <v>2103</v>
      </c>
      <c r="Q492" t="s">
        <v>3632</v>
      </c>
      <c r="R492" t="s">
        <v>3149</v>
      </c>
      <c r="S492" s="19" t="s">
        <v>3157</v>
      </c>
      <c r="T492" t="s">
        <v>3622</v>
      </c>
    </row>
    <row r="493" spans="1:20">
      <c r="A493">
        <f t="shared" si="7"/>
        <v>493</v>
      </c>
      <c r="B493" t="s">
        <v>3633</v>
      </c>
      <c r="C493" s="74" t="s">
        <v>3634</v>
      </c>
      <c r="E493" s="12">
        <v>7095</v>
      </c>
      <c r="F493" t="s">
        <v>18</v>
      </c>
      <c r="G493" t="s">
        <v>3278</v>
      </c>
      <c r="H493" t="s">
        <v>3504</v>
      </c>
      <c r="I493" t="s">
        <v>3504</v>
      </c>
      <c r="J493" t="s">
        <v>3504</v>
      </c>
      <c r="K493" t="s">
        <v>3633</v>
      </c>
      <c r="L493" s="75" t="s">
        <v>3635</v>
      </c>
      <c r="M493" s="78" t="s">
        <v>3636</v>
      </c>
      <c r="N493" s="76">
        <v>-10.77361</v>
      </c>
      <c r="O493" t="s">
        <v>3017</v>
      </c>
      <c r="P493">
        <v>2103</v>
      </c>
      <c r="Q493" t="s">
        <v>3637</v>
      </c>
      <c r="R493" t="s">
        <v>3149</v>
      </c>
      <c r="S493" s="19" t="s">
        <v>3157</v>
      </c>
      <c r="T493" t="s">
        <v>3638</v>
      </c>
    </row>
    <row r="494" spans="1:20">
      <c r="A494">
        <f t="shared" si="7"/>
        <v>494</v>
      </c>
      <c r="B494" t="s">
        <v>3644</v>
      </c>
      <c r="C494" s="74" t="s">
        <v>3645</v>
      </c>
      <c r="E494" s="12">
        <v>7097</v>
      </c>
      <c r="F494" t="s">
        <v>18</v>
      </c>
      <c r="G494" t="s">
        <v>3278</v>
      </c>
      <c r="H494" t="s">
        <v>3504</v>
      </c>
      <c r="I494" t="s">
        <v>3504</v>
      </c>
      <c r="J494" t="s">
        <v>3504</v>
      </c>
      <c r="K494" t="s">
        <v>3644</v>
      </c>
      <c r="L494" s="75" t="s">
        <v>3646</v>
      </c>
      <c r="M494" s="78" t="s">
        <v>3647</v>
      </c>
      <c r="N494" s="76">
        <v>1080.239</v>
      </c>
      <c r="O494" t="s">
        <v>3017</v>
      </c>
      <c r="P494">
        <v>2103</v>
      </c>
      <c r="Q494" t="s">
        <v>3648</v>
      </c>
      <c r="R494" t="s">
        <v>3149</v>
      </c>
      <c r="S494" s="19" t="s">
        <v>3157</v>
      </c>
      <c r="T494" t="s">
        <v>3622</v>
      </c>
    </row>
    <row r="495" spans="1:20">
      <c r="A495">
        <f t="shared" si="7"/>
        <v>495</v>
      </c>
      <c r="B495" t="s">
        <v>3649</v>
      </c>
      <c r="C495" s="74" t="s">
        <v>3650</v>
      </c>
      <c r="E495" s="12">
        <v>7098</v>
      </c>
      <c r="F495" t="s">
        <v>18</v>
      </c>
      <c r="G495" t="s">
        <v>3278</v>
      </c>
      <c r="H495" t="s">
        <v>3504</v>
      </c>
      <c r="I495" t="s">
        <v>3504</v>
      </c>
      <c r="J495" t="s">
        <v>3504</v>
      </c>
      <c r="K495" t="s">
        <v>3649</v>
      </c>
      <c r="L495" s="75" t="s">
        <v>3651</v>
      </c>
      <c r="M495" s="78" t="s">
        <v>3652</v>
      </c>
      <c r="N495" s="76">
        <v>390.48493999999999</v>
      </c>
      <c r="O495" t="s">
        <v>3017</v>
      </c>
      <c r="P495">
        <v>2103</v>
      </c>
      <c r="Q495" t="s">
        <v>3653</v>
      </c>
      <c r="R495" t="s">
        <v>3149</v>
      </c>
      <c r="S495" s="19" t="s">
        <v>3157</v>
      </c>
      <c r="T495" t="s">
        <v>3274</v>
      </c>
    </row>
    <row r="496" spans="1:20">
      <c r="A496">
        <f t="shared" si="7"/>
        <v>496</v>
      </c>
      <c r="B496" t="s">
        <v>2196</v>
      </c>
      <c r="C496" t="s">
        <v>2197</v>
      </c>
      <c r="D496" s="2"/>
      <c r="E496" s="12">
        <v>7789</v>
      </c>
      <c r="F496" t="s">
        <v>18</v>
      </c>
      <c r="G496" t="s">
        <v>794</v>
      </c>
      <c r="H496" t="s">
        <v>3277</v>
      </c>
      <c r="I496" t="s">
        <v>3277</v>
      </c>
      <c r="J496" t="s">
        <v>3277</v>
      </c>
      <c r="K496" t="s">
        <v>2196</v>
      </c>
      <c r="L496" t="s">
        <v>2198</v>
      </c>
      <c r="M496" t="s">
        <v>2199</v>
      </c>
      <c r="N496">
        <v>2471.7719999999999</v>
      </c>
      <c r="O496" t="s">
        <v>3017</v>
      </c>
      <c r="P496">
        <v>2103</v>
      </c>
      <c r="Q496" t="s">
        <v>2810</v>
      </c>
      <c r="R496" t="s">
        <v>3148</v>
      </c>
      <c r="S496" s="19" t="s">
        <v>3157</v>
      </c>
    </row>
    <row r="497" spans="1:33">
      <c r="A497">
        <f t="shared" si="7"/>
        <v>497</v>
      </c>
      <c r="B497" t="s">
        <v>1145</v>
      </c>
      <c r="C497" t="s">
        <v>1146</v>
      </c>
      <c r="D497" s="2"/>
      <c r="E497" s="12">
        <v>7701</v>
      </c>
      <c r="F497" t="s">
        <v>18</v>
      </c>
      <c r="G497" t="s">
        <v>794</v>
      </c>
      <c r="H497" t="s">
        <v>3761</v>
      </c>
      <c r="I497" t="s">
        <v>3761</v>
      </c>
      <c r="J497" t="s">
        <v>3761</v>
      </c>
      <c r="K497" t="s">
        <v>1145</v>
      </c>
      <c r="L497" t="s">
        <v>1147</v>
      </c>
      <c r="M497" t="s">
        <v>1148</v>
      </c>
      <c r="N497">
        <v>569.01099999999997</v>
      </c>
      <c r="O497" t="s">
        <v>3017</v>
      </c>
      <c r="P497">
        <v>2103</v>
      </c>
      <c r="Q497" t="s">
        <v>3443</v>
      </c>
      <c r="R497" t="s">
        <v>3148</v>
      </c>
      <c r="S497" s="19" t="s">
        <v>3157</v>
      </c>
    </row>
    <row r="498" spans="1:33" s="16" customFormat="1">
      <c r="A498">
        <f t="shared" si="7"/>
        <v>498</v>
      </c>
      <c r="B498" t="s">
        <v>1238</v>
      </c>
      <c r="C498" t="s">
        <v>1239</v>
      </c>
      <c r="D498" s="2"/>
      <c r="E498" s="12">
        <v>7730</v>
      </c>
      <c r="F498" t="s">
        <v>18</v>
      </c>
      <c r="G498" t="s">
        <v>19</v>
      </c>
      <c r="H498" t="s">
        <v>1193</v>
      </c>
      <c r="I498" t="s">
        <v>1193</v>
      </c>
      <c r="J498" t="s">
        <v>1193</v>
      </c>
      <c r="K498" t="s">
        <v>1238</v>
      </c>
      <c r="L498" t="s">
        <v>1240</v>
      </c>
      <c r="M498" t="s">
        <v>1241</v>
      </c>
      <c r="N498">
        <v>696.28099999999995</v>
      </c>
      <c r="O498" t="s">
        <v>3017</v>
      </c>
      <c r="P498">
        <v>2103</v>
      </c>
      <c r="Q498" t="s">
        <v>1242</v>
      </c>
      <c r="R498" t="s">
        <v>3149</v>
      </c>
      <c r="S498" s="19" t="s">
        <v>3157</v>
      </c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>
      <c r="A499">
        <f t="shared" si="7"/>
        <v>499</v>
      </c>
      <c r="B499" t="s">
        <v>1194</v>
      </c>
      <c r="C499" t="s">
        <v>1195</v>
      </c>
      <c r="D499" s="2"/>
      <c r="E499" s="12">
        <v>7715</v>
      </c>
      <c r="F499" t="s">
        <v>18</v>
      </c>
      <c r="G499" t="s">
        <v>19</v>
      </c>
      <c r="H499" t="s">
        <v>1193</v>
      </c>
      <c r="I499" t="s">
        <v>1193</v>
      </c>
      <c r="J499" t="s">
        <v>1193</v>
      </c>
      <c r="K499" t="s">
        <v>1194</v>
      </c>
      <c r="L499" t="s">
        <v>1196</v>
      </c>
      <c r="M499" t="s">
        <v>1197</v>
      </c>
      <c r="N499">
        <v>990.79700000000003</v>
      </c>
      <c r="O499" t="s">
        <v>3017</v>
      </c>
      <c r="P499">
        <v>2103</v>
      </c>
      <c r="Q499" t="s">
        <v>1198</v>
      </c>
      <c r="R499" t="s">
        <v>3149</v>
      </c>
      <c r="S499" s="19" t="s">
        <v>3157</v>
      </c>
    </row>
    <row r="500" spans="1:33">
      <c r="A500">
        <f t="shared" si="7"/>
        <v>500</v>
      </c>
      <c r="B500" t="s">
        <v>1288</v>
      </c>
      <c r="C500" t="s">
        <v>1289</v>
      </c>
      <c r="D500" s="2"/>
      <c r="E500" s="12">
        <v>7745</v>
      </c>
      <c r="F500" t="s">
        <v>18</v>
      </c>
      <c r="G500" t="s">
        <v>794</v>
      </c>
      <c r="H500" t="s">
        <v>3761</v>
      </c>
      <c r="I500" t="s">
        <v>3761</v>
      </c>
      <c r="J500" t="s">
        <v>3761</v>
      </c>
      <c r="K500" t="s">
        <v>1288</v>
      </c>
      <c r="L500" t="s">
        <v>1290</v>
      </c>
      <c r="M500" t="s">
        <v>1291</v>
      </c>
      <c r="N500">
        <v>203.27600000000001</v>
      </c>
      <c r="O500" t="s">
        <v>3017</v>
      </c>
      <c r="P500">
        <v>2103</v>
      </c>
      <c r="Q500" t="s">
        <v>1292</v>
      </c>
      <c r="R500" t="s">
        <v>3149</v>
      </c>
      <c r="S500" s="19" t="s">
        <v>3157</v>
      </c>
    </row>
    <row r="501" spans="1:33">
      <c r="A501">
        <f t="shared" si="7"/>
        <v>501</v>
      </c>
      <c r="B501" t="s">
        <v>1243</v>
      </c>
      <c r="C501" t="s">
        <v>1244</v>
      </c>
      <c r="D501" s="2"/>
      <c r="E501" s="12">
        <v>7731</v>
      </c>
      <c r="F501" t="s">
        <v>18</v>
      </c>
      <c r="G501" t="s">
        <v>19</v>
      </c>
      <c r="H501" t="s">
        <v>1193</v>
      </c>
      <c r="I501" t="s">
        <v>1193</v>
      </c>
      <c r="J501" t="s">
        <v>1193</v>
      </c>
      <c r="K501" t="s">
        <v>1243</v>
      </c>
      <c r="L501" t="s">
        <v>1245</v>
      </c>
      <c r="M501" t="s">
        <v>1246</v>
      </c>
      <c r="N501">
        <v>-15.307</v>
      </c>
      <c r="O501" t="s">
        <v>3017</v>
      </c>
      <c r="P501">
        <v>2103</v>
      </c>
      <c r="Q501" t="s">
        <v>1247</v>
      </c>
      <c r="R501" t="s">
        <v>3149</v>
      </c>
      <c r="S501" s="19" t="s">
        <v>3157</v>
      </c>
    </row>
    <row r="502" spans="1:33">
      <c r="A502">
        <f t="shared" si="7"/>
        <v>502</v>
      </c>
      <c r="B502" t="s">
        <v>2216</v>
      </c>
      <c r="C502" t="s">
        <v>2217</v>
      </c>
      <c r="D502" s="2"/>
      <c r="E502" s="12">
        <v>7797</v>
      </c>
      <c r="F502" t="s">
        <v>18</v>
      </c>
      <c r="G502" t="s">
        <v>794</v>
      </c>
      <c r="H502" t="s">
        <v>3277</v>
      </c>
      <c r="I502" t="s">
        <v>3277</v>
      </c>
      <c r="J502" t="s">
        <v>3277</v>
      </c>
      <c r="K502" t="s">
        <v>2216</v>
      </c>
      <c r="L502" t="s">
        <v>2218</v>
      </c>
      <c r="M502" t="s">
        <v>2219</v>
      </c>
      <c r="N502">
        <v>206.61699999999999</v>
      </c>
      <c r="O502" t="s">
        <v>3017</v>
      </c>
      <c r="P502">
        <v>2103</v>
      </c>
      <c r="Q502" t="s">
        <v>2815</v>
      </c>
      <c r="R502" t="s">
        <v>3148</v>
      </c>
      <c r="S502" s="19" t="s">
        <v>3157</v>
      </c>
    </row>
    <row r="503" spans="1:33">
      <c r="A503">
        <f t="shared" si="7"/>
        <v>503</v>
      </c>
      <c r="B503" t="s">
        <v>1173</v>
      </c>
      <c r="C503" t="s">
        <v>1174</v>
      </c>
      <c r="D503" s="28" t="s">
        <v>3763</v>
      </c>
      <c r="E503" s="12">
        <v>7708</v>
      </c>
      <c r="F503" t="s">
        <v>18</v>
      </c>
      <c r="G503" t="s">
        <v>794</v>
      </c>
      <c r="H503" t="s">
        <v>3761</v>
      </c>
      <c r="I503" t="s">
        <v>3761</v>
      </c>
      <c r="J503" t="s">
        <v>3761</v>
      </c>
      <c r="K503" t="s">
        <v>1173</v>
      </c>
      <c r="L503" t="s">
        <v>1175</v>
      </c>
      <c r="M503" t="s">
        <v>1176</v>
      </c>
      <c r="N503">
        <v>763.46</v>
      </c>
      <c r="O503" t="s">
        <v>3017</v>
      </c>
      <c r="P503">
        <v>2103</v>
      </c>
      <c r="Q503" t="s">
        <v>3444</v>
      </c>
      <c r="R503" t="s">
        <v>3148</v>
      </c>
      <c r="S503" s="19" t="s">
        <v>3157</v>
      </c>
    </row>
    <row r="504" spans="1:33">
      <c r="A504">
        <f t="shared" si="7"/>
        <v>504</v>
      </c>
      <c r="B504" t="s">
        <v>1153</v>
      </c>
      <c r="C504" t="s">
        <v>1154</v>
      </c>
      <c r="D504" s="2"/>
      <c r="E504" s="12">
        <v>7703</v>
      </c>
      <c r="F504" t="s">
        <v>18</v>
      </c>
      <c r="G504" t="s">
        <v>794</v>
      </c>
      <c r="H504" t="s">
        <v>3761</v>
      </c>
      <c r="I504" t="s">
        <v>3761</v>
      </c>
      <c r="J504" t="s">
        <v>3761</v>
      </c>
      <c r="K504" t="s">
        <v>1153</v>
      </c>
      <c r="L504" t="s">
        <v>1155</v>
      </c>
      <c r="M504" t="s">
        <v>1156</v>
      </c>
      <c r="N504">
        <v>569.16600000000005</v>
      </c>
      <c r="O504" t="s">
        <v>3017</v>
      </c>
      <c r="P504">
        <v>2103</v>
      </c>
      <c r="Q504" t="s">
        <v>3446</v>
      </c>
      <c r="R504" t="s">
        <v>3148</v>
      </c>
      <c r="S504" s="19" t="s">
        <v>3157</v>
      </c>
    </row>
    <row r="505" spans="1:33">
      <c r="A505">
        <f t="shared" si="7"/>
        <v>505</v>
      </c>
      <c r="B505" t="s">
        <v>1177</v>
      </c>
      <c r="C505" t="s">
        <v>1178</v>
      </c>
      <c r="D505" s="2"/>
      <c r="E505" s="12">
        <v>7709</v>
      </c>
      <c r="F505" t="s">
        <v>18</v>
      </c>
      <c r="G505" t="s">
        <v>794</v>
      </c>
      <c r="H505" t="s">
        <v>3761</v>
      </c>
      <c r="I505" t="s">
        <v>3761</v>
      </c>
      <c r="J505" t="s">
        <v>3761</v>
      </c>
      <c r="K505" t="s">
        <v>1177</v>
      </c>
      <c r="L505" t="s">
        <v>1179</v>
      </c>
      <c r="M505" t="s">
        <v>1180</v>
      </c>
      <c r="N505">
        <v>429.25700000000001</v>
      </c>
      <c r="O505" t="s">
        <v>3017</v>
      </c>
      <c r="P505">
        <v>2103</v>
      </c>
      <c r="Q505" t="s">
        <v>3447</v>
      </c>
      <c r="R505" t="s">
        <v>3148</v>
      </c>
      <c r="S505" s="19" t="s">
        <v>3157</v>
      </c>
    </row>
    <row r="506" spans="1:33">
      <c r="A506">
        <f t="shared" si="7"/>
        <v>506</v>
      </c>
      <c r="B506" t="s">
        <v>1199</v>
      </c>
      <c r="C506" t="s">
        <v>1200</v>
      </c>
      <c r="D506" s="2"/>
      <c r="E506" s="12">
        <v>7717</v>
      </c>
      <c r="F506" t="s">
        <v>18</v>
      </c>
      <c r="G506" t="s">
        <v>19</v>
      </c>
      <c r="H506" t="s">
        <v>1193</v>
      </c>
      <c r="I506" t="s">
        <v>1193</v>
      </c>
      <c r="J506" t="s">
        <v>1193</v>
      </c>
      <c r="K506" t="s">
        <v>1199</v>
      </c>
      <c r="L506" t="s">
        <v>1201</v>
      </c>
      <c r="M506" t="s">
        <v>1202</v>
      </c>
      <c r="N506">
        <v>95.495999999999995</v>
      </c>
      <c r="O506" t="s">
        <v>3017</v>
      </c>
      <c r="P506">
        <v>2103</v>
      </c>
      <c r="Q506" t="s">
        <v>1203</v>
      </c>
      <c r="R506" t="s">
        <v>3149</v>
      </c>
      <c r="S506" s="19" t="s">
        <v>3157</v>
      </c>
    </row>
    <row r="507" spans="1:33">
      <c r="A507">
        <f t="shared" si="7"/>
        <v>507</v>
      </c>
      <c r="B507" t="s">
        <v>1157</v>
      </c>
      <c r="C507" t="s">
        <v>1158</v>
      </c>
      <c r="D507" s="2"/>
      <c r="E507" s="12">
        <v>7704</v>
      </c>
      <c r="F507" t="s">
        <v>18</v>
      </c>
      <c r="G507" t="s">
        <v>794</v>
      </c>
      <c r="H507" t="s">
        <v>3761</v>
      </c>
      <c r="I507" t="s">
        <v>3761</v>
      </c>
      <c r="J507" t="s">
        <v>3761</v>
      </c>
      <c r="K507" t="s">
        <v>1157</v>
      </c>
      <c r="L507" t="s">
        <v>1159</v>
      </c>
      <c r="M507" t="s">
        <v>1160</v>
      </c>
      <c r="N507">
        <v>714.34</v>
      </c>
      <c r="O507" t="s">
        <v>3017</v>
      </c>
      <c r="P507">
        <v>2103</v>
      </c>
      <c r="Q507" t="s">
        <v>3448</v>
      </c>
      <c r="R507" t="s">
        <v>3148</v>
      </c>
      <c r="S507" s="19" t="s">
        <v>3157</v>
      </c>
    </row>
    <row r="508" spans="1:33">
      <c r="A508">
        <f t="shared" si="7"/>
        <v>508</v>
      </c>
      <c r="B508" t="s">
        <v>1248</v>
      </c>
      <c r="C508" t="s">
        <v>1249</v>
      </c>
      <c r="D508" s="2"/>
      <c r="E508" s="12">
        <v>7735</v>
      </c>
      <c r="F508" t="s">
        <v>18</v>
      </c>
      <c r="G508" t="s">
        <v>19</v>
      </c>
      <c r="H508" t="s">
        <v>1193</v>
      </c>
      <c r="I508" t="s">
        <v>1193</v>
      </c>
      <c r="J508" t="s">
        <v>1193</v>
      </c>
      <c r="K508" t="s">
        <v>1248</v>
      </c>
      <c r="L508" t="s">
        <v>1250</v>
      </c>
      <c r="M508" t="s">
        <v>1251</v>
      </c>
      <c r="N508">
        <v>-3.327</v>
      </c>
      <c r="O508" t="s">
        <v>3017</v>
      </c>
      <c r="P508">
        <v>2103</v>
      </c>
      <c r="Q508" t="s">
        <v>1252</v>
      </c>
      <c r="R508" t="s">
        <v>3149</v>
      </c>
      <c r="S508" s="19" t="s">
        <v>3157</v>
      </c>
    </row>
    <row r="509" spans="1:33">
      <c r="A509">
        <f t="shared" si="7"/>
        <v>509</v>
      </c>
      <c r="B509" t="s">
        <v>1161</v>
      </c>
      <c r="C509" t="s">
        <v>1162</v>
      </c>
      <c r="D509" s="2"/>
      <c r="E509" s="12">
        <v>7705</v>
      </c>
      <c r="F509" t="s">
        <v>18</v>
      </c>
      <c r="G509" t="s">
        <v>794</v>
      </c>
      <c r="H509" t="s">
        <v>3761</v>
      </c>
      <c r="I509" t="s">
        <v>3761</v>
      </c>
      <c r="J509" t="s">
        <v>3761</v>
      </c>
      <c r="K509" t="s">
        <v>1161</v>
      </c>
      <c r="L509" t="s">
        <v>1163</v>
      </c>
      <c r="M509" t="s">
        <v>1164</v>
      </c>
      <c r="N509">
        <v>571.29300000000001</v>
      </c>
      <c r="O509" t="s">
        <v>3017</v>
      </c>
      <c r="P509">
        <v>2103</v>
      </c>
      <c r="Q509" t="s">
        <v>3449</v>
      </c>
      <c r="R509" t="s">
        <v>3148</v>
      </c>
      <c r="S509" s="19" t="s">
        <v>3157</v>
      </c>
    </row>
    <row r="510" spans="1:33">
      <c r="A510">
        <f t="shared" si="7"/>
        <v>510</v>
      </c>
      <c r="B510" t="s">
        <v>1293</v>
      </c>
      <c r="C510" t="s">
        <v>1294</v>
      </c>
      <c r="D510" s="2"/>
      <c r="E510" s="12">
        <v>7746</v>
      </c>
      <c r="F510" t="s">
        <v>18</v>
      </c>
      <c r="G510" t="s">
        <v>794</v>
      </c>
      <c r="H510" t="s">
        <v>3761</v>
      </c>
      <c r="I510" t="s">
        <v>3761</v>
      </c>
      <c r="J510" t="s">
        <v>3761</v>
      </c>
      <c r="K510" t="s">
        <v>1293</v>
      </c>
      <c r="L510" t="s">
        <v>1295</v>
      </c>
      <c r="M510" t="s">
        <v>1296</v>
      </c>
      <c r="N510">
        <v>336.81</v>
      </c>
      <c r="O510" t="s">
        <v>3017</v>
      </c>
      <c r="P510">
        <v>2103</v>
      </c>
      <c r="Q510" t="s">
        <v>1297</v>
      </c>
      <c r="R510" t="s">
        <v>3149</v>
      </c>
      <c r="S510" s="19" t="s">
        <v>3157</v>
      </c>
    </row>
    <row r="511" spans="1:33">
      <c r="A511">
        <f t="shared" si="7"/>
        <v>511</v>
      </c>
      <c r="B511" t="s">
        <v>1181</v>
      </c>
      <c r="C511" t="s">
        <v>1182</v>
      </c>
      <c r="D511" s="2"/>
      <c r="E511" s="12">
        <v>7710</v>
      </c>
      <c r="F511" t="s">
        <v>18</v>
      </c>
      <c r="G511" t="s">
        <v>794</v>
      </c>
      <c r="H511" t="s">
        <v>3761</v>
      </c>
      <c r="I511" t="s">
        <v>3761</v>
      </c>
      <c r="J511" t="s">
        <v>3761</v>
      </c>
      <c r="K511" t="s">
        <v>1181</v>
      </c>
      <c r="L511" t="s">
        <v>1183</v>
      </c>
      <c r="M511" t="s">
        <v>1184</v>
      </c>
      <c r="N511">
        <v>1062.5260000000001</v>
      </c>
      <c r="O511" t="s">
        <v>3017</v>
      </c>
      <c r="P511">
        <v>2103</v>
      </c>
      <c r="Q511" t="s">
        <v>3450</v>
      </c>
      <c r="R511" t="s">
        <v>3148</v>
      </c>
      <c r="S511" s="19" t="s">
        <v>3157</v>
      </c>
    </row>
    <row r="512" spans="1:33">
      <c r="A512">
        <f t="shared" si="7"/>
        <v>512</v>
      </c>
      <c r="B512" t="s">
        <v>2228</v>
      </c>
      <c r="C512" t="s">
        <v>2229</v>
      </c>
      <c r="D512" s="2"/>
      <c r="E512" s="12">
        <v>7801</v>
      </c>
      <c r="F512" t="s">
        <v>18</v>
      </c>
      <c r="G512" t="s">
        <v>794</v>
      </c>
      <c r="H512" t="s">
        <v>3277</v>
      </c>
      <c r="I512" t="s">
        <v>3277</v>
      </c>
      <c r="J512" t="s">
        <v>3277</v>
      </c>
      <c r="K512" t="s">
        <v>2228</v>
      </c>
      <c r="L512" t="s">
        <v>2230</v>
      </c>
      <c r="M512" t="s">
        <v>2231</v>
      </c>
      <c r="N512">
        <v>2043.127</v>
      </c>
      <c r="O512" t="s">
        <v>3017</v>
      </c>
      <c r="P512">
        <v>2103</v>
      </c>
      <c r="Q512" t="s">
        <v>2818</v>
      </c>
      <c r="R512" t="s">
        <v>3148</v>
      </c>
      <c r="S512" s="19" t="s">
        <v>3157</v>
      </c>
    </row>
    <row r="513" spans="1:33">
      <c r="A513">
        <f t="shared" si="7"/>
        <v>513</v>
      </c>
      <c r="B513" t="s">
        <v>1204</v>
      </c>
      <c r="C513" t="s">
        <v>1205</v>
      </c>
      <c r="D513" s="2"/>
      <c r="E513" s="12">
        <v>7721</v>
      </c>
      <c r="F513" t="s">
        <v>18</v>
      </c>
      <c r="G513" t="s">
        <v>19</v>
      </c>
      <c r="H513" t="s">
        <v>1193</v>
      </c>
      <c r="I513" t="s">
        <v>1193</v>
      </c>
      <c r="J513" t="s">
        <v>1193</v>
      </c>
      <c r="K513" t="s">
        <v>1204</v>
      </c>
      <c r="L513" t="s">
        <v>1206</v>
      </c>
      <c r="M513" t="s">
        <v>1207</v>
      </c>
      <c r="N513">
        <v>-3.5000000000000003E-2</v>
      </c>
      <c r="O513" t="s">
        <v>3017</v>
      </c>
      <c r="P513">
        <v>2103</v>
      </c>
      <c r="Q513" t="s">
        <v>1208</v>
      </c>
      <c r="R513" t="s">
        <v>3149</v>
      </c>
      <c r="S513" s="19" t="s">
        <v>3157</v>
      </c>
    </row>
    <row r="514" spans="1:33">
      <c r="A514">
        <f t="shared" si="7"/>
        <v>514</v>
      </c>
      <c r="B514" t="s">
        <v>1209</v>
      </c>
      <c r="C514" t="s">
        <v>1210</v>
      </c>
      <c r="D514" s="2"/>
      <c r="E514" s="12">
        <v>7722</v>
      </c>
      <c r="F514" t="s">
        <v>18</v>
      </c>
      <c r="G514" t="s">
        <v>19</v>
      </c>
      <c r="H514" t="s">
        <v>1193</v>
      </c>
      <c r="I514" t="s">
        <v>1193</v>
      </c>
      <c r="J514" t="s">
        <v>1193</v>
      </c>
      <c r="K514" t="s">
        <v>1209</v>
      </c>
      <c r="L514" t="s">
        <v>1211</v>
      </c>
      <c r="M514" t="s">
        <v>1212</v>
      </c>
      <c r="N514">
        <v>209.58</v>
      </c>
      <c r="O514" t="s">
        <v>3017</v>
      </c>
      <c r="P514">
        <v>2103</v>
      </c>
      <c r="Q514" t="s">
        <v>1213</v>
      </c>
      <c r="R514" t="s">
        <v>3149</v>
      </c>
      <c r="S514" s="19" t="s">
        <v>3157</v>
      </c>
    </row>
    <row r="515" spans="1:33">
      <c r="A515">
        <f t="shared" ref="A515:A578" si="8">A514+1</f>
        <v>515</v>
      </c>
      <c r="B515" t="s">
        <v>1426</v>
      </c>
      <c r="C515" t="s">
        <v>1427</v>
      </c>
      <c r="D515" s="2"/>
      <c r="E515" s="12">
        <v>7250</v>
      </c>
      <c r="F515" t="s">
        <v>18</v>
      </c>
      <c r="G515" t="s">
        <v>794</v>
      </c>
      <c r="H515" t="s">
        <v>3277</v>
      </c>
      <c r="I515" t="s">
        <v>3277</v>
      </c>
      <c r="J515" t="s">
        <v>3277</v>
      </c>
      <c r="K515" t="s">
        <v>1426</v>
      </c>
      <c r="L515" t="s">
        <v>1428</v>
      </c>
      <c r="M515" t="s">
        <v>1429</v>
      </c>
      <c r="N515">
        <v>102.157</v>
      </c>
      <c r="O515" t="s">
        <v>3017</v>
      </c>
      <c r="P515">
        <v>2103</v>
      </c>
      <c r="Q515" t="s">
        <v>1430</v>
      </c>
      <c r="R515" t="s">
        <v>3148</v>
      </c>
      <c r="S515" s="19" t="s">
        <v>3157</v>
      </c>
    </row>
    <row r="516" spans="1:33">
      <c r="A516">
        <f t="shared" si="8"/>
        <v>516</v>
      </c>
      <c r="B516" s="33" t="s">
        <v>3038</v>
      </c>
      <c r="C516" s="31" t="s">
        <v>3083</v>
      </c>
      <c r="D516" s="2"/>
      <c r="E516">
        <v>7946</v>
      </c>
      <c r="F516" t="s">
        <v>18</v>
      </c>
      <c r="G516" t="s">
        <v>794</v>
      </c>
      <c r="H516" t="s">
        <v>3277</v>
      </c>
      <c r="I516" t="s">
        <v>3277</v>
      </c>
      <c r="J516" t="s">
        <v>3277</v>
      </c>
      <c r="K516" s="33" t="s">
        <v>3038</v>
      </c>
      <c r="L516" s="32" t="s">
        <v>3102</v>
      </c>
      <c r="M516" s="32" t="s">
        <v>3121</v>
      </c>
      <c r="N516" s="34">
        <v>2157.7267999999999</v>
      </c>
      <c r="O516" t="s">
        <v>3017</v>
      </c>
      <c r="P516">
        <v>2103</v>
      </c>
      <c r="Q516" s="33" t="s">
        <v>3064</v>
      </c>
      <c r="R516" t="s">
        <v>3148</v>
      </c>
      <c r="S516" s="19" t="s">
        <v>3157</v>
      </c>
    </row>
    <row r="517" spans="1:33">
      <c r="A517">
        <f t="shared" si="8"/>
        <v>517</v>
      </c>
      <c r="B517" s="33" t="s">
        <v>3029</v>
      </c>
      <c r="C517" s="31" t="s">
        <v>3084</v>
      </c>
      <c r="D517" s="2"/>
      <c r="E517">
        <v>7947</v>
      </c>
      <c r="F517" t="s">
        <v>18</v>
      </c>
      <c r="G517" t="s">
        <v>794</v>
      </c>
      <c r="H517" t="s">
        <v>3277</v>
      </c>
      <c r="I517" t="s">
        <v>3277</v>
      </c>
      <c r="J517" t="s">
        <v>3277</v>
      </c>
      <c r="K517" s="33" t="s">
        <v>3029</v>
      </c>
      <c r="L517" s="32" t="s">
        <v>3103</v>
      </c>
      <c r="M517" s="32" t="s">
        <v>3122</v>
      </c>
      <c r="N517" s="34">
        <v>1729.8605</v>
      </c>
      <c r="O517" t="s">
        <v>3017</v>
      </c>
      <c r="P517">
        <v>2103</v>
      </c>
      <c r="Q517" s="33" t="s">
        <v>3065</v>
      </c>
      <c r="R517" t="s">
        <v>3148</v>
      </c>
      <c r="S517" s="19" t="s">
        <v>3157</v>
      </c>
    </row>
    <row r="518" spans="1:33">
      <c r="A518">
        <f t="shared" si="8"/>
        <v>518</v>
      </c>
      <c r="B518" t="s">
        <v>2273</v>
      </c>
      <c r="C518" t="s">
        <v>2274</v>
      </c>
      <c r="D518" s="2"/>
      <c r="E518" s="12">
        <v>7829</v>
      </c>
      <c r="F518" t="s">
        <v>18</v>
      </c>
      <c r="G518" t="s">
        <v>794</v>
      </c>
      <c r="H518" t="s">
        <v>3277</v>
      </c>
      <c r="I518" t="s">
        <v>3277</v>
      </c>
      <c r="J518" t="s">
        <v>3277</v>
      </c>
      <c r="K518" t="s">
        <v>2273</v>
      </c>
      <c r="L518" t="s">
        <v>2275</v>
      </c>
      <c r="M518" t="s">
        <v>2276</v>
      </c>
      <c r="N518">
        <v>339.815</v>
      </c>
      <c r="O518" t="s">
        <v>3017</v>
      </c>
      <c r="P518">
        <v>2103</v>
      </c>
      <c r="Q518" t="s">
        <v>2862</v>
      </c>
      <c r="R518" t="s">
        <v>3148</v>
      </c>
      <c r="S518" s="19" t="s">
        <v>3157</v>
      </c>
    </row>
    <row r="519" spans="1:33">
      <c r="A519">
        <f t="shared" si="8"/>
        <v>519</v>
      </c>
      <c r="B519" t="s">
        <v>1761</v>
      </c>
      <c r="C519" t="s">
        <v>1762</v>
      </c>
      <c r="D519" s="2"/>
      <c r="E519" s="12">
        <v>7480</v>
      </c>
      <c r="F519" t="s">
        <v>18</v>
      </c>
      <c r="G519" t="s">
        <v>794</v>
      </c>
      <c r="H519" t="s">
        <v>3277</v>
      </c>
      <c r="I519" t="s">
        <v>3277</v>
      </c>
      <c r="J519" t="s">
        <v>3277</v>
      </c>
      <c r="K519" t="s">
        <v>1761</v>
      </c>
      <c r="L519" t="s">
        <v>1763</v>
      </c>
      <c r="M519" t="s">
        <v>1764</v>
      </c>
      <c r="N519">
        <v>342.69799999999998</v>
      </c>
      <c r="O519" t="s">
        <v>3017</v>
      </c>
      <c r="P519">
        <v>2103</v>
      </c>
      <c r="Q519" t="s">
        <v>1765</v>
      </c>
      <c r="R519" t="s">
        <v>3148</v>
      </c>
      <c r="S519" s="19" t="s">
        <v>3157</v>
      </c>
    </row>
    <row r="520" spans="1:33">
      <c r="A520">
        <f t="shared" si="8"/>
        <v>520</v>
      </c>
      <c r="B520" t="s">
        <v>1951</v>
      </c>
      <c r="C520" t="s">
        <v>1952</v>
      </c>
      <c r="D520" s="2"/>
      <c r="E520" s="12">
        <v>7535</v>
      </c>
      <c r="F520" t="s">
        <v>18</v>
      </c>
      <c r="G520" t="s">
        <v>794</v>
      </c>
      <c r="H520" t="s">
        <v>3277</v>
      </c>
      <c r="I520" t="s">
        <v>3277</v>
      </c>
      <c r="J520" t="s">
        <v>3277</v>
      </c>
      <c r="K520" t="s">
        <v>1951</v>
      </c>
      <c r="L520" t="s">
        <v>1953</v>
      </c>
      <c r="M520" t="s">
        <v>1954</v>
      </c>
      <c r="N520">
        <v>72.299000000000007</v>
      </c>
      <c r="O520" t="s">
        <v>3017</v>
      </c>
      <c r="P520">
        <v>2103</v>
      </c>
      <c r="Q520" t="s">
        <v>1955</v>
      </c>
      <c r="R520" t="s">
        <v>3149</v>
      </c>
      <c r="S520" s="19" t="s">
        <v>3157</v>
      </c>
    </row>
    <row r="521" spans="1:33">
      <c r="A521">
        <f t="shared" si="8"/>
        <v>521</v>
      </c>
      <c r="B521" t="s">
        <v>2289</v>
      </c>
      <c r="C521" t="s">
        <v>2290</v>
      </c>
      <c r="D521" s="2"/>
      <c r="E521" s="12">
        <v>7833</v>
      </c>
      <c r="F521" t="s">
        <v>18</v>
      </c>
      <c r="G521" t="s">
        <v>794</v>
      </c>
      <c r="H521" t="s">
        <v>3277</v>
      </c>
      <c r="I521" t="s">
        <v>3277</v>
      </c>
      <c r="J521" t="s">
        <v>3277</v>
      </c>
      <c r="K521" t="s">
        <v>2289</v>
      </c>
      <c r="L521" t="s">
        <v>2291</v>
      </c>
      <c r="M521" t="s">
        <v>2292</v>
      </c>
      <c r="N521">
        <v>67.081000000000003</v>
      </c>
      <c r="O521" t="s">
        <v>3017</v>
      </c>
      <c r="P521">
        <v>2103</v>
      </c>
      <c r="Q521" t="s">
        <v>2866</v>
      </c>
      <c r="R521" t="s">
        <v>3149</v>
      </c>
      <c r="S521" s="19" t="s">
        <v>3157</v>
      </c>
    </row>
    <row r="522" spans="1:33">
      <c r="A522">
        <f t="shared" si="8"/>
        <v>522</v>
      </c>
      <c r="B522" t="s">
        <v>2293</v>
      </c>
      <c r="C522" t="s">
        <v>2294</v>
      </c>
      <c r="D522" s="2"/>
      <c r="E522" s="12">
        <v>7834</v>
      </c>
      <c r="F522" t="s">
        <v>18</v>
      </c>
      <c r="G522" t="s">
        <v>794</v>
      </c>
      <c r="H522" t="s">
        <v>3277</v>
      </c>
      <c r="I522" t="s">
        <v>3277</v>
      </c>
      <c r="J522" t="s">
        <v>3277</v>
      </c>
      <c r="K522" t="s">
        <v>2293</v>
      </c>
      <c r="L522" t="s">
        <v>2295</v>
      </c>
      <c r="M522" t="s">
        <v>2296</v>
      </c>
      <c r="N522">
        <v>235.61500000000001</v>
      </c>
      <c r="O522" t="s">
        <v>3017</v>
      </c>
      <c r="P522">
        <v>2103</v>
      </c>
      <c r="Q522" t="s">
        <v>2867</v>
      </c>
      <c r="R522" t="s">
        <v>3149</v>
      </c>
      <c r="S522" s="19" t="s">
        <v>3157</v>
      </c>
    </row>
    <row r="523" spans="1:33">
      <c r="A523">
        <f t="shared" si="8"/>
        <v>523</v>
      </c>
      <c r="B523" t="s">
        <v>2313</v>
      </c>
      <c r="C523" t="s">
        <v>2314</v>
      </c>
      <c r="D523" s="2"/>
      <c r="E523" s="12">
        <v>7839</v>
      </c>
      <c r="F523" t="s">
        <v>18</v>
      </c>
      <c r="G523" t="s">
        <v>794</v>
      </c>
      <c r="H523" t="s">
        <v>3277</v>
      </c>
      <c r="I523" t="s">
        <v>3277</v>
      </c>
      <c r="J523" t="s">
        <v>3277</v>
      </c>
      <c r="K523" t="s">
        <v>2313</v>
      </c>
      <c r="L523" t="s">
        <v>2315</v>
      </c>
      <c r="M523" t="s">
        <v>2316</v>
      </c>
      <c r="N523">
        <v>3.5840000000000001</v>
      </c>
      <c r="O523" t="s">
        <v>3017</v>
      </c>
      <c r="P523">
        <v>2103</v>
      </c>
      <c r="Q523" t="s">
        <v>2872</v>
      </c>
      <c r="R523" t="s">
        <v>3148</v>
      </c>
      <c r="S523" s="19" t="s">
        <v>3157</v>
      </c>
    </row>
    <row r="524" spans="1:33">
      <c r="A524">
        <f t="shared" si="8"/>
        <v>524</v>
      </c>
      <c r="B524" t="s">
        <v>2317</v>
      </c>
      <c r="C524" t="s">
        <v>2318</v>
      </c>
      <c r="D524" s="2"/>
      <c r="E524" s="12">
        <v>7840</v>
      </c>
      <c r="F524" t="s">
        <v>18</v>
      </c>
      <c r="G524" t="s">
        <v>794</v>
      </c>
      <c r="H524" t="s">
        <v>3277</v>
      </c>
      <c r="I524" t="s">
        <v>3277</v>
      </c>
      <c r="J524" t="s">
        <v>3277</v>
      </c>
      <c r="K524" t="s">
        <v>2317</v>
      </c>
      <c r="L524" t="s">
        <v>2319</v>
      </c>
      <c r="M524" t="s">
        <v>2320</v>
      </c>
      <c r="N524">
        <v>61.085999999999999</v>
      </c>
      <c r="O524" t="s">
        <v>3017</v>
      </c>
      <c r="P524">
        <v>2103</v>
      </c>
      <c r="Q524" t="s">
        <v>2873</v>
      </c>
      <c r="R524" t="s">
        <v>3148</v>
      </c>
      <c r="S524" s="19" t="s">
        <v>3157</v>
      </c>
    </row>
    <row r="525" spans="1:33">
      <c r="A525">
        <f t="shared" si="8"/>
        <v>525</v>
      </c>
      <c r="B525" t="s">
        <v>1981</v>
      </c>
      <c r="C525" t="s">
        <v>1982</v>
      </c>
      <c r="D525" s="2"/>
      <c r="E525" s="12">
        <v>7541</v>
      </c>
      <c r="F525" t="s">
        <v>18</v>
      </c>
      <c r="G525" t="s">
        <v>794</v>
      </c>
      <c r="H525" t="s">
        <v>3277</v>
      </c>
      <c r="I525" t="s">
        <v>3277</v>
      </c>
      <c r="J525" t="s">
        <v>3277</v>
      </c>
      <c r="K525" t="s">
        <v>1981</v>
      </c>
      <c r="L525" t="s">
        <v>1983</v>
      </c>
      <c r="M525" t="s">
        <v>1984</v>
      </c>
      <c r="N525">
        <v>37.125</v>
      </c>
      <c r="O525" t="s">
        <v>3017</v>
      </c>
      <c r="P525">
        <v>2103</v>
      </c>
      <c r="Q525" t="s">
        <v>1985</v>
      </c>
      <c r="R525" t="s">
        <v>3149</v>
      </c>
      <c r="S525" s="19" t="s">
        <v>3157</v>
      </c>
    </row>
    <row r="526" spans="1:33">
      <c r="A526">
        <f t="shared" si="8"/>
        <v>526</v>
      </c>
      <c r="B526" t="s">
        <v>2056</v>
      </c>
      <c r="C526" t="s">
        <v>2057</v>
      </c>
      <c r="D526" s="2"/>
      <c r="E526" s="12">
        <v>7556</v>
      </c>
      <c r="F526" t="s">
        <v>18</v>
      </c>
      <c r="G526" t="s">
        <v>794</v>
      </c>
      <c r="H526" t="s">
        <v>3277</v>
      </c>
      <c r="I526" t="s">
        <v>3277</v>
      </c>
      <c r="J526" t="s">
        <v>3277</v>
      </c>
      <c r="K526" t="s">
        <v>2056</v>
      </c>
      <c r="L526" t="s">
        <v>2058</v>
      </c>
      <c r="M526" t="s">
        <v>2059</v>
      </c>
      <c r="N526">
        <v>167.62799999999999</v>
      </c>
      <c r="O526" t="s">
        <v>3017</v>
      </c>
      <c r="P526">
        <v>2103</v>
      </c>
      <c r="Q526" t="s">
        <v>2060</v>
      </c>
      <c r="R526" t="s">
        <v>3149</v>
      </c>
      <c r="S526" s="19" t="s">
        <v>3157</v>
      </c>
    </row>
    <row r="527" spans="1:33">
      <c r="A527">
        <f t="shared" si="8"/>
        <v>527</v>
      </c>
      <c r="B527" t="s">
        <v>2321</v>
      </c>
      <c r="C527" t="s">
        <v>2322</v>
      </c>
      <c r="D527" s="2"/>
      <c r="E527" s="12">
        <v>7841</v>
      </c>
      <c r="F527" t="s">
        <v>18</v>
      </c>
      <c r="G527" t="s">
        <v>794</v>
      </c>
      <c r="H527" t="s">
        <v>3277</v>
      </c>
      <c r="I527" t="s">
        <v>3277</v>
      </c>
      <c r="J527" t="s">
        <v>3277</v>
      </c>
      <c r="K527" t="s">
        <v>2321</v>
      </c>
      <c r="L527" t="s">
        <v>2323</v>
      </c>
      <c r="M527" t="s">
        <v>2324</v>
      </c>
      <c r="N527">
        <v>73.805999999999997</v>
      </c>
      <c r="O527" t="s">
        <v>3017</v>
      </c>
      <c r="P527">
        <v>2103</v>
      </c>
      <c r="Q527" t="s">
        <v>2874</v>
      </c>
      <c r="R527" t="s">
        <v>3149</v>
      </c>
      <c r="S527" s="19" t="s">
        <v>3157</v>
      </c>
    </row>
    <row r="528" spans="1:33" s="15" customFormat="1" ht="15" customHeight="1">
      <c r="A528">
        <f t="shared" si="8"/>
        <v>528</v>
      </c>
      <c r="B528" t="s">
        <v>2325</v>
      </c>
      <c r="C528" t="s">
        <v>2326</v>
      </c>
      <c r="D528" s="2"/>
      <c r="E528" s="12">
        <v>7842</v>
      </c>
      <c r="F528" t="s">
        <v>18</v>
      </c>
      <c r="G528" t="s">
        <v>794</v>
      </c>
      <c r="H528" t="s">
        <v>3277</v>
      </c>
      <c r="I528" t="s">
        <v>3277</v>
      </c>
      <c r="J528" t="s">
        <v>3277</v>
      </c>
      <c r="K528" t="s">
        <v>2325</v>
      </c>
      <c r="L528" t="s">
        <v>2327</v>
      </c>
      <c r="M528" t="s">
        <v>2328</v>
      </c>
      <c r="N528">
        <v>337.46100000000001</v>
      </c>
      <c r="O528" t="s">
        <v>3017</v>
      </c>
      <c r="P528">
        <v>2103</v>
      </c>
      <c r="Q528" t="s">
        <v>2875</v>
      </c>
      <c r="R528" t="s">
        <v>3149</v>
      </c>
      <c r="S528" s="19" t="s">
        <v>3157</v>
      </c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>
      <c r="A529">
        <f t="shared" si="8"/>
        <v>529</v>
      </c>
      <c r="B529" t="s">
        <v>2329</v>
      </c>
      <c r="C529" t="s">
        <v>2330</v>
      </c>
      <c r="D529" s="2"/>
      <c r="E529" s="12">
        <v>7844</v>
      </c>
      <c r="F529" t="s">
        <v>18</v>
      </c>
      <c r="G529" t="s">
        <v>794</v>
      </c>
      <c r="H529" t="s">
        <v>3277</v>
      </c>
      <c r="I529" t="s">
        <v>3277</v>
      </c>
      <c r="J529" t="s">
        <v>3277</v>
      </c>
      <c r="K529" t="s">
        <v>2329</v>
      </c>
      <c r="L529" t="s">
        <v>2331</v>
      </c>
      <c r="M529" t="s">
        <v>2332</v>
      </c>
      <c r="N529">
        <v>301.39999999999998</v>
      </c>
      <c r="O529" t="s">
        <v>3017</v>
      </c>
      <c r="P529">
        <v>2103</v>
      </c>
      <c r="Q529" t="s">
        <v>2876</v>
      </c>
      <c r="R529" t="s">
        <v>3149</v>
      </c>
      <c r="S529" s="19" t="s">
        <v>3157</v>
      </c>
      <c r="T529" s="23"/>
    </row>
    <row r="530" spans="1:33">
      <c r="A530">
        <f t="shared" si="8"/>
        <v>530</v>
      </c>
      <c r="B530" t="s">
        <v>2061</v>
      </c>
      <c r="C530" t="s">
        <v>2062</v>
      </c>
      <c r="D530" s="2"/>
      <c r="E530" s="12">
        <v>7557</v>
      </c>
      <c r="F530" t="s">
        <v>18</v>
      </c>
      <c r="G530" t="s">
        <v>794</v>
      </c>
      <c r="H530" t="s">
        <v>3277</v>
      </c>
      <c r="I530" t="s">
        <v>3277</v>
      </c>
      <c r="J530" t="s">
        <v>3277</v>
      </c>
      <c r="K530" t="s">
        <v>2061</v>
      </c>
      <c r="L530" t="s">
        <v>2063</v>
      </c>
      <c r="M530" t="s">
        <v>2064</v>
      </c>
      <c r="N530">
        <v>705.78300000000002</v>
      </c>
      <c r="O530" t="s">
        <v>3017</v>
      </c>
      <c r="P530">
        <v>2103</v>
      </c>
      <c r="Q530" t="s">
        <v>2065</v>
      </c>
      <c r="R530" t="s">
        <v>3149</v>
      </c>
      <c r="S530" s="19" t="s">
        <v>3157</v>
      </c>
    </row>
    <row r="531" spans="1:33">
      <c r="A531">
        <f t="shared" si="8"/>
        <v>531</v>
      </c>
      <c r="B531" t="s">
        <v>1661</v>
      </c>
      <c r="C531" t="s">
        <v>1662</v>
      </c>
      <c r="D531" s="2"/>
      <c r="E531" s="12">
        <v>7459</v>
      </c>
      <c r="F531" t="s">
        <v>18</v>
      </c>
      <c r="G531" t="s">
        <v>794</v>
      </c>
      <c r="H531" t="s">
        <v>3277</v>
      </c>
      <c r="I531" t="s">
        <v>3277</v>
      </c>
      <c r="J531" t="s">
        <v>3277</v>
      </c>
      <c r="K531" t="s">
        <v>1661</v>
      </c>
      <c r="L531" t="s">
        <v>1663</v>
      </c>
      <c r="M531" t="s">
        <v>1664</v>
      </c>
      <c r="N531">
        <v>117.678</v>
      </c>
      <c r="O531" t="s">
        <v>3017</v>
      </c>
      <c r="P531">
        <v>2103</v>
      </c>
      <c r="Q531" t="s">
        <v>1665</v>
      </c>
      <c r="R531" t="s">
        <v>3149</v>
      </c>
      <c r="S531" s="19" t="s">
        <v>3157</v>
      </c>
      <c r="T531" s="8"/>
    </row>
    <row r="532" spans="1:33">
      <c r="A532">
        <f t="shared" si="8"/>
        <v>532</v>
      </c>
      <c r="B532" t="s">
        <v>2333</v>
      </c>
      <c r="C532" t="s">
        <v>2334</v>
      </c>
      <c r="D532" s="2"/>
      <c r="E532" s="12">
        <v>7845</v>
      </c>
      <c r="F532" t="s">
        <v>18</v>
      </c>
      <c r="G532" t="s">
        <v>794</v>
      </c>
      <c r="H532" t="s">
        <v>3277</v>
      </c>
      <c r="I532" t="s">
        <v>3277</v>
      </c>
      <c r="J532" t="s">
        <v>3277</v>
      </c>
      <c r="K532" t="s">
        <v>2333</v>
      </c>
      <c r="L532" t="s">
        <v>2335</v>
      </c>
      <c r="M532" t="s">
        <v>2336</v>
      </c>
      <c r="N532">
        <v>197.37899999999999</v>
      </c>
      <c r="O532" t="s">
        <v>3017</v>
      </c>
      <c r="P532">
        <v>2103</v>
      </c>
      <c r="Q532" t="s">
        <v>2877</v>
      </c>
      <c r="R532" t="s">
        <v>3148</v>
      </c>
      <c r="S532" s="19" t="s">
        <v>3157</v>
      </c>
      <c r="T532" s="8"/>
    </row>
    <row r="533" spans="1:33">
      <c r="A533">
        <f t="shared" si="8"/>
        <v>533</v>
      </c>
      <c r="B533" t="s">
        <v>2337</v>
      </c>
      <c r="C533" t="s">
        <v>2338</v>
      </c>
      <c r="D533" s="2"/>
      <c r="E533" s="12">
        <v>7846</v>
      </c>
      <c r="F533" t="s">
        <v>18</v>
      </c>
      <c r="G533" t="s">
        <v>794</v>
      </c>
      <c r="H533" t="s">
        <v>3277</v>
      </c>
      <c r="I533" t="s">
        <v>3277</v>
      </c>
      <c r="J533" t="s">
        <v>3277</v>
      </c>
      <c r="K533" t="s">
        <v>2337</v>
      </c>
      <c r="L533" t="s">
        <v>2339</v>
      </c>
      <c r="M533" t="s">
        <v>2340</v>
      </c>
      <c r="N533">
        <v>93.131</v>
      </c>
      <c r="O533" t="s">
        <v>3017</v>
      </c>
      <c r="P533">
        <v>2103</v>
      </c>
      <c r="Q533" t="s">
        <v>2878</v>
      </c>
      <c r="R533" t="s">
        <v>3148</v>
      </c>
      <c r="S533" s="19" t="s">
        <v>3157</v>
      </c>
    </row>
    <row r="534" spans="1:33">
      <c r="A534">
        <f t="shared" si="8"/>
        <v>534</v>
      </c>
      <c r="B534" t="s">
        <v>2341</v>
      </c>
      <c r="C534" t="s">
        <v>2342</v>
      </c>
      <c r="D534" s="2"/>
      <c r="E534" s="12">
        <v>7847</v>
      </c>
      <c r="F534" t="s">
        <v>18</v>
      </c>
      <c r="G534" t="s">
        <v>794</v>
      </c>
      <c r="H534" t="s">
        <v>3277</v>
      </c>
      <c r="I534" t="s">
        <v>3277</v>
      </c>
      <c r="J534" t="s">
        <v>3277</v>
      </c>
      <c r="K534" t="s">
        <v>2341</v>
      </c>
      <c r="L534" t="s">
        <v>2343</v>
      </c>
      <c r="M534" t="s">
        <v>2344</v>
      </c>
      <c r="N534">
        <v>712.125</v>
      </c>
      <c r="O534" t="s">
        <v>3017</v>
      </c>
      <c r="P534">
        <v>2103</v>
      </c>
      <c r="Q534" t="s">
        <v>2879</v>
      </c>
      <c r="R534" t="s">
        <v>3148</v>
      </c>
      <c r="S534" s="19" t="s">
        <v>3157</v>
      </c>
    </row>
    <row r="535" spans="1:33">
      <c r="A535">
        <f t="shared" si="8"/>
        <v>535</v>
      </c>
      <c r="B535" t="s">
        <v>2345</v>
      </c>
      <c r="C535" t="s">
        <v>2346</v>
      </c>
      <c r="D535" s="2"/>
      <c r="E535" s="12">
        <v>7848</v>
      </c>
      <c r="F535" t="s">
        <v>18</v>
      </c>
      <c r="G535" t="s">
        <v>794</v>
      </c>
      <c r="H535" t="s">
        <v>3277</v>
      </c>
      <c r="I535" t="s">
        <v>3277</v>
      </c>
      <c r="J535" t="s">
        <v>3277</v>
      </c>
      <c r="K535" t="s">
        <v>2345</v>
      </c>
      <c r="L535" t="s">
        <v>2347</v>
      </c>
      <c r="M535" t="s">
        <v>2348</v>
      </c>
      <c r="N535">
        <v>19.053000000000001</v>
      </c>
      <c r="O535" t="s">
        <v>3017</v>
      </c>
      <c r="P535">
        <v>2103</v>
      </c>
      <c r="Q535" t="s">
        <v>2880</v>
      </c>
      <c r="R535" t="s">
        <v>3149</v>
      </c>
      <c r="S535" s="19" t="s">
        <v>3157</v>
      </c>
    </row>
    <row r="536" spans="1:33">
      <c r="A536">
        <f t="shared" si="8"/>
        <v>536</v>
      </c>
      <c r="B536" t="s">
        <v>1921</v>
      </c>
      <c r="C536" t="s">
        <v>1922</v>
      </c>
      <c r="D536" s="2"/>
      <c r="E536" s="12">
        <v>7514</v>
      </c>
      <c r="F536" t="s">
        <v>18</v>
      </c>
      <c r="G536" t="s">
        <v>794</v>
      </c>
      <c r="H536" t="s">
        <v>3277</v>
      </c>
      <c r="I536" t="s">
        <v>3277</v>
      </c>
      <c r="J536" t="s">
        <v>3277</v>
      </c>
      <c r="K536" t="s">
        <v>1921</v>
      </c>
      <c r="L536" t="s">
        <v>1923</v>
      </c>
      <c r="M536" t="s">
        <v>1924</v>
      </c>
      <c r="N536">
        <v>26.285</v>
      </c>
      <c r="O536" t="s">
        <v>3017</v>
      </c>
      <c r="P536">
        <v>2103</v>
      </c>
      <c r="Q536" t="s">
        <v>1925</v>
      </c>
      <c r="R536" t="s">
        <v>3149</v>
      </c>
      <c r="S536" s="19" t="s">
        <v>3157</v>
      </c>
    </row>
    <row r="537" spans="1:33" s="1" customFormat="1">
      <c r="A537">
        <f t="shared" si="8"/>
        <v>537</v>
      </c>
      <c r="B537" t="s">
        <v>2349</v>
      </c>
      <c r="C537" t="s">
        <v>2350</v>
      </c>
      <c r="D537" s="2"/>
      <c r="E537" s="12">
        <v>7849</v>
      </c>
      <c r="F537" t="s">
        <v>18</v>
      </c>
      <c r="G537" t="s">
        <v>794</v>
      </c>
      <c r="H537" t="s">
        <v>3277</v>
      </c>
      <c r="I537" t="s">
        <v>3277</v>
      </c>
      <c r="J537" t="s">
        <v>3277</v>
      </c>
      <c r="K537" t="s">
        <v>2349</v>
      </c>
      <c r="L537" t="s">
        <v>2351</v>
      </c>
      <c r="M537" t="s">
        <v>2352</v>
      </c>
      <c r="N537">
        <v>834.774</v>
      </c>
      <c r="O537" t="s">
        <v>3017</v>
      </c>
      <c r="P537">
        <v>2103</v>
      </c>
      <c r="Q537" t="s">
        <v>2881</v>
      </c>
      <c r="R537" t="s">
        <v>3149</v>
      </c>
      <c r="S537" s="19" t="s">
        <v>3157</v>
      </c>
      <c r="T537" s="8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>
      <c r="A538">
        <f t="shared" si="8"/>
        <v>538</v>
      </c>
      <c r="B538" t="s">
        <v>2071</v>
      </c>
      <c r="C538" t="s">
        <v>2072</v>
      </c>
      <c r="D538" s="2"/>
      <c r="E538" s="12">
        <v>7559</v>
      </c>
      <c r="F538" t="s">
        <v>18</v>
      </c>
      <c r="G538" t="s">
        <v>794</v>
      </c>
      <c r="H538" t="s">
        <v>3277</v>
      </c>
      <c r="I538" t="s">
        <v>3277</v>
      </c>
      <c r="J538" t="s">
        <v>3277</v>
      </c>
      <c r="K538" t="s">
        <v>2071</v>
      </c>
      <c r="L538" t="s">
        <v>2073</v>
      </c>
      <c r="M538" t="s">
        <v>2074</v>
      </c>
      <c r="N538">
        <v>15.287000000000001</v>
      </c>
      <c r="O538" t="s">
        <v>3017</v>
      </c>
      <c r="P538">
        <v>2103</v>
      </c>
      <c r="Q538" t="s">
        <v>2075</v>
      </c>
      <c r="R538" t="s">
        <v>3148</v>
      </c>
      <c r="S538" s="19" t="s">
        <v>3157</v>
      </c>
    </row>
    <row r="539" spans="1:33" s="1" customFormat="1">
      <c r="A539">
        <f t="shared" si="8"/>
        <v>539</v>
      </c>
      <c r="B539" t="s">
        <v>2353</v>
      </c>
      <c r="C539" t="s">
        <v>2354</v>
      </c>
      <c r="D539" s="2"/>
      <c r="E539" s="12">
        <v>7850</v>
      </c>
      <c r="F539" t="s">
        <v>18</v>
      </c>
      <c r="G539" t="s">
        <v>794</v>
      </c>
      <c r="H539" t="s">
        <v>3277</v>
      </c>
      <c r="I539" t="s">
        <v>3277</v>
      </c>
      <c r="J539" t="s">
        <v>3277</v>
      </c>
      <c r="K539" t="s">
        <v>2353</v>
      </c>
      <c r="L539" t="s">
        <v>2355</v>
      </c>
      <c r="M539" t="s">
        <v>2356</v>
      </c>
      <c r="N539">
        <v>221.31800000000001</v>
      </c>
      <c r="O539" t="s">
        <v>3017</v>
      </c>
      <c r="P539">
        <v>2103</v>
      </c>
      <c r="Q539" t="s">
        <v>2882</v>
      </c>
      <c r="R539" t="s">
        <v>3148</v>
      </c>
      <c r="S539" s="19" t="s">
        <v>3157</v>
      </c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>
      <c r="A540">
        <f t="shared" si="8"/>
        <v>540</v>
      </c>
      <c r="B540" t="s">
        <v>2357</v>
      </c>
      <c r="C540" t="s">
        <v>2358</v>
      </c>
      <c r="D540" s="2"/>
      <c r="E540" s="12">
        <v>7851</v>
      </c>
      <c r="F540" t="s">
        <v>18</v>
      </c>
      <c r="G540" t="s">
        <v>794</v>
      </c>
      <c r="H540" t="s">
        <v>3277</v>
      </c>
      <c r="I540" t="s">
        <v>3277</v>
      </c>
      <c r="J540" t="s">
        <v>3277</v>
      </c>
      <c r="K540" t="s">
        <v>2357</v>
      </c>
      <c r="L540" t="s">
        <v>2359</v>
      </c>
      <c r="M540" t="s">
        <v>2360</v>
      </c>
      <c r="N540">
        <v>1580.4259999999999</v>
      </c>
      <c r="O540" t="s">
        <v>3017</v>
      </c>
      <c r="P540">
        <v>2103</v>
      </c>
      <c r="Q540" t="s">
        <v>2883</v>
      </c>
      <c r="R540" t="s">
        <v>3149</v>
      </c>
      <c r="S540" s="19" t="s">
        <v>3157</v>
      </c>
    </row>
    <row r="541" spans="1:33">
      <c r="A541">
        <f t="shared" si="8"/>
        <v>541</v>
      </c>
      <c r="B541" t="s">
        <v>2367</v>
      </c>
      <c r="C541" t="s">
        <v>2368</v>
      </c>
      <c r="D541" s="2"/>
      <c r="E541" s="12">
        <v>7854</v>
      </c>
      <c r="F541" t="s">
        <v>18</v>
      </c>
      <c r="G541" t="s">
        <v>794</v>
      </c>
      <c r="H541" t="s">
        <v>3277</v>
      </c>
      <c r="I541" t="s">
        <v>3277</v>
      </c>
      <c r="J541" t="s">
        <v>3277</v>
      </c>
      <c r="K541" t="s">
        <v>2367</v>
      </c>
      <c r="L541" t="s">
        <v>2369</v>
      </c>
      <c r="M541" t="s">
        <v>2370</v>
      </c>
      <c r="N541">
        <v>1065.6020000000001</v>
      </c>
      <c r="O541" t="s">
        <v>3017</v>
      </c>
      <c r="P541">
        <v>2103</v>
      </c>
      <c r="Q541" t="s">
        <v>2885</v>
      </c>
      <c r="R541" t="s">
        <v>3149</v>
      </c>
      <c r="S541" s="19" t="s">
        <v>3157</v>
      </c>
    </row>
    <row r="542" spans="1:33">
      <c r="A542">
        <f t="shared" si="8"/>
        <v>542</v>
      </c>
      <c r="B542" t="s">
        <v>1691</v>
      </c>
      <c r="C542" t="s">
        <v>1692</v>
      </c>
      <c r="D542" s="2"/>
      <c r="E542" s="12">
        <v>7465</v>
      </c>
      <c r="F542" t="s">
        <v>18</v>
      </c>
      <c r="G542" t="s">
        <v>794</v>
      </c>
      <c r="H542" t="s">
        <v>3277</v>
      </c>
      <c r="I542" t="s">
        <v>3277</v>
      </c>
      <c r="J542" t="s">
        <v>3277</v>
      </c>
      <c r="K542" t="s">
        <v>1691</v>
      </c>
      <c r="L542" t="s">
        <v>1693</v>
      </c>
      <c r="M542" t="s">
        <v>1694</v>
      </c>
      <c r="N542">
        <v>-30.175999999999998</v>
      </c>
      <c r="O542" t="s">
        <v>3017</v>
      </c>
      <c r="P542">
        <v>2103</v>
      </c>
      <c r="Q542" t="s">
        <v>1695</v>
      </c>
      <c r="R542" t="s">
        <v>3149</v>
      </c>
      <c r="S542" s="19" t="s">
        <v>3157</v>
      </c>
      <c r="T542" s="8"/>
    </row>
    <row r="543" spans="1:33">
      <c r="A543">
        <f t="shared" si="8"/>
        <v>543</v>
      </c>
      <c r="B543" t="s">
        <v>1422</v>
      </c>
      <c r="C543" t="s">
        <v>1423</v>
      </c>
      <c r="D543" s="2"/>
      <c r="E543" s="12">
        <v>7280</v>
      </c>
      <c r="F543" t="s">
        <v>18</v>
      </c>
      <c r="G543" t="s">
        <v>794</v>
      </c>
      <c r="H543" t="s">
        <v>3277</v>
      </c>
      <c r="I543" t="s">
        <v>3277</v>
      </c>
      <c r="J543" t="s">
        <v>3277</v>
      </c>
      <c r="K543" t="s">
        <v>1422</v>
      </c>
      <c r="L543" t="s">
        <v>1424</v>
      </c>
      <c r="M543" t="s">
        <v>1425</v>
      </c>
      <c r="N543">
        <v>-24.155999999999999</v>
      </c>
      <c r="O543" t="s">
        <v>3017</v>
      </c>
      <c r="P543">
        <v>2103</v>
      </c>
      <c r="Q543" t="s">
        <v>3140</v>
      </c>
      <c r="R543" t="s">
        <v>3149</v>
      </c>
      <c r="S543" s="19" t="s">
        <v>3157</v>
      </c>
    </row>
    <row r="544" spans="1:33">
      <c r="A544">
        <f t="shared" si="8"/>
        <v>544</v>
      </c>
      <c r="B544" t="s">
        <v>1996</v>
      </c>
      <c r="C544" t="s">
        <v>1997</v>
      </c>
      <c r="D544" s="2"/>
      <c r="E544" s="12">
        <v>7544</v>
      </c>
      <c r="F544" t="s">
        <v>18</v>
      </c>
      <c r="G544" t="s">
        <v>794</v>
      </c>
      <c r="H544" t="s">
        <v>3277</v>
      </c>
      <c r="I544" t="s">
        <v>3277</v>
      </c>
      <c r="J544" t="s">
        <v>3277</v>
      </c>
      <c r="K544" t="s">
        <v>1996</v>
      </c>
      <c r="L544" t="s">
        <v>1998</v>
      </c>
      <c r="M544" t="s">
        <v>1999</v>
      </c>
      <c r="N544">
        <v>115.822</v>
      </c>
      <c r="O544" t="s">
        <v>3017</v>
      </c>
      <c r="P544">
        <v>2103</v>
      </c>
      <c r="Q544" t="s">
        <v>2000</v>
      </c>
      <c r="R544" t="s">
        <v>3149</v>
      </c>
      <c r="S544" s="19" t="s">
        <v>3157</v>
      </c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>
      <c r="A545">
        <f t="shared" si="8"/>
        <v>545</v>
      </c>
      <c r="B545" t="s">
        <v>2405</v>
      </c>
      <c r="C545" t="s">
        <v>2406</v>
      </c>
      <c r="D545" s="2"/>
      <c r="E545" s="12">
        <v>7864</v>
      </c>
      <c r="F545" t="s">
        <v>18</v>
      </c>
      <c r="G545" t="s">
        <v>794</v>
      </c>
      <c r="H545" t="s">
        <v>3277</v>
      </c>
      <c r="I545" t="s">
        <v>3277</v>
      </c>
      <c r="J545" t="s">
        <v>3277</v>
      </c>
      <c r="K545" t="s">
        <v>2405</v>
      </c>
      <c r="L545" t="s">
        <v>2407</v>
      </c>
      <c r="M545" t="s">
        <v>2408</v>
      </c>
      <c r="N545">
        <v>395.29700000000003</v>
      </c>
      <c r="O545" t="s">
        <v>3017</v>
      </c>
      <c r="P545">
        <v>2103</v>
      </c>
      <c r="Q545" t="s">
        <v>2894</v>
      </c>
      <c r="R545" t="s">
        <v>3148</v>
      </c>
      <c r="S545" s="19" t="s">
        <v>3157</v>
      </c>
    </row>
    <row r="546" spans="1:33">
      <c r="A546">
        <f t="shared" si="8"/>
        <v>546</v>
      </c>
      <c r="B546" s="33" t="s">
        <v>3032</v>
      </c>
      <c r="C546" s="31" t="s">
        <v>3089</v>
      </c>
      <c r="D546" s="2"/>
      <c r="E546">
        <v>7952</v>
      </c>
      <c r="F546" t="s">
        <v>18</v>
      </c>
      <c r="G546" t="s">
        <v>794</v>
      </c>
      <c r="H546" t="s">
        <v>3277</v>
      </c>
      <c r="I546" t="s">
        <v>3277</v>
      </c>
      <c r="J546" t="s">
        <v>3277</v>
      </c>
      <c r="K546" s="33" t="s">
        <v>3032</v>
      </c>
      <c r="L546" s="32" t="s">
        <v>3108</v>
      </c>
      <c r="M546" s="32" t="s">
        <v>3127</v>
      </c>
      <c r="N546" s="34">
        <v>434.8143</v>
      </c>
      <c r="O546" t="s">
        <v>3017</v>
      </c>
      <c r="P546">
        <v>2103</v>
      </c>
      <c r="Q546" s="33" t="s">
        <v>3070</v>
      </c>
      <c r="R546" t="s">
        <v>3148</v>
      </c>
      <c r="S546" s="19" t="s">
        <v>3157</v>
      </c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>
      <c r="A547">
        <f t="shared" si="8"/>
        <v>547</v>
      </c>
      <c r="B547" t="s">
        <v>2409</v>
      </c>
      <c r="C547" t="s">
        <v>2410</v>
      </c>
      <c r="D547" s="56" t="s">
        <v>3455</v>
      </c>
      <c r="E547" s="12">
        <v>7865</v>
      </c>
      <c r="F547" t="s">
        <v>18</v>
      </c>
      <c r="G547" t="s">
        <v>794</v>
      </c>
      <c r="H547" t="s">
        <v>3277</v>
      </c>
      <c r="I547" t="s">
        <v>3277</v>
      </c>
      <c r="J547" t="s">
        <v>3277</v>
      </c>
      <c r="K547" t="s">
        <v>2409</v>
      </c>
      <c r="L547" t="s">
        <v>2411</v>
      </c>
      <c r="M547" t="s">
        <v>2412</v>
      </c>
      <c r="N547">
        <v>512.80999999999995</v>
      </c>
      <c r="O547" t="s">
        <v>3017</v>
      </c>
      <c r="P547">
        <v>2103</v>
      </c>
      <c r="Q547" t="s">
        <v>2895</v>
      </c>
      <c r="R547" t="s">
        <v>3148</v>
      </c>
      <c r="S547" s="19" t="s">
        <v>3157</v>
      </c>
    </row>
    <row r="548" spans="1:33">
      <c r="A548">
        <f t="shared" si="8"/>
        <v>548</v>
      </c>
      <c r="B548" s="33" t="s">
        <v>3033</v>
      </c>
      <c r="C548" s="31" t="s">
        <v>3091</v>
      </c>
      <c r="D548" s="2"/>
      <c r="E548">
        <v>7954</v>
      </c>
      <c r="F548" t="s">
        <v>18</v>
      </c>
      <c r="G548" t="s">
        <v>794</v>
      </c>
      <c r="H548" t="s">
        <v>3277</v>
      </c>
      <c r="I548" t="s">
        <v>3277</v>
      </c>
      <c r="J548" t="s">
        <v>3277</v>
      </c>
      <c r="K548" s="33" t="s">
        <v>3033</v>
      </c>
      <c r="L548" s="32" t="s">
        <v>3110</v>
      </c>
      <c r="M548" s="32" t="s">
        <v>3135</v>
      </c>
      <c r="N548" s="34">
        <v>610.351</v>
      </c>
      <c r="O548" t="s">
        <v>3017</v>
      </c>
      <c r="P548">
        <v>2103</v>
      </c>
      <c r="Q548" s="33" t="s">
        <v>3072</v>
      </c>
      <c r="R548" t="s">
        <v>3148</v>
      </c>
      <c r="S548" s="19" t="s">
        <v>3157</v>
      </c>
    </row>
    <row r="549" spans="1:33">
      <c r="A549">
        <f t="shared" si="8"/>
        <v>549</v>
      </c>
      <c r="B549" t="s">
        <v>2413</v>
      </c>
      <c r="C549" t="s">
        <v>2414</v>
      </c>
      <c r="D549" s="2"/>
      <c r="E549" s="12">
        <v>7866</v>
      </c>
      <c r="F549" t="s">
        <v>18</v>
      </c>
      <c r="G549" t="s">
        <v>794</v>
      </c>
      <c r="H549" t="s">
        <v>3277</v>
      </c>
      <c r="I549" t="s">
        <v>3277</v>
      </c>
      <c r="J549" t="s">
        <v>3277</v>
      </c>
      <c r="K549" t="s">
        <v>2413</v>
      </c>
      <c r="L549" t="s">
        <v>2415</v>
      </c>
      <c r="M549" t="s">
        <v>2416</v>
      </c>
      <c r="N549">
        <v>398.30099999999999</v>
      </c>
      <c r="O549" t="s">
        <v>3017</v>
      </c>
      <c r="P549">
        <v>2103</v>
      </c>
      <c r="Q549" t="s">
        <v>2896</v>
      </c>
      <c r="R549" t="s">
        <v>3148</v>
      </c>
      <c r="S549" s="19" t="s">
        <v>3157</v>
      </c>
    </row>
    <row r="550" spans="1:33">
      <c r="A550">
        <f t="shared" si="8"/>
        <v>550</v>
      </c>
      <c r="B550" t="s">
        <v>2417</v>
      </c>
      <c r="C550" t="s">
        <v>2418</v>
      </c>
      <c r="D550" s="2"/>
      <c r="E550" s="12">
        <v>7867</v>
      </c>
      <c r="F550" t="s">
        <v>18</v>
      </c>
      <c r="G550" t="s">
        <v>794</v>
      </c>
      <c r="H550" t="s">
        <v>3277</v>
      </c>
      <c r="I550" t="s">
        <v>3277</v>
      </c>
      <c r="J550" t="s">
        <v>3277</v>
      </c>
      <c r="K550" t="s">
        <v>2417</v>
      </c>
      <c r="L550" t="s">
        <v>2419</v>
      </c>
      <c r="M550" t="s">
        <v>2420</v>
      </c>
      <c r="N550">
        <v>541.24599999999998</v>
      </c>
      <c r="O550" t="s">
        <v>3017</v>
      </c>
      <c r="P550">
        <v>2103</v>
      </c>
      <c r="Q550" t="s">
        <v>2897</v>
      </c>
      <c r="R550" t="s">
        <v>3148</v>
      </c>
      <c r="S550" s="19" t="s">
        <v>3157</v>
      </c>
    </row>
    <row r="551" spans="1:33">
      <c r="A551">
        <f t="shared" si="8"/>
        <v>551</v>
      </c>
      <c r="B551" t="s">
        <v>2421</v>
      </c>
      <c r="C551" t="s">
        <v>2422</v>
      </c>
      <c r="D551" s="2"/>
      <c r="E551" s="12">
        <v>7868</v>
      </c>
      <c r="F551" t="s">
        <v>18</v>
      </c>
      <c r="G551" t="s">
        <v>794</v>
      </c>
      <c r="H551" t="s">
        <v>3277</v>
      </c>
      <c r="I551" t="s">
        <v>3277</v>
      </c>
      <c r="J551" t="s">
        <v>3277</v>
      </c>
      <c r="K551" t="s">
        <v>2421</v>
      </c>
      <c r="L551" t="s">
        <v>2423</v>
      </c>
      <c r="M551" t="s">
        <v>2424</v>
      </c>
      <c r="N551">
        <v>988.34699999999998</v>
      </c>
      <c r="O551" t="s">
        <v>3017</v>
      </c>
      <c r="P551">
        <v>2103</v>
      </c>
      <c r="Q551" t="s">
        <v>2898</v>
      </c>
      <c r="R551" t="s">
        <v>3148</v>
      </c>
      <c r="S551" s="19" t="s">
        <v>3157</v>
      </c>
    </row>
    <row r="552" spans="1:33">
      <c r="A552">
        <f t="shared" si="8"/>
        <v>552</v>
      </c>
      <c r="B552" t="s">
        <v>2425</v>
      </c>
      <c r="C552" t="s">
        <v>2426</v>
      </c>
      <c r="D552" s="2"/>
      <c r="E552" s="12">
        <v>7869</v>
      </c>
      <c r="F552" t="s">
        <v>18</v>
      </c>
      <c r="G552" t="s">
        <v>794</v>
      </c>
      <c r="H552" t="s">
        <v>3277</v>
      </c>
      <c r="I552" t="s">
        <v>3277</v>
      </c>
      <c r="J552" t="s">
        <v>3277</v>
      </c>
      <c r="K552" t="s">
        <v>2425</v>
      </c>
      <c r="L552" t="s">
        <v>2427</v>
      </c>
      <c r="M552" t="s">
        <v>2428</v>
      </c>
      <c r="N552">
        <v>510.00599999999997</v>
      </c>
      <c r="O552" t="s">
        <v>3017</v>
      </c>
      <c r="P552">
        <v>2103</v>
      </c>
      <c r="Q552" t="s">
        <v>2899</v>
      </c>
      <c r="R552" t="s">
        <v>3148</v>
      </c>
      <c r="S552" s="19" t="s">
        <v>3157</v>
      </c>
    </row>
    <row r="553" spans="1:33">
      <c r="A553">
        <f t="shared" si="8"/>
        <v>553</v>
      </c>
      <c r="B553" t="s">
        <v>2437</v>
      </c>
      <c r="C553" t="s">
        <v>2438</v>
      </c>
      <c r="D553" s="2"/>
      <c r="E553" s="12">
        <v>7872</v>
      </c>
      <c r="F553" t="s">
        <v>18</v>
      </c>
      <c r="G553" t="s">
        <v>794</v>
      </c>
      <c r="H553" t="s">
        <v>3277</v>
      </c>
      <c r="I553" t="s">
        <v>3277</v>
      </c>
      <c r="J553" t="s">
        <v>3277</v>
      </c>
      <c r="K553" t="s">
        <v>2437</v>
      </c>
      <c r="L553" t="s">
        <v>2439</v>
      </c>
      <c r="M553" t="s">
        <v>2440</v>
      </c>
      <c r="N553">
        <v>89.802000000000007</v>
      </c>
      <c r="O553" t="s">
        <v>3017</v>
      </c>
      <c r="P553">
        <v>2103</v>
      </c>
      <c r="Q553" t="s">
        <v>2902</v>
      </c>
      <c r="R553" t="s">
        <v>3148</v>
      </c>
      <c r="S553" s="19" t="s">
        <v>3157</v>
      </c>
    </row>
    <row r="554" spans="1:33">
      <c r="A554">
        <f t="shared" si="8"/>
        <v>554</v>
      </c>
      <c r="B554" t="s">
        <v>2441</v>
      </c>
      <c r="C554" t="s">
        <v>2442</v>
      </c>
      <c r="D554" s="2"/>
      <c r="E554" s="12">
        <v>7873</v>
      </c>
      <c r="F554" t="s">
        <v>18</v>
      </c>
      <c r="G554" t="s">
        <v>794</v>
      </c>
      <c r="H554" t="s">
        <v>3277</v>
      </c>
      <c r="I554" t="s">
        <v>3277</v>
      </c>
      <c r="J554" t="s">
        <v>3277</v>
      </c>
      <c r="K554" t="s">
        <v>2441</v>
      </c>
      <c r="L554" t="s">
        <v>2443</v>
      </c>
      <c r="M554" t="s">
        <v>2444</v>
      </c>
      <c r="N554">
        <v>-1.4670000000000001</v>
      </c>
      <c r="O554" t="s">
        <v>3017</v>
      </c>
      <c r="P554">
        <v>2103</v>
      </c>
      <c r="Q554" t="s">
        <v>2903</v>
      </c>
      <c r="R554" t="s">
        <v>3149</v>
      </c>
      <c r="S554" s="19" t="s">
        <v>3157</v>
      </c>
    </row>
    <row r="555" spans="1:33">
      <c r="A555">
        <f t="shared" si="8"/>
        <v>555</v>
      </c>
      <c r="B555" t="s">
        <v>1701</v>
      </c>
      <c r="C555" t="s">
        <v>1702</v>
      </c>
      <c r="D555" s="2"/>
      <c r="E555" s="12">
        <v>7477</v>
      </c>
      <c r="F555" t="s">
        <v>18</v>
      </c>
      <c r="G555" t="s">
        <v>794</v>
      </c>
      <c r="H555" t="s">
        <v>3277</v>
      </c>
      <c r="I555" t="s">
        <v>3277</v>
      </c>
      <c r="J555" t="s">
        <v>3277</v>
      </c>
      <c r="K555" t="s">
        <v>1701</v>
      </c>
      <c r="L555" t="s">
        <v>1703</v>
      </c>
      <c r="M555" t="s">
        <v>1704</v>
      </c>
      <c r="N555">
        <v>17.602</v>
      </c>
      <c r="O555" t="s">
        <v>3017</v>
      </c>
      <c r="P555">
        <v>2103</v>
      </c>
      <c r="Q555" t="s">
        <v>1705</v>
      </c>
      <c r="R555" t="s">
        <v>3148</v>
      </c>
      <c r="S555" s="19" t="s">
        <v>3157</v>
      </c>
    </row>
    <row r="556" spans="1:33">
      <c r="A556">
        <f t="shared" si="8"/>
        <v>556</v>
      </c>
      <c r="B556" s="33" t="s">
        <v>3034</v>
      </c>
      <c r="C556" s="31" t="s">
        <v>3092</v>
      </c>
      <c r="D556" s="2"/>
      <c r="E556">
        <v>7955</v>
      </c>
      <c r="F556" t="s">
        <v>18</v>
      </c>
      <c r="G556" t="s">
        <v>794</v>
      </c>
      <c r="H556" t="s">
        <v>3277</v>
      </c>
      <c r="I556" t="s">
        <v>3277</v>
      </c>
      <c r="J556" t="s">
        <v>3277</v>
      </c>
      <c r="K556" s="33" t="s">
        <v>3034</v>
      </c>
      <c r="L556" s="32" t="s">
        <v>3111</v>
      </c>
      <c r="M556" s="32" t="s">
        <v>3129</v>
      </c>
      <c r="N556" s="34">
        <v>49.802399999999999</v>
      </c>
      <c r="O556" t="s">
        <v>3017</v>
      </c>
      <c r="P556">
        <v>2103</v>
      </c>
      <c r="Q556" s="33" t="s">
        <v>3073</v>
      </c>
      <c r="R556" t="s">
        <v>3149</v>
      </c>
      <c r="S556" s="19" t="s">
        <v>3157</v>
      </c>
    </row>
    <row r="557" spans="1:33">
      <c r="A557">
        <f t="shared" si="8"/>
        <v>557</v>
      </c>
      <c r="B557" t="s">
        <v>2449</v>
      </c>
      <c r="C557" t="s">
        <v>2450</v>
      </c>
      <c r="D557" s="2"/>
      <c r="E557" s="12">
        <v>7875</v>
      </c>
      <c r="F557" t="s">
        <v>18</v>
      </c>
      <c r="G557" t="s">
        <v>794</v>
      </c>
      <c r="H557" t="s">
        <v>3277</v>
      </c>
      <c r="I557" t="s">
        <v>3277</v>
      </c>
      <c r="J557" t="s">
        <v>3277</v>
      </c>
      <c r="K557" t="s">
        <v>2449</v>
      </c>
      <c r="L557" t="s">
        <v>2451</v>
      </c>
      <c r="M557" t="s">
        <v>2452</v>
      </c>
      <c r="N557">
        <v>3699.2649999999999</v>
      </c>
      <c r="O557" t="s">
        <v>3017</v>
      </c>
      <c r="P557">
        <v>2103</v>
      </c>
      <c r="Q557" t="s">
        <v>2905</v>
      </c>
      <c r="R557" t="s">
        <v>3148</v>
      </c>
      <c r="S557" s="19" t="s">
        <v>3157</v>
      </c>
    </row>
    <row r="558" spans="1:33">
      <c r="A558">
        <f t="shared" si="8"/>
        <v>558</v>
      </c>
      <c r="B558" t="s">
        <v>2474</v>
      </c>
      <c r="C558" t="s">
        <v>2475</v>
      </c>
      <c r="D558" s="2"/>
      <c r="E558" s="12">
        <v>7883</v>
      </c>
      <c r="F558" t="s">
        <v>18</v>
      </c>
      <c r="G558" t="s">
        <v>794</v>
      </c>
      <c r="H558" t="s">
        <v>3277</v>
      </c>
      <c r="I558" t="s">
        <v>3277</v>
      </c>
      <c r="J558" t="s">
        <v>3277</v>
      </c>
      <c r="K558" t="s">
        <v>2474</v>
      </c>
      <c r="L558" t="s">
        <v>2476</v>
      </c>
      <c r="M558" t="s">
        <v>2477</v>
      </c>
      <c r="N558">
        <v>1327.682</v>
      </c>
      <c r="O558" t="s">
        <v>3017</v>
      </c>
      <c r="P558">
        <v>2103</v>
      </c>
      <c r="Q558" t="s">
        <v>2912</v>
      </c>
      <c r="R558" t="s">
        <v>3148</v>
      </c>
      <c r="S558" s="19" t="s">
        <v>3157</v>
      </c>
    </row>
    <row r="559" spans="1:33">
      <c r="A559">
        <f t="shared" si="8"/>
        <v>559</v>
      </c>
      <c r="B559" s="33" t="s">
        <v>3035</v>
      </c>
      <c r="C559" s="31" t="s">
        <v>3094</v>
      </c>
      <c r="D559" s="2"/>
      <c r="E559">
        <v>7957</v>
      </c>
      <c r="F559" t="s">
        <v>18</v>
      </c>
      <c r="G559" t="s">
        <v>794</v>
      </c>
      <c r="H559" t="s">
        <v>3277</v>
      </c>
      <c r="I559" t="s">
        <v>3277</v>
      </c>
      <c r="J559" t="s">
        <v>3277</v>
      </c>
      <c r="K559" s="33" t="s">
        <v>3035</v>
      </c>
      <c r="L559" s="32" t="s">
        <v>3113</v>
      </c>
      <c r="M559" s="32" t="s">
        <v>3131</v>
      </c>
      <c r="N559" s="34">
        <v>2902.1885000000002</v>
      </c>
      <c r="O559" t="s">
        <v>3017</v>
      </c>
      <c r="P559">
        <v>2103</v>
      </c>
      <c r="Q559" s="33" t="s">
        <v>3075</v>
      </c>
      <c r="R559" t="s">
        <v>3148</v>
      </c>
      <c r="S559" s="19" t="s">
        <v>3157</v>
      </c>
    </row>
    <row r="560" spans="1:33">
      <c r="A560">
        <f t="shared" si="8"/>
        <v>560</v>
      </c>
      <c r="B560" t="s">
        <v>1481</v>
      </c>
      <c r="C560" t="s">
        <v>1482</v>
      </c>
      <c r="D560" s="2"/>
      <c r="E560" s="12">
        <v>7422</v>
      </c>
      <c r="F560" t="s">
        <v>18</v>
      </c>
      <c r="G560" t="s">
        <v>794</v>
      </c>
      <c r="H560" t="s">
        <v>3277</v>
      </c>
      <c r="I560" t="s">
        <v>3277</v>
      </c>
      <c r="J560" t="s">
        <v>3277</v>
      </c>
      <c r="K560" t="s">
        <v>1481</v>
      </c>
      <c r="L560" t="s">
        <v>1483</v>
      </c>
      <c r="M560" t="s">
        <v>1484</v>
      </c>
      <c r="N560">
        <v>2853.9470000000001</v>
      </c>
      <c r="O560" t="s">
        <v>3017</v>
      </c>
      <c r="P560">
        <v>2103</v>
      </c>
      <c r="Q560" t="s">
        <v>1485</v>
      </c>
      <c r="R560" t="s">
        <v>3148</v>
      </c>
      <c r="S560" s="19" t="s">
        <v>3157</v>
      </c>
    </row>
    <row r="561" spans="1:33">
      <c r="A561">
        <f t="shared" si="8"/>
        <v>561</v>
      </c>
      <c r="B561" t="s">
        <v>2139</v>
      </c>
      <c r="C561" t="s">
        <v>2140</v>
      </c>
      <c r="D561" s="2"/>
      <c r="E561" s="12">
        <v>7770</v>
      </c>
      <c r="F561" t="s">
        <v>18</v>
      </c>
      <c r="G561" t="s">
        <v>794</v>
      </c>
      <c r="H561" t="s">
        <v>3277</v>
      </c>
      <c r="I561" t="s">
        <v>3277</v>
      </c>
      <c r="J561" t="s">
        <v>3277</v>
      </c>
      <c r="K561" t="s">
        <v>2139</v>
      </c>
      <c r="L561" t="s">
        <v>2141</v>
      </c>
      <c r="M561" t="s">
        <v>2142</v>
      </c>
      <c r="N561">
        <v>394.27699999999999</v>
      </c>
      <c r="O561" t="s">
        <v>3017</v>
      </c>
      <c r="P561">
        <v>2103</v>
      </c>
      <c r="Q561" t="s">
        <v>2833</v>
      </c>
      <c r="R561" t="s">
        <v>3148</v>
      </c>
      <c r="S561" s="19" t="s">
        <v>3157</v>
      </c>
    </row>
    <row r="562" spans="1:33">
      <c r="A562">
        <f t="shared" si="8"/>
        <v>562</v>
      </c>
      <c r="B562" t="s">
        <v>2514</v>
      </c>
      <c r="C562" t="s">
        <v>2515</v>
      </c>
      <c r="D562" s="2"/>
      <c r="E562" s="12">
        <v>7894</v>
      </c>
      <c r="F562" t="s">
        <v>18</v>
      </c>
      <c r="G562" t="s">
        <v>794</v>
      </c>
      <c r="H562" t="s">
        <v>3277</v>
      </c>
      <c r="I562" t="s">
        <v>3277</v>
      </c>
      <c r="J562" t="s">
        <v>3277</v>
      </c>
      <c r="K562" t="s">
        <v>2514</v>
      </c>
      <c r="L562" t="s">
        <v>2516</v>
      </c>
      <c r="M562" t="s">
        <v>2517</v>
      </c>
      <c r="N562">
        <v>635.87199999999996</v>
      </c>
      <c r="O562" t="s">
        <v>3017</v>
      </c>
      <c r="P562">
        <v>2103</v>
      </c>
      <c r="Q562" t="s">
        <v>2922</v>
      </c>
      <c r="R562" t="s">
        <v>3148</v>
      </c>
      <c r="S562" s="19" t="s">
        <v>3157</v>
      </c>
    </row>
    <row r="563" spans="1:33">
      <c r="A563">
        <f t="shared" si="8"/>
        <v>563</v>
      </c>
      <c r="B563" t="s">
        <v>2518</v>
      </c>
      <c r="C563" t="s">
        <v>2519</v>
      </c>
      <c r="D563" s="2"/>
      <c r="E563" s="12">
        <v>7895</v>
      </c>
      <c r="F563" t="s">
        <v>18</v>
      </c>
      <c r="G563" t="s">
        <v>794</v>
      </c>
      <c r="H563" t="s">
        <v>3277</v>
      </c>
      <c r="I563" t="s">
        <v>3277</v>
      </c>
      <c r="J563" t="s">
        <v>3277</v>
      </c>
      <c r="K563" t="s">
        <v>2518</v>
      </c>
      <c r="L563" t="s">
        <v>2520</v>
      </c>
      <c r="M563" t="s">
        <v>2521</v>
      </c>
      <c r="N563">
        <v>46.491</v>
      </c>
      <c r="O563" t="s">
        <v>3017</v>
      </c>
      <c r="P563">
        <v>2103</v>
      </c>
      <c r="Q563" t="s">
        <v>2923</v>
      </c>
      <c r="R563" t="s">
        <v>3148</v>
      </c>
      <c r="S563" s="19" t="s">
        <v>3157</v>
      </c>
    </row>
    <row r="564" spans="1:33">
      <c r="A564">
        <f t="shared" si="8"/>
        <v>564</v>
      </c>
      <c r="B564" t="s">
        <v>2554</v>
      </c>
      <c r="C564" t="s">
        <v>2555</v>
      </c>
      <c r="D564" s="2"/>
      <c r="E564" s="12">
        <v>7904</v>
      </c>
      <c r="F564" t="s">
        <v>18</v>
      </c>
      <c r="G564" t="s">
        <v>794</v>
      </c>
      <c r="H564" t="s">
        <v>3277</v>
      </c>
      <c r="I564" t="s">
        <v>3277</v>
      </c>
      <c r="J564" t="s">
        <v>3277</v>
      </c>
      <c r="K564" t="s">
        <v>2554</v>
      </c>
      <c r="L564" t="s">
        <v>2556</v>
      </c>
      <c r="M564" t="s">
        <v>2557</v>
      </c>
      <c r="N564">
        <v>938.07600000000002</v>
      </c>
      <c r="O564" t="s">
        <v>3017</v>
      </c>
      <c r="P564">
        <v>2103</v>
      </c>
      <c r="Q564" t="s">
        <v>2932</v>
      </c>
      <c r="R564" t="s">
        <v>3148</v>
      </c>
      <c r="S564" s="19" t="s">
        <v>3157</v>
      </c>
    </row>
    <row r="565" spans="1:33">
      <c r="A565">
        <f t="shared" si="8"/>
        <v>565</v>
      </c>
      <c r="B565" s="33" t="s">
        <v>3036</v>
      </c>
      <c r="C565" s="31" t="s">
        <v>3098</v>
      </c>
      <c r="D565" s="2"/>
      <c r="E565">
        <v>7963</v>
      </c>
      <c r="F565" t="s">
        <v>18</v>
      </c>
      <c r="G565" t="s">
        <v>794</v>
      </c>
      <c r="H565" t="s">
        <v>3277</v>
      </c>
      <c r="I565" t="s">
        <v>3277</v>
      </c>
      <c r="J565" t="s">
        <v>3277</v>
      </c>
      <c r="K565" s="33" t="s">
        <v>3036</v>
      </c>
      <c r="L565" s="32" t="s">
        <v>3118</v>
      </c>
      <c r="M565" s="32" t="s">
        <v>3137</v>
      </c>
      <c r="N565" s="34">
        <v>431.17320000000001</v>
      </c>
      <c r="O565" t="s">
        <v>3017</v>
      </c>
      <c r="P565">
        <v>2103</v>
      </c>
      <c r="Q565" s="33" t="s">
        <v>3080</v>
      </c>
      <c r="R565" t="s">
        <v>3148</v>
      </c>
      <c r="S565" s="19" t="s">
        <v>3157</v>
      </c>
    </row>
    <row r="566" spans="1:33">
      <c r="A566">
        <f t="shared" si="8"/>
        <v>566</v>
      </c>
      <c r="B566" t="s">
        <v>2586</v>
      </c>
      <c r="C566" t="s">
        <v>2587</v>
      </c>
      <c r="D566" s="2"/>
      <c r="E566" s="12">
        <v>7912</v>
      </c>
      <c r="F566" t="s">
        <v>18</v>
      </c>
      <c r="G566" t="s">
        <v>794</v>
      </c>
      <c r="H566" t="s">
        <v>3277</v>
      </c>
      <c r="I566" t="s">
        <v>3277</v>
      </c>
      <c r="J566" t="s">
        <v>3277</v>
      </c>
      <c r="K566" t="s">
        <v>2586</v>
      </c>
      <c r="L566" t="s">
        <v>2588</v>
      </c>
      <c r="M566" t="s">
        <v>2589</v>
      </c>
      <c r="N566">
        <v>2726.28</v>
      </c>
      <c r="O566" t="s">
        <v>3017</v>
      </c>
      <c r="P566">
        <v>2103</v>
      </c>
      <c r="Q566" t="s">
        <v>2940</v>
      </c>
      <c r="R566" t="s">
        <v>3148</v>
      </c>
      <c r="S566" s="19" t="s">
        <v>3157</v>
      </c>
    </row>
    <row r="567" spans="1:33">
      <c r="A567">
        <f t="shared" si="8"/>
        <v>567</v>
      </c>
      <c r="B567" t="s">
        <v>2590</v>
      </c>
      <c r="C567" t="s">
        <v>2591</v>
      </c>
      <c r="D567" s="2"/>
      <c r="E567" s="12">
        <v>7913</v>
      </c>
      <c r="F567" t="s">
        <v>18</v>
      </c>
      <c r="G567" t="s">
        <v>794</v>
      </c>
      <c r="H567" t="s">
        <v>3277</v>
      </c>
      <c r="I567" t="s">
        <v>3277</v>
      </c>
      <c r="J567" t="s">
        <v>3277</v>
      </c>
      <c r="K567" t="s">
        <v>2590</v>
      </c>
      <c r="L567" t="s">
        <v>2592</v>
      </c>
      <c r="M567" t="s">
        <v>2593</v>
      </c>
      <c r="N567">
        <v>2527.7890000000002</v>
      </c>
      <c r="O567" t="s">
        <v>3017</v>
      </c>
      <c r="P567">
        <v>2103</v>
      </c>
      <c r="Q567" t="s">
        <v>2941</v>
      </c>
      <c r="R567" t="s">
        <v>3149</v>
      </c>
      <c r="S567" s="19" t="s">
        <v>3157</v>
      </c>
    </row>
    <row r="568" spans="1:33">
      <c r="A568">
        <f t="shared" si="8"/>
        <v>568</v>
      </c>
      <c r="B568" t="s">
        <v>2594</v>
      </c>
      <c r="C568" t="s">
        <v>2595</v>
      </c>
      <c r="D568" s="2"/>
      <c r="E568" s="12">
        <v>7914</v>
      </c>
      <c r="F568" t="s">
        <v>18</v>
      </c>
      <c r="G568" t="s">
        <v>794</v>
      </c>
      <c r="H568" t="s">
        <v>3277</v>
      </c>
      <c r="I568" t="s">
        <v>3277</v>
      </c>
      <c r="J568" t="s">
        <v>3277</v>
      </c>
      <c r="K568" t="s">
        <v>2594</v>
      </c>
      <c r="L568" t="s">
        <v>2596</v>
      </c>
      <c r="M568" t="s">
        <v>2597</v>
      </c>
      <c r="N568">
        <v>3459.241</v>
      </c>
      <c r="O568" t="s">
        <v>3017</v>
      </c>
      <c r="P568">
        <v>2103</v>
      </c>
      <c r="Q568" t="s">
        <v>2942</v>
      </c>
      <c r="R568" t="s">
        <v>3149</v>
      </c>
      <c r="S568" s="19" t="s">
        <v>3157</v>
      </c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>
      <c r="A569">
        <f t="shared" si="8"/>
        <v>569</v>
      </c>
      <c r="B569" t="s">
        <v>2598</v>
      </c>
      <c r="C569" t="s">
        <v>2706</v>
      </c>
      <c r="D569" s="2"/>
      <c r="E569" s="12">
        <v>7915</v>
      </c>
      <c r="F569" t="s">
        <v>18</v>
      </c>
      <c r="G569" t="s">
        <v>794</v>
      </c>
      <c r="H569" t="s">
        <v>3277</v>
      </c>
      <c r="I569" t="s">
        <v>3277</v>
      </c>
      <c r="J569" t="s">
        <v>3277</v>
      </c>
      <c r="K569" t="s">
        <v>2598</v>
      </c>
      <c r="L569" t="s">
        <v>2721</v>
      </c>
      <c r="M569" t="s">
        <v>2722</v>
      </c>
      <c r="N569">
        <v>2102.6296000000002</v>
      </c>
      <c r="O569" t="s">
        <v>3017</v>
      </c>
      <c r="P569">
        <v>2103</v>
      </c>
      <c r="Q569" t="s">
        <v>2943</v>
      </c>
      <c r="R569" t="s">
        <v>3149</v>
      </c>
      <c r="S569" s="19" t="s">
        <v>3157</v>
      </c>
    </row>
    <row r="570" spans="1:33">
      <c r="A570">
        <f t="shared" si="8"/>
        <v>570</v>
      </c>
      <c r="B570" t="s">
        <v>2599</v>
      </c>
      <c r="C570" t="s">
        <v>2600</v>
      </c>
      <c r="D570" s="2"/>
      <c r="E570" s="12">
        <v>7916</v>
      </c>
      <c r="F570" t="s">
        <v>18</v>
      </c>
      <c r="G570" t="s">
        <v>794</v>
      </c>
      <c r="H570" t="s">
        <v>3277</v>
      </c>
      <c r="I570" t="s">
        <v>3277</v>
      </c>
      <c r="J570" t="s">
        <v>3277</v>
      </c>
      <c r="K570" t="s">
        <v>2599</v>
      </c>
      <c r="L570" t="s">
        <v>2601</v>
      </c>
      <c r="M570" t="s">
        <v>2602</v>
      </c>
      <c r="N570">
        <v>2298.797</v>
      </c>
      <c r="O570" t="s">
        <v>3017</v>
      </c>
      <c r="P570">
        <v>2103</v>
      </c>
      <c r="Q570" t="s">
        <v>2944</v>
      </c>
      <c r="R570" t="s">
        <v>3149</v>
      </c>
      <c r="S570" s="19" t="s">
        <v>3157</v>
      </c>
    </row>
    <row r="571" spans="1:33">
      <c r="A571">
        <f t="shared" si="8"/>
        <v>571</v>
      </c>
      <c r="B571" t="s">
        <v>2603</v>
      </c>
      <c r="C571" t="s">
        <v>2604</v>
      </c>
      <c r="D571" s="2"/>
      <c r="E571" s="12">
        <v>7917</v>
      </c>
      <c r="F571" t="s">
        <v>18</v>
      </c>
      <c r="G571" t="s">
        <v>794</v>
      </c>
      <c r="H571" t="s">
        <v>3277</v>
      </c>
      <c r="I571" t="s">
        <v>3277</v>
      </c>
      <c r="J571" t="s">
        <v>3277</v>
      </c>
      <c r="K571" t="s">
        <v>2603</v>
      </c>
      <c r="L571" t="s">
        <v>2605</v>
      </c>
      <c r="M571" t="s">
        <v>2606</v>
      </c>
      <c r="N571">
        <v>3865.9140000000002</v>
      </c>
      <c r="O571" t="s">
        <v>3017</v>
      </c>
      <c r="P571">
        <v>2103</v>
      </c>
      <c r="Q571" t="s">
        <v>2945</v>
      </c>
      <c r="R571" t="s">
        <v>3149</v>
      </c>
      <c r="S571" s="19" t="s">
        <v>3157</v>
      </c>
    </row>
    <row r="572" spans="1:33">
      <c r="A572">
        <f t="shared" si="8"/>
        <v>572</v>
      </c>
      <c r="B572" t="s">
        <v>2607</v>
      </c>
      <c r="C572" t="s">
        <v>2608</v>
      </c>
      <c r="D572" s="2"/>
      <c r="E572" s="12">
        <v>7918</v>
      </c>
      <c r="F572" t="s">
        <v>18</v>
      </c>
      <c r="G572" t="s">
        <v>794</v>
      </c>
      <c r="H572" t="s">
        <v>3277</v>
      </c>
      <c r="I572" t="s">
        <v>3277</v>
      </c>
      <c r="J572" t="s">
        <v>3277</v>
      </c>
      <c r="K572" t="s">
        <v>2607</v>
      </c>
      <c r="L572" t="s">
        <v>2609</v>
      </c>
      <c r="M572" t="s">
        <v>2610</v>
      </c>
      <c r="N572">
        <v>1826.9090000000001</v>
      </c>
      <c r="O572" t="s">
        <v>3017</v>
      </c>
      <c r="P572">
        <v>2103</v>
      </c>
      <c r="Q572" t="s">
        <v>2946</v>
      </c>
      <c r="R572" t="s">
        <v>3149</v>
      </c>
      <c r="S572" s="19" t="s">
        <v>3157</v>
      </c>
    </row>
    <row r="573" spans="1:33" s="1" customFormat="1">
      <c r="A573">
        <f t="shared" si="8"/>
        <v>573</v>
      </c>
      <c r="B573" t="s">
        <v>1896</v>
      </c>
      <c r="C573" t="s">
        <v>1897</v>
      </c>
      <c r="D573" s="2"/>
      <c r="E573" s="12">
        <v>7509</v>
      </c>
      <c r="F573" t="s">
        <v>18</v>
      </c>
      <c r="G573" t="s">
        <v>794</v>
      </c>
      <c r="H573" t="s">
        <v>3277</v>
      </c>
      <c r="I573" t="s">
        <v>3277</v>
      </c>
      <c r="J573" t="s">
        <v>3277</v>
      </c>
      <c r="K573" t="s">
        <v>1896</v>
      </c>
      <c r="L573" t="s">
        <v>1898</v>
      </c>
      <c r="M573" t="s">
        <v>1899</v>
      </c>
      <c r="N573">
        <v>331.548</v>
      </c>
      <c r="O573" t="s">
        <v>3017</v>
      </c>
      <c r="P573">
        <v>2103</v>
      </c>
      <c r="Q573" t="s">
        <v>1900</v>
      </c>
      <c r="R573" t="s">
        <v>3149</v>
      </c>
      <c r="S573" s="19" t="s">
        <v>3157</v>
      </c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s="1" customFormat="1">
      <c r="A574">
        <f t="shared" si="8"/>
        <v>574</v>
      </c>
      <c r="B574" t="s">
        <v>2647</v>
      </c>
      <c r="C574" t="s">
        <v>2648</v>
      </c>
      <c r="D574" s="2"/>
      <c r="E574" s="12">
        <v>7928</v>
      </c>
      <c r="F574" t="s">
        <v>18</v>
      </c>
      <c r="G574" t="s">
        <v>794</v>
      </c>
      <c r="H574" t="s">
        <v>3277</v>
      </c>
      <c r="I574" t="s">
        <v>3277</v>
      </c>
      <c r="J574" t="s">
        <v>3277</v>
      </c>
      <c r="K574" t="s">
        <v>2647</v>
      </c>
      <c r="L574" t="s">
        <v>2649</v>
      </c>
      <c r="M574" t="s">
        <v>2650</v>
      </c>
      <c r="N574">
        <v>2677.8389999999999</v>
      </c>
      <c r="O574" t="s">
        <v>3017</v>
      </c>
      <c r="P574">
        <v>2103</v>
      </c>
      <c r="Q574" t="s">
        <v>2956</v>
      </c>
      <c r="R574" t="s">
        <v>3148</v>
      </c>
      <c r="S574" s="19" t="s">
        <v>3157</v>
      </c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>
      <c r="A575">
        <f t="shared" si="8"/>
        <v>575</v>
      </c>
      <c r="B575" s="33" t="s">
        <v>3047</v>
      </c>
      <c r="C575" s="31" t="s">
        <v>3100</v>
      </c>
      <c r="D575" s="2"/>
      <c r="E575">
        <v>7965</v>
      </c>
      <c r="F575" t="s">
        <v>18</v>
      </c>
      <c r="G575" t="s">
        <v>794</v>
      </c>
      <c r="H575" t="s">
        <v>3277</v>
      </c>
      <c r="I575" t="s">
        <v>3277</v>
      </c>
      <c r="J575" t="s">
        <v>3277</v>
      </c>
      <c r="K575" s="33" t="s">
        <v>3047</v>
      </c>
      <c r="L575" s="32" t="s">
        <v>3120</v>
      </c>
      <c r="M575" s="32" t="s">
        <v>3139</v>
      </c>
      <c r="N575" s="34">
        <v>114.1923</v>
      </c>
      <c r="O575" t="s">
        <v>3017</v>
      </c>
      <c r="P575">
        <v>2103</v>
      </c>
      <c r="Q575" s="33" t="s">
        <v>3082</v>
      </c>
      <c r="R575" t="s">
        <v>3148</v>
      </c>
      <c r="S575" s="19" t="s">
        <v>3157</v>
      </c>
    </row>
    <row r="576" spans="1:33">
      <c r="A576">
        <f t="shared" si="8"/>
        <v>576</v>
      </c>
      <c r="B576" t="s">
        <v>1165</v>
      </c>
      <c r="C576" t="s">
        <v>1166</v>
      </c>
      <c r="D576" s="2"/>
      <c r="E576" s="12">
        <v>7706</v>
      </c>
      <c r="F576" t="s">
        <v>18</v>
      </c>
      <c r="G576" t="s">
        <v>794</v>
      </c>
      <c r="H576" t="s">
        <v>3761</v>
      </c>
      <c r="I576" t="s">
        <v>3761</v>
      </c>
      <c r="J576" t="s">
        <v>3761</v>
      </c>
      <c r="K576" t="s">
        <v>1165</v>
      </c>
      <c r="L576" t="s">
        <v>1167</v>
      </c>
      <c r="M576" t="s">
        <v>1168</v>
      </c>
      <c r="N576">
        <v>597.74099999999999</v>
      </c>
      <c r="O576" t="s">
        <v>3017</v>
      </c>
      <c r="P576">
        <v>2103</v>
      </c>
      <c r="Q576" t="s">
        <v>3451</v>
      </c>
      <c r="R576" t="s">
        <v>3148</v>
      </c>
      <c r="S576" s="19" t="s">
        <v>3157</v>
      </c>
    </row>
    <row r="577" spans="1:13737">
      <c r="A577">
        <f t="shared" si="8"/>
        <v>577</v>
      </c>
      <c r="B577" t="s">
        <v>1185</v>
      </c>
      <c r="C577" t="s">
        <v>1186</v>
      </c>
      <c r="D577" s="2"/>
      <c r="E577" s="12">
        <v>7711</v>
      </c>
      <c r="F577" t="s">
        <v>18</v>
      </c>
      <c r="G577" t="s">
        <v>794</v>
      </c>
      <c r="H577" t="s">
        <v>3277</v>
      </c>
      <c r="I577" t="s">
        <v>3277</v>
      </c>
      <c r="J577" t="s">
        <v>3277</v>
      </c>
      <c r="K577" t="s">
        <v>1185</v>
      </c>
      <c r="L577" t="s">
        <v>1187</v>
      </c>
      <c r="M577" t="s">
        <v>1188</v>
      </c>
      <c r="N577">
        <v>839.41700000000003</v>
      </c>
      <c r="O577" t="s">
        <v>3017</v>
      </c>
      <c r="P577">
        <v>2103</v>
      </c>
      <c r="Q577" t="s">
        <v>3452</v>
      </c>
      <c r="R577" t="s">
        <v>3148</v>
      </c>
      <c r="S577" s="19" t="s">
        <v>3157</v>
      </c>
    </row>
    <row r="578" spans="1:13737">
      <c r="A578">
        <f t="shared" si="8"/>
        <v>578</v>
      </c>
      <c r="B578" t="s">
        <v>1298</v>
      </c>
      <c r="C578" t="s">
        <v>1299</v>
      </c>
      <c r="D578" s="2"/>
      <c r="E578" s="12">
        <v>7748</v>
      </c>
      <c r="F578" t="s">
        <v>18</v>
      </c>
      <c r="G578" t="s">
        <v>794</v>
      </c>
      <c r="H578" t="s">
        <v>3761</v>
      </c>
      <c r="I578" t="s">
        <v>3761</v>
      </c>
      <c r="J578" t="s">
        <v>3761</v>
      </c>
      <c r="K578" t="s">
        <v>1298</v>
      </c>
      <c r="L578" t="s">
        <v>1300</v>
      </c>
      <c r="M578" t="s">
        <v>1301</v>
      </c>
      <c r="N578">
        <v>582.54200000000003</v>
      </c>
      <c r="O578" t="s">
        <v>3017</v>
      </c>
      <c r="P578">
        <v>2103</v>
      </c>
      <c r="Q578" t="s">
        <v>1302</v>
      </c>
      <c r="R578" t="s">
        <v>3149</v>
      </c>
      <c r="S578" s="19" t="s">
        <v>3157</v>
      </c>
    </row>
    <row r="579" spans="1:13737">
      <c r="A579">
        <f t="shared" ref="A579:A642" si="9">A578+1</f>
        <v>579</v>
      </c>
      <c r="B579" t="s">
        <v>2675</v>
      </c>
      <c r="C579" t="s">
        <v>2676</v>
      </c>
      <c r="D579" s="2"/>
      <c r="E579" s="12">
        <v>7937</v>
      </c>
      <c r="F579" t="s">
        <v>18</v>
      </c>
      <c r="G579" t="s">
        <v>794</v>
      </c>
      <c r="H579" t="s">
        <v>3277</v>
      </c>
      <c r="I579" t="s">
        <v>3277</v>
      </c>
      <c r="J579" t="s">
        <v>3277</v>
      </c>
      <c r="K579" t="s">
        <v>2675</v>
      </c>
      <c r="L579" t="s">
        <v>2677</v>
      </c>
      <c r="M579" t="s">
        <v>2678</v>
      </c>
      <c r="N579">
        <v>496.28399999999999</v>
      </c>
      <c r="O579" t="s">
        <v>3017</v>
      </c>
      <c r="P579">
        <v>2103</v>
      </c>
      <c r="Q579" t="s">
        <v>2963</v>
      </c>
      <c r="R579" t="s">
        <v>3149</v>
      </c>
      <c r="S579" s="19" t="s">
        <v>3157</v>
      </c>
    </row>
    <row r="580" spans="1:13737">
      <c r="A580">
        <f t="shared" si="9"/>
        <v>580</v>
      </c>
      <c r="B580" t="s">
        <v>1268</v>
      </c>
      <c r="C580" t="s">
        <v>1269</v>
      </c>
      <c r="D580" s="2"/>
      <c r="E580" s="12">
        <v>7741</v>
      </c>
      <c r="F580" t="s">
        <v>18</v>
      </c>
      <c r="G580" t="s">
        <v>19</v>
      </c>
      <c r="H580" t="s">
        <v>1193</v>
      </c>
      <c r="I580" t="s">
        <v>1193</v>
      </c>
      <c r="J580" t="s">
        <v>1193</v>
      </c>
      <c r="K580" t="s">
        <v>1268</v>
      </c>
      <c r="L580" t="s">
        <v>1270</v>
      </c>
      <c r="M580" t="s">
        <v>1271</v>
      </c>
      <c r="N580">
        <v>360.38400000000001</v>
      </c>
      <c r="O580" t="s">
        <v>3017</v>
      </c>
      <c r="P580">
        <v>2103</v>
      </c>
      <c r="Q580" t="s">
        <v>1272</v>
      </c>
      <c r="R580" t="s">
        <v>3148</v>
      </c>
      <c r="S580" s="19" t="s">
        <v>3157</v>
      </c>
    </row>
    <row r="581" spans="1:13737">
      <c r="A581">
        <f t="shared" si="9"/>
        <v>581</v>
      </c>
      <c r="B581" t="s">
        <v>1303</v>
      </c>
      <c r="C581" t="s">
        <v>1304</v>
      </c>
      <c r="D581" s="2"/>
      <c r="E581" s="12">
        <v>7749</v>
      </c>
      <c r="F581" t="s">
        <v>18</v>
      </c>
      <c r="G581" t="s">
        <v>794</v>
      </c>
      <c r="H581" t="s">
        <v>3761</v>
      </c>
      <c r="I581" t="s">
        <v>3761</v>
      </c>
      <c r="J581" t="s">
        <v>3761</v>
      </c>
      <c r="K581" t="s">
        <v>1303</v>
      </c>
      <c r="L581" t="s">
        <v>1305</v>
      </c>
      <c r="M581" t="s">
        <v>1306</v>
      </c>
      <c r="N581">
        <v>419.834</v>
      </c>
      <c r="O581" t="s">
        <v>3017</v>
      </c>
      <c r="P581">
        <v>2103</v>
      </c>
      <c r="Q581" t="s">
        <v>1307</v>
      </c>
      <c r="R581" t="s">
        <v>3149</v>
      </c>
      <c r="S581" s="19" t="s">
        <v>3157</v>
      </c>
    </row>
    <row r="582" spans="1:13737">
      <c r="A582">
        <f t="shared" si="9"/>
        <v>582</v>
      </c>
      <c r="B582" t="s">
        <v>1218</v>
      </c>
      <c r="C582" t="s">
        <v>1219</v>
      </c>
      <c r="D582" s="2"/>
      <c r="E582" s="12">
        <v>7726</v>
      </c>
      <c r="F582" t="s">
        <v>18</v>
      </c>
      <c r="G582" t="s">
        <v>19</v>
      </c>
      <c r="H582" t="s">
        <v>1193</v>
      </c>
      <c r="I582" t="s">
        <v>1193</v>
      </c>
      <c r="J582" t="s">
        <v>1193</v>
      </c>
      <c r="K582" t="s">
        <v>1218</v>
      </c>
      <c r="L582" t="s">
        <v>1220</v>
      </c>
      <c r="M582" t="s">
        <v>1221</v>
      </c>
      <c r="N582">
        <v>-27.058</v>
      </c>
      <c r="O582" t="s">
        <v>3017</v>
      </c>
      <c r="P582">
        <v>2103</v>
      </c>
      <c r="Q582" t="s">
        <v>1222</v>
      </c>
      <c r="R582" t="s">
        <v>3149</v>
      </c>
      <c r="S582" s="19" t="s">
        <v>3157</v>
      </c>
    </row>
    <row r="583" spans="1:13737">
      <c r="A583">
        <f t="shared" si="9"/>
        <v>583</v>
      </c>
      <c r="B583" t="s">
        <v>1308</v>
      </c>
      <c r="C583" t="s">
        <v>1309</v>
      </c>
      <c r="D583" s="2"/>
      <c r="E583" s="12">
        <v>7750</v>
      </c>
      <c r="F583" t="s">
        <v>18</v>
      </c>
      <c r="G583" t="s">
        <v>794</v>
      </c>
      <c r="H583" t="s">
        <v>3761</v>
      </c>
      <c r="I583" t="s">
        <v>3761</v>
      </c>
      <c r="J583" t="s">
        <v>3761</v>
      </c>
      <c r="K583" t="s">
        <v>1308</v>
      </c>
      <c r="L583" t="s">
        <v>1310</v>
      </c>
      <c r="M583" t="s">
        <v>1311</v>
      </c>
      <c r="N583">
        <v>349.81400000000002</v>
      </c>
      <c r="O583" t="s">
        <v>3017</v>
      </c>
      <c r="P583">
        <v>2103</v>
      </c>
      <c r="Q583" t="s">
        <v>1312</v>
      </c>
      <c r="R583" t="s">
        <v>3149</v>
      </c>
      <c r="S583" s="19" t="s">
        <v>3157</v>
      </c>
    </row>
    <row r="584" spans="1:13737" s="15" customFormat="1">
      <c r="A584">
        <f t="shared" si="9"/>
        <v>584</v>
      </c>
      <c r="B584" t="s">
        <v>1313</v>
      </c>
      <c r="C584" t="s">
        <v>1314</v>
      </c>
      <c r="D584" s="2"/>
      <c r="E584" s="12">
        <v>7751</v>
      </c>
      <c r="F584" t="s">
        <v>18</v>
      </c>
      <c r="G584" t="s">
        <v>794</v>
      </c>
      <c r="H584" t="s">
        <v>3761</v>
      </c>
      <c r="I584" t="s">
        <v>3761</v>
      </c>
      <c r="J584" t="s">
        <v>3761</v>
      </c>
      <c r="K584" t="s">
        <v>1313</v>
      </c>
      <c r="L584" t="s">
        <v>1315</v>
      </c>
      <c r="M584" t="s">
        <v>1316</v>
      </c>
      <c r="N584">
        <v>732.87800000000004</v>
      </c>
      <c r="O584" t="s">
        <v>3017</v>
      </c>
      <c r="P584">
        <v>2103</v>
      </c>
      <c r="Q584" t="s">
        <v>1317</v>
      </c>
      <c r="R584" t="s">
        <v>3149</v>
      </c>
      <c r="S584" s="19" t="s">
        <v>3157</v>
      </c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13737">
      <c r="A585">
        <f t="shared" si="9"/>
        <v>585</v>
      </c>
      <c r="B585" t="s">
        <v>1223</v>
      </c>
      <c r="C585" t="s">
        <v>1224</v>
      </c>
      <c r="D585" s="2"/>
      <c r="E585" s="12">
        <v>7727</v>
      </c>
      <c r="F585" t="s">
        <v>18</v>
      </c>
      <c r="G585" t="s">
        <v>19</v>
      </c>
      <c r="H585" t="s">
        <v>1193</v>
      </c>
      <c r="I585" t="s">
        <v>1193</v>
      </c>
      <c r="J585" t="s">
        <v>1193</v>
      </c>
      <c r="K585" t="s">
        <v>1223</v>
      </c>
      <c r="L585" t="s">
        <v>1225</v>
      </c>
      <c r="M585" t="s">
        <v>1226</v>
      </c>
      <c r="N585">
        <v>-20.585000000000001</v>
      </c>
      <c r="O585" t="s">
        <v>3017</v>
      </c>
      <c r="P585">
        <v>2103</v>
      </c>
      <c r="Q585" t="s">
        <v>1227</v>
      </c>
      <c r="R585" t="s">
        <v>3149</v>
      </c>
      <c r="S585" s="19" t="s">
        <v>3157</v>
      </c>
    </row>
    <row r="586" spans="1:13737">
      <c r="A586">
        <f t="shared" si="9"/>
        <v>586</v>
      </c>
      <c r="B586" t="s">
        <v>1318</v>
      </c>
      <c r="C586" t="s">
        <v>1319</v>
      </c>
      <c r="D586" s="2"/>
      <c r="E586" s="12">
        <v>7752</v>
      </c>
      <c r="F586" t="s">
        <v>18</v>
      </c>
      <c r="G586" t="s">
        <v>794</v>
      </c>
      <c r="H586" t="s">
        <v>3761</v>
      </c>
      <c r="I586" t="s">
        <v>3761</v>
      </c>
      <c r="J586" t="s">
        <v>3761</v>
      </c>
      <c r="K586" t="s">
        <v>1318</v>
      </c>
      <c r="L586" t="s">
        <v>1320</v>
      </c>
      <c r="M586" t="s">
        <v>1321</v>
      </c>
      <c r="N586">
        <v>218.12100000000001</v>
      </c>
      <c r="O586" t="s">
        <v>3017</v>
      </c>
      <c r="P586">
        <v>2103</v>
      </c>
      <c r="Q586" t="s">
        <v>1322</v>
      </c>
      <c r="R586" t="s">
        <v>3149</v>
      </c>
      <c r="S586" s="19" t="s">
        <v>3157</v>
      </c>
    </row>
    <row r="587" spans="1:13737">
      <c r="A587">
        <f t="shared" si="9"/>
        <v>587</v>
      </c>
      <c r="B587" t="s">
        <v>1228</v>
      </c>
      <c r="C587" t="s">
        <v>1229</v>
      </c>
      <c r="D587" s="2"/>
      <c r="E587" s="12">
        <v>7728</v>
      </c>
      <c r="F587" t="s">
        <v>18</v>
      </c>
      <c r="G587" t="s">
        <v>19</v>
      </c>
      <c r="H587" t="s">
        <v>1193</v>
      </c>
      <c r="I587" t="s">
        <v>1193</v>
      </c>
      <c r="J587" t="s">
        <v>1193</v>
      </c>
      <c r="K587" t="s">
        <v>1228</v>
      </c>
      <c r="L587" t="s">
        <v>1230</v>
      </c>
      <c r="M587" t="s">
        <v>1231</v>
      </c>
      <c r="N587">
        <v>155.11699999999999</v>
      </c>
      <c r="O587" t="s">
        <v>3017</v>
      </c>
      <c r="P587">
        <v>2103</v>
      </c>
      <c r="Q587" t="s">
        <v>1232</v>
      </c>
      <c r="R587" t="s">
        <v>3149</v>
      </c>
      <c r="S587" s="19" t="s">
        <v>3157</v>
      </c>
    </row>
    <row r="588" spans="1:13737">
      <c r="A588">
        <f t="shared" si="9"/>
        <v>588</v>
      </c>
      <c r="B588" t="s">
        <v>2695</v>
      </c>
      <c r="C588" t="s">
        <v>2696</v>
      </c>
      <c r="D588" s="2"/>
      <c r="E588" s="12">
        <v>7944</v>
      </c>
      <c r="F588" t="s">
        <v>18</v>
      </c>
      <c r="G588" t="s">
        <v>794</v>
      </c>
      <c r="H588" t="s">
        <v>3277</v>
      </c>
      <c r="I588" t="s">
        <v>3277</v>
      </c>
      <c r="J588" t="s">
        <v>3277</v>
      </c>
      <c r="K588" t="s">
        <v>2695</v>
      </c>
      <c r="L588" t="s">
        <v>2697</v>
      </c>
      <c r="M588" t="s">
        <v>2698</v>
      </c>
      <c r="N588">
        <v>-27.122</v>
      </c>
      <c r="O588" t="s">
        <v>3017</v>
      </c>
      <c r="P588">
        <v>2103</v>
      </c>
      <c r="Q588" t="s">
        <v>2968</v>
      </c>
      <c r="R588" t="s">
        <v>3149</v>
      </c>
      <c r="S588" s="19" t="s">
        <v>3157</v>
      </c>
    </row>
    <row r="589" spans="1:13737" s="99" customFormat="1">
      <c r="A589">
        <f t="shared" si="9"/>
        <v>589</v>
      </c>
      <c r="B589" s="5" t="s">
        <v>3696</v>
      </c>
      <c r="C589" s="5" t="s">
        <v>3697</v>
      </c>
      <c r="D589" s="98"/>
      <c r="E589" s="54">
        <v>7714</v>
      </c>
      <c r="F589" s="5" t="s">
        <v>18</v>
      </c>
      <c r="G589" s="5" t="s">
        <v>19</v>
      </c>
      <c r="H589" s="5" t="s">
        <v>1193</v>
      </c>
      <c r="I589" s="5" t="s">
        <v>1193</v>
      </c>
      <c r="J589" s="5" t="s">
        <v>1193</v>
      </c>
      <c r="K589" s="5" t="s">
        <v>3696</v>
      </c>
      <c r="L589" s="5" t="s">
        <v>3698</v>
      </c>
      <c r="M589" s="5" t="s">
        <v>3699</v>
      </c>
      <c r="N589" s="5">
        <v>263.68</v>
      </c>
      <c r="O589" s="5" t="s">
        <v>3017</v>
      </c>
      <c r="P589" s="5">
        <v>2103</v>
      </c>
      <c r="Q589" s="5" t="s">
        <v>3700</v>
      </c>
      <c r="R589" s="5" t="s">
        <v>3149</v>
      </c>
      <c r="S589" s="69" t="s">
        <v>3157</v>
      </c>
      <c r="T589" s="5" t="s">
        <v>3758</v>
      </c>
      <c r="U589" s="5"/>
      <c r="V589" t="s">
        <v>3696</v>
      </c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  <c r="NX589" s="5"/>
      <c r="NY589" s="5"/>
      <c r="NZ589" s="5"/>
      <c r="OA589" s="5"/>
      <c r="OB589" s="5"/>
      <c r="OC589" s="5"/>
      <c r="OD589" s="5"/>
      <c r="OE589" s="5"/>
      <c r="OF589" s="5"/>
      <c r="OG589" s="5"/>
      <c r="OH589" s="5"/>
      <c r="OI589" s="5"/>
      <c r="OJ589" s="5"/>
      <c r="OK589" s="5"/>
      <c r="OL589" s="5"/>
      <c r="OM589" s="5"/>
      <c r="ON589" s="5"/>
      <c r="OO589" s="5"/>
      <c r="OP589" s="5"/>
      <c r="OQ589" s="5"/>
      <c r="OR589" s="5"/>
      <c r="OS589" s="5"/>
      <c r="OT589" s="5"/>
      <c r="OU589" s="5"/>
      <c r="OV589" s="5"/>
      <c r="OW589" s="5"/>
      <c r="OX589" s="5"/>
      <c r="OY589" s="5"/>
      <c r="OZ589" s="5"/>
      <c r="PA589" s="5"/>
      <c r="PB589" s="5"/>
      <c r="PC589" s="5"/>
      <c r="PD589" s="5"/>
      <c r="PE589" s="5"/>
      <c r="PF589" s="5"/>
      <c r="PG589" s="5"/>
      <c r="PH589" s="5"/>
      <c r="PI589" s="5"/>
      <c r="PJ589" s="5"/>
      <c r="PK589" s="5"/>
      <c r="PL589" s="5"/>
      <c r="PM589" s="5"/>
      <c r="PN589" s="5"/>
      <c r="PO589" s="5"/>
      <c r="PP589" s="5"/>
      <c r="PQ589" s="5"/>
      <c r="PR589" s="5"/>
      <c r="PS589" s="5"/>
      <c r="PT589" s="5"/>
      <c r="PU589" s="5"/>
      <c r="PV589" s="5"/>
      <c r="PW589" s="5"/>
      <c r="PX589" s="5"/>
      <c r="PY589" s="5"/>
      <c r="PZ589" s="5"/>
      <c r="QA589" s="5"/>
      <c r="QB589" s="5"/>
      <c r="QC589" s="5"/>
      <c r="QD589" s="5"/>
      <c r="QE589" s="5"/>
      <c r="QF589" s="5"/>
      <c r="QG589" s="5"/>
      <c r="QH589" s="5"/>
      <c r="QI589" s="5"/>
      <c r="QJ589" s="5"/>
      <c r="QK589" s="5"/>
      <c r="QL589" s="5"/>
      <c r="QM589" s="5"/>
      <c r="QN589" s="5"/>
      <c r="QO589" s="5"/>
      <c r="QP589" s="5"/>
      <c r="QQ589" s="5"/>
      <c r="QR589" s="5"/>
      <c r="QS589" s="5"/>
      <c r="QT589" s="5"/>
      <c r="QU589" s="5"/>
      <c r="QV589" s="5"/>
      <c r="QW589" s="5"/>
      <c r="QX589" s="5"/>
      <c r="QY589" s="5"/>
      <c r="QZ589" s="5"/>
      <c r="RA589" s="5"/>
      <c r="RB589" s="5"/>
      <c r="RC589" s="5"/>
      <c r="RD589" s="5"/>
      <c r="RE589" s="5"/>
      <c r="RF589" s="5"/>
      <c r="RG589" s="5"/>
      <c r="RH589" s="5"/>
      <c r="RI589" s="5"/>
      <c r="RJ589" s="5"/>
      <c r="RK589" s="5"/>
      <c r="RL589" s="5"/>
      <c r="RM589" s="5"/>
      <c r="RN589" s="5"/>
      <c r="RO589" s="5"/>
      <c r="RP589" s="5"/>
      <c r="RQ589" s="5"/>
      <c r="RR589" s="5"/>
      <c r="RS589" s="5"/>
      <c r="RT589" s="5"/>
      <c r="RU589" s="5"/>
      <c r="RV589" s="5"/>
      <c r="RW589" s="5"/>
      <c r="RX589" s="5"/>
      <c r="RY589" s="5"/>
      <c r="RZ589" s="5"/>
      <c r="SA589" s="5"/>
      <c r="SB589" s="5"/>
      <c r="SC589" s="5"/>
      <c r="SD589" s="5"/>
      <c r="SE589" s="5"/>
      <c r="SF589" s="5"/>
      <c r="SG589" s="5"/>
      <c r="SH589" s="5"/>
      <c r="SI589" s="5"/>
      <c r="SJ589" s="5"/>
      <c r="SK589" s="5"/>
      <c r="SL589" s="5"/>
      <c r="SM589" s="5"/>
      <c r="SN589" s="5"/>
      <c r="SO589" s="5"/>
      <c r="SP589" s="5"/>
      <c r="SQ589" s="5"/>
      <c r="SR589" s="5"/>
      <c r="SS589" s="5"/>
      <c r="ST589" s="5"/>
      <c r="SU589" s="5"/>
      <c r="SV589" s="5"/>
      <c r="SW589" s="5"/>
      <c r="SX589" s="5"/>
      <c r="SY589" s="5"/>
      <c r="SZ589" s="5"/>
      <c r="TA589" s="5"/>
      <c r="TB589" s="5"/>
      <c r="TC589" s="5"/>
      <c r="TD589" s="5"/>
      <c r="TE589" s="5"/>
      <c r="TF589" s="5"/>
      <c r="TG589" s="5"/>
      <c r="TH589" s="5"/>
      <c r="TI589" s="5"/>
      <c r="TJ589" s="5"/>
      <c r="TK589" s="5"/>
      <c r="TL589" s="5"/>
      <c r="TM589" s="5"/>
      <c r="TN589" s="5"/>
      <c r="TO589" s="5"/>
      <c r="TP589" s="5"/>
      <c r="TQ589" s="5"/>
      <c r="TR589" s="5"/>
      <c r="TS589" s="5"/>
      <c r="TT589" s="5"/>
      <c r="TU589" s="5"/>
      <c r="TV589" s="5"/>
      <c r="TW589" s="5"/>
      <c r="TX589" s="5"/>
      <c r="TY589" s="5"/>
      <c r="TZ589" s="5"/>
      <c r="UA589" s="5"/>
      <c r="UB589" s="5"/>
      <c r="UC589" s="5"/>
      <c r="UD589" s="5"/>
      <c r="UE589" s="5"/>
      <c r="UF589" s="5"/>
      <c r="UG589" s="5"/>
      <c r="UH589" s="5"/>
      <c r="UI589" s="5"/>
      <c r="UJ589" s="5"/>
      <c r="UK589" s="5"/>
      <c r="UL589" s="5"/>
      <c r="UM589" s="5"/>
      <c r="UN589" s="5"/>
      <c r="UO589" s="5"/>
      <c r="UP589" s="5"/>
      <c r="UQ589" s="5"/>
      <c r="UR589" s="5"/>
      <c r="US589" s="5"/>
      <c r="UT589" s="5"/>
      <c r="UU589" s="5"/>
      <c r="UV589" s="5"/>
      <c r="UW589" s="5"/>
      <c r="UX589" s="5"/>
      <c r="UY589" s="5"/>
      <c r="UZ589" s="5"/>
      <c r="VA589" s="5"/>
      <c r="VB589" s="5"/>
      <c r="VC589" s="5"/>
      <c r="VD589" s="5"/>
      <c r="VE589" s="5"/>
      <c r="VF589" s="5"/>
      <c r="VG589" s="5"/>
      <c r="VH589" s="5"/>
      <c r="VI589" s="5"/>
      <c r="VJ589" s="5"/>
      <c r="VK589" s="5"/>
      <c r="VL589" s="5"/>
      <c r="VM589" s="5"/>
      <c r="VN589" s="5"/>
      <c r="VO589" s="5"/>
      <c r="VP589" s="5"/>
      <c r="VQ589" s="5"/>
      <c r="VR589" s="5"/>
      <c r="VS589" s="5"/>
      <c r="VT589" s="5"/>
      <c r="VU589" s="5"/>
      <c r="VV589" s="5"/>
      <c r="VW589" s="5"/>
      <c r="VX589" s="5"/>
      <c r="VY589" s="5"/>
      <c r="VZ589" s="5"/>
      <c r="WA589" s="5"/>
      <c r="WB589" s="5"/>
      <c r="WC589" s="5"/>
      <c r="WD589" s="5"/>
      <c r="WE589" s="5"/>
      <c r="WF589" s="5"/>
      <c r="WG589" s="5"/>
      <c r="WH589" s="5"/>
      <c r="WI589" s="5"/>
      <c r="WJ589" s="5"/>
      <c r="WK589" s="5"/>
      <c r="WL589" s="5"/>
      <c r="WM589" s="5"/>
      <c r="WN589" s="5"/>
      <c r="WO589" s="5"/>
      <c r="WP589" s="5"/>
      <c r="WQ589" s="5"/>
      <c r="WR589" s="5"/>
      <c r="WS589" s="5"/>
      <c r="WT589" s="5"/>
      <c r="WU589" s="5"/>
      <c r="WV589" s="5"/>
      <c r="WW589" s="5"/>
      <c r="WX589" s="5"/>
      <c r="WY589" s="5"/>
      <c r="WZ589" s="5"/>
      <c r="XA589" s="5"/>
      <c r="XB589" s="5"/>
      <c r="XC589" s="5"/>
      <c r="XD589" s="5"/>
      <c r="XE589" s="5"/>
      <c r="XF589" s="5"/>
      <c r="XG589" s="5"/>
      <c r="XH589" s="5"/>
      <c r="XI589" s="5"/>
      <c r="XJ589" s="5"/>
      <c r="XK589" s="5"/>
      <c r="XL589" s="5"/>
      <c r="XM589" s="5"/>
      <c r="XN589" s="5"/>
      <c r="XO589" s="5"/>
      <c r="XP589" s="5"/>
      <c r="XQ589" s="5"/>
      <c r="XR589" s="5"/>
      <c r="XS589" s="5"/>
      <c r="XT589" s="5"/>
      <c r="XU589" s="5"/>
      <c r="XV589" s="5"/>
      <c r="XW589" s="5"/>
      <c r="XX589" s="5"/>
      <c r="XY589" s="5"/>
      <c r="XZ589" s="5"/>
      <c r="YA589" s="5"/>
      <c r="YB589" s="5"/>
      <c r="YC589" s="5"/>
      <c r="YD589" s="5"/>
      <c r="YE589" s="5"/>
      <c r="YF589" s="5"/>
      <c r="YG589" s="5"/>
      <c r="YH589" s="5"/>
      <c r="YI589" s="5"/>
      <c r="YJ589" s="5"/>
      <c r="YK589" s="5"/>
      <c r="YL589" s="5"/>
      <c r="YM589" s="5"/>
      <c r="YN589" s="5"/>
      <c r="YO589" s="5"/>
      <c r="YP589" s="5"/>
      <c r="YQ589" s="5"/>
      <c r="YR589" s="5"/>
      <c r="YS589" s="5"/>
      <c r="YT589" s="5"/>
      <c r="YU589" s="5"/>
      <c r="YV589" s="5"/>
      <c r="YW589" s="5"/>
      <c r="YX589" s="5"/>
      <c r="YY589" s="5"/>
      <c r="YZ589" s="5"/>
      <c r="ZA589" s="5"/>
      <c r="ZB589" s="5"/>
      <c r="ZC589" s="5"/>
      <c r="ZD589" s="5"/>
      <c r="ZE589" s="5"/>
      <c r="ZF589" s="5"/>
      <c r="ZG589" s="5"/>
      <c r="ZH589" s="5"/>
      <c r="ZI589" s="5"/>
      <c r="ZJ589" s="5"/>
      <c r="ZK589" s="5"/>
      <c r="ZL589" s="5"/>
      <c r="ZM589" s="5"/>
      <c r="ZN589" s="5"/>
      <c r="ZO589" s="5"/>
      <c r="ZP589" s="5"/>
      <c r="ZQ589" s="5"/>
      <c r="ZR589" s="5"/>
      <c r="ZS589" s="5"/>
      <c r="ZT589" s="5"/>
      <c r="ZU589" s="5"/>
      <c r="ZV589" s="5"/>
      <c r="ZW589" s="5"/>
      <c r="ZX589" s="5"/>
      <c r="ZY589" s="5"/>
      <c r="ZZ589" s="5"/>
      <c r="AAA589" s="5"/>
      <c r="AAB589" s="5"/>
      <c r="AAC589" s="5"/>
      <c r="AAD589" s="5"/>
      <c r="AAE589" s="5"/>
      <c r="AAF589" s="5"/>
      <c r="AAG589" s="5"/>
      <c r="AAH589" s="5"/>
      <c r="AAI589" s="5"/>
      <c r="AAJ589" s="5"/>
      <c r="AAK589" s="5"/>
      <c r="AAL589" s="5"/>
      <c r="AAM589" s="5"/>
      <c r="AAN589" s="5"/>
      <c r="AAO589" s="5"/>
      <c r="AAP589" s="5"/>
      <c r="AAQ589" s="5"/>
      <c r="AAR589" s="5"/>
      <c r="AAS589" s="5"/>
      <c r="AAT589" s="5"/>
      <c r="AAU589" s="5"/>
      <c r="AAV589" s="5"/>
      <c r="AAW589" s="5"/>
      <c r="AAX589" s="5"/>
      <c r="AAY589" s="5"/>
      <c r="AAZ589" s="5"/>
      <c r="ABA589" s="5"/>
      <c r="ABB589" s="5"/>
      <c r="ABC589" s="5"/>
      <c r="ABD589" s="5"/>
      <c r="ABE589" s="5"/>
      <c r="ABF589" s="5"/>
      <c r="ABG589" s="5"/>
      <c r="ABH589" s="5"/>
      <c r="ABI589" s="5"/>
      <c r="ABJ589" s="5"/>
      <c r="ABK589" s="5"/>
      <c r="ABL589" s="5"/>
      <c r="ABM589" s="5"/>
      <c r="ABN589" s="5"/>
      <c r="ABO589" s="5"/>
      <c r="ABP589" s="5"/>
      <c r="ABQ589" s="5"/>
      <c r="ABR589" s="5"/>
      <c r="ABS589" s="5"/>
      <c r="ABT589" s="5"/>
      <c r="ABU589" s="5"/>
      <c r="ABV589" s="5"/>
      <c r="ABW589" s="5"/>
      <c r="ABX589" s="5"/>
      <c r="ABY589" s="5"/>
      <c r="ABZ589" s="5"/>
      <c r="ACA589" s="5"/>
      <c r="ACB589" s="5"/>
      <c r="ACC589" s="5"/>
      <c r="ACD589" s="5"/>
      <c r="ACE589" s="5"/>
      <c r="ACF589" s="5"/>
      <c r="ACG589" s="5"/>
      <c r="ACH589" s="5"/>
      <c r="ACI589" s="5"/>
      <c r="ACJ589" s="5"/>
      <c r="ACK589" s="5"/>
      <c r="ACL589" s="5"/>
      <c r="ACM589" s="5"/>
      <c r="ACN589" s="5"/>
      <c r="ACO589" s="5"/>
      <c r="ACP589" s="5"/>
      <c r="ACQ589" s="5"/>
      <c r="ACR589" s="5"/>
      <c r="ACS589" s="5"/>
      <c r="ACT589" s="5"/>
      <c r="ACU589" s="5"/>
      <c r="ACV589" s="5"/>
      <c r="ACW589" s="5"/>
      <c r="ACX589" s="5"/>
      <c r="ACY589" s="5"/>
      <c r="ACZ589" s="5"/>
      <c r="ADA589" s="5"/>
      <c r="ADB589" s="5"/>
      <c r="ADC589" s="5"/>
      <c r="ADD589" s="5"/>
      <c r="ADE589" s="5"/>
      <c r="ADF589" s="5"/>
      <c r="ADG589" s="5"/>
      <c r="ADH589" s="5"/>
      <c r="ADI589" s="5"/>
      <c r="ADJ589" s="5"/>
      <c r="ADK589" s="5"/>
      <c r="ADL589" s="5"/>
      <c r="ADM589" s="5"/>
      <c r="ADN589" s="5"/>
      <c r="ADO589" s="5"/>
      <c r="ADP589" s="5"/>
      <c r="ADQ589" s="5"/>
      <c r="ADR589" s="5"/>
      <c r="ADS589" s="5"/>
      <c r="ADT589" s="5"/>
      <c r="ADU589" s="5"/>
      <c r="ADV589" s="5"/>
      <c r="ADW589" s="5"/>
      <c r="ADX589" s="5"/>
      <c r="ADY589" s="5"/>
      <c r="ADZ589" s="5"/>
      <c r="AEA589" s="5"/>
      <c r="AEB589" s="5"/>
      <c r="AEC589" s="5"/>
      <c r="AED589" s="5"/>
      <c r="AEE589" s="5"/>
      <c r="AEF589" s="5"/>
      <c r="AEG589" s="5"/>
      <c r="AEH589" s="5"/>
      <c r="AEI589" s="5"/>
      <c r="AEJ589" s="5"/>
      <c r="AEK589" s="5"/>
      <c r="AEL589" s="5"/>
      <c r="AEM589" s="5"/>
      <c r="AEN589" s="5"/>
      <c r="AEO589" s="5"/>
      <c r="AEP589" s="5"/>
      <c r="AEQ589" s="5"/>
      <c r="AER589" s="5"/>
      <c r="AES589" s="5"/>
      <c r="AET589" s="5"/>
      <c r="AEU589" s="5"/>
      <c r="AEV589" s="5"/>
      <c r="AEW589" s="5"/>
      <c r="AEX589" s="5"/>
      <c r="AEY589" s="5"/>
      <c r="AEZ589" s="5"/>
      <c r="AFA589" s="5"/>
      <c r="AFB589" s="5"/>
      <c r="AFC589" s="5"/>
      <c r="AFD589" s="5"/>
      <c r="AFE589" s="5"/>
      <c r="AFF589" s="5"/>
      <c r="AFG589" s="5"/>
      <c r="AFH589" s="5"/>
      <c r="AFI589" s="5"/>
      <c r="AFJ589" s="5"/>
      <c r="AFK589" s="5"/>
      <c r="AFL589" s="5"/>
      <c r="AFM589" s="5"/>
      <c r="AFN589" s="5"/>
      <c r="AFO589" s="5"/>
      <c r="AFP589" s="5"/>
      <c r="AFQ589" s="5"/>
      <c r="AFR589" s="5"/>
      <c r="AFS589" s="5"/>
      <c r="AFT589" s="5"/>
      <c r="AFU589" s="5"/>
      <c r="AFV589" s="5"/>
      <c r="AFW589" s="5"/>
      <c r="AFX589" s="5"/>
      <c r="AFY589" s="5"/>
      <c r="AFZ589" s="5"/>
      <c r="AGA589" s="5"/>
      <c r="AGB589" s="5"/>
      <c r="AGC589" s="5"/>
      <c r="AGD589" s="5"/>
      <c r="AGE589" s="5"/>
      <c r="AGF589" s="5"/>
      <c r="AGG589" s="5"/>
      <c r="AGH589" s="5"/>
      <c r="AGI589" s="5"/>
      <c r="AGJ589" s="5"/>
      <c r="AGK589" s="5"/>
      <c r="AGL589" s="5"/>
      <c r="AGM589" s="5"/>
      <c r="AGN589" s="5"/>
      <c r="AGO589" s="5"/>
      <c r="AGP589" s="5"/>
      <c r="AGQ589" s="5"/>
      <c r="AGR589" s="5"/>
      <c r="AGS589" s="5"/>
      <c r="AGT589" s="5"/>
      <c r="AGU589" s="5"/>
      <c r="AGV589" s="5"/>
      <c r="AGW589" s="5"/>
      <c r="AGX589" s="5"/>
      <c r="AGY589" s="5"/>
      <c r="AGZ589" s="5"/>
      <c r="AHA589" s="5"/>
      <c r="AHB589" s="5"/>
      <c r="AHC589" s="5"/>
      <c r="AHD589" s="5"/>
      <c r="AHE589" s="5"/>
      <c r="AHF589" s="5"/>
      <c r="AHG589" s="5"/>
      <c r="AHH589" s="5"/>
      <c r="AHI589" s="5"/>
      <c r="AHJ589" s="5"/>
      <c r="AHK589" s="5"/>
      <c r="AHL589" s="5"/>
      <c r="AHM589" s="5"/>
      <c r="AHN589" s="5"/>
      <c r="AHO589" s="5"/>
      <c r="AHP589" s="5"/>
      <c r="AHQ589" s="5"/>
      <c r="AHR589" s="5"/>
      <c r="AHS589" s="5"/>
      <c r="AHT589" s="5"/>
      <c r="AHU589" s="5"/>
      <c r="AHV589" s="5"/>
      <c r="AHW589" s="5"/>
      <c r="AHX589" s="5"/>
      <c r="AHY589" s="5"/>
      <c r="AHZ589" s="5"/>
      <c r="AIA589" s="5"/>
      <c r="AIB589" s="5"/>
      <c r="AIC589" s="5"/>
      <c r="AID589" s="5"/>
      <c r="AIE589" s="5"/>
      <c r="AIF589" s="5"/>
      <c r="AIG589" s="5"/>
      <c r="AIH589" s="5"/>
      <c r="AII589" s="5"/>
      <c r="AIJ589" s="5"/>
      <c r="AIK589" s="5"/>
      <c r="AIL589" s="5"/>
      <c r="AIM589" s="5"/>
      <c r="AIN589" s="5"/>
      <c r="AIO589" s="5"/>
      <c r="AIP589" s="5"/>
      <c r="AIQ589" s="5"/>
      <c r="AIR589" s="5"/>
      <c r="AIS589" s="5"/>
      <c r="AIT589" s="5"/>
      <c r="AIU589" s="5"/>
      <c r="AIV589" s="5"/>
      <c r="AIW589" s="5"/>
      <c r="AIX589" s="5"/>
      <c r="AIY589" s="5"/>
      <c r="AIZ589" s="5"/>
      <c r="AJA589" s="5"/>
      <c r="AJB589" s="5"/>
      <c r="AJC589" s="5"/>
      <c r="AJD589" s="5"/>
      <c r="AJE589" s="5"/>
      <c r="AJF589" s="5"/>
      <c r="AJG589" s="5"/>
      <c r="AJH589" s="5"/>
      <c r="AJI589" s="5"/>
      <c r="AJJ589" s="5"/>
      <c r="AJK589" s="5"/>
      <c r="AJL589" s="5"/>
      <c r="AJM589" s="5"/>
      <c r="AJN589" s="5"/>
      <c r="AJO589" s="5"/>
      <c r="AJP589" s="5"/>
      <c r="AJQ589" s="5"/>
      <c r="AJR589" s="5"/>
      <c r="AJS589" s="5"/>
      <c r="AJT589" s="5"/>
      <c r="AJU589" s="5"/>
      <c r="AJV589" s="5"/>
      <c r="AJW589" s="5"/>
      <c r="AJX589" s="5"/>
      <c r="AJY589" s="5"/>
      <c r="AJZ589" s="5"/>
      <c r="AKA589" s="5"/>
      <c r="AKB589" s="5"/>
      <c r="AKC589" s="5"/>
      <c r="AKD589" s="5"/>
      <c r="AKE589" s="5"/>
      <c r="AKF589" s="5"/>
      <c r="AKG589" s="5"/>
      <c r="AKH589" s="5"/>
      <c r="AKI589" s="5"/>
      <c r="AKJ589" s="5"/>
      <c r="AKK589" s="5"/>
      <c r="AKL589" s="5"/>
      <c r="AKM589" s="5"/>
      <c r="AKN589" s="5"/>
      <c r="AKO589" s="5"/>
      <c r="AKP589" s="5"/>
      <c r="AKQ589" s="5"/>
      <c r="AKR589" s="5"/>
      <c r="AKS589" s="5"/>
      <c r="AKT589" s="5"/>
      <c r="AKU589" s="5"/>
      <c r="AKV589" s="5"/>
      <c r="AKW589" s="5"/>
      <c r="AKX589" s="5"/>
      <c r="AKY589" s="5"/>
      <c r="AKZ589" s="5"/>
      <c r="ALA589" s="5"/>
      <c r="ALB589" s="5"/>
      <c r="ALC589" s="5"/>
      <c r="ALD589" s="5"/>
      <c r="ALE589" s="5"/>
      <c r="ALF589" s="5"/>
      <c r="ALG589" s="5"/>
      <c r="ALH589" s="5"/>
      <c r="ALI589" s="5"/>
      <c r="ALJ589" s="5"/>
      <c r="ALK589" s="5"/>
      <c r="ALL589" s="5"/>
      <c r="ALM589" s="5"/>
      <c r="ALN589" s="5"/>
      <c r="ALO589" s="5"/>
      <c r="ALP589" s="5"/>
      <c r="ALQ589" s="5"/>
      <c r="ALR589" s="5"/>
      <c r="ALS589" s="5"/>
      <c r="ALT589" s="5"/>
      <c r="ALU589" s="5"/>
      <c r="ALV589" s="5"/>
      <c r="ALW589" s="5"/>
      <c r="ALX589" s="5"/>
      <c r="ALY589" s="5"/>
      <c r="ALZ589" s="5"/>
      <c r="AMA589" s="5"/>
      <c r="AMB589" s="5"/>
      <c r="AMC589" s="5"/>
      <c r="AMD589" s="5"/>
      <c r="AME589" s="5"/>
      <c r="AMF589" s="5"/>
      <c r="AMG589" s="5"/>
      <c r="AMH589" s="5"/>
      <c r="AMI589" s="5"/>
      <c r="AMJ589" s="5"/>
      <c r="AMK589" s="5"/>
      <c r="AML589" s="5"/>
      <c r="AMM589" s="5"/>
      <c r="AMN589" s="5"/>
      <c r="AMO589" s="5"/>
      <c r="AMP589" s="5"/>
      <c r="AMQ589" s="5"/>
      <c r="AMR589" s="5"/>
      <c r="AMS589" s="5"/>
      <c r="AMT589" s="5"/>
      <c r="AMU589" s="5"/>
      <c r="AMV589" s="5"/>
      <c r="AMW589" s="5"/>
      <c r="AMX589" s="5"/>
      <c r="AMY589" s="5"/>
      <c r="AMZ589" s="5"/>
      <c r="ANA589" s="5"/>
      <c r="ANB589" s="5"/>
      <c r="ANC589" s="5"/>
      <c r="AND589" s="5"/>
      <c r="ANE589" s="5"/>
      <c r="ANF589" s="5"/>
      <c r="ANG589" s="5"/>
      <c r="ANH589" s="5"/>
      <c r="ANI589" s="5"/>
      <c r="ANJ589" s="5"/>
      <c r="ANK589" s="5"/>
      <c r="ANL589" s="5"/>
      <c r="ANM589" s="5"/>
      <c r="ANN589" s="5"/>
      <c r="ANO589" s="5"/>
      <c r="ANP589" s="5"/>
      <c r="ANQ589" s="5"/>
      <c r="ANR589" s="5"/>
      <c r="ANS589" s="5"/>
      <c r="ANT589" s="5"/>
      <c r="ANU589" s="5"/>
      <c r="ANV589" s="5"/>
      <c r="ANW589" s="5"/>
      <c r="ANX589" s="5"/>
      <c r="ANY589" s="5"/>
      <c r="ANZ589" s="5"/>
      <c r="AOA589" s="5"/>
      <c r="AOB589" s="5"/>
      <c r="AOC589" s="5"/>
      <c r="AOD589" s="5"/>
      <c r="AOE589" s="5"/>
      <c r="AOF589" s="5"/>
      <c r="AOG589" s="5"/>
      <c r="AOH589" s="5"/>
      <c r="AOI589" s="5"/>
      <c r="AOJ589" s="5"/>
      <c r="AOK589" s="5"/>
      <c r="AOL589" s="5"/>
      <c r="AOM589" s="5"/>
      <c r="AON589" s="5"/>
      <c r="AOO589" s="5"/>
      <c r="AOP589" s="5"/>
      <c r="AOQ589" s="5"/>
      <c r="AOR589" s="5"/>
      <c r="AOS589" s="5"/>
      <c r="AOT589" s="5"/>
      <c r="AOU589" s="5"/>
      <c r="AOV589" s="5"/>
      <c r="AOW589" s="5"/>
      <c r="AOX589" s="5"/>
      <c r="AOY589" s="5"/>
      <c r="AOZ589" s="5"/>
      <c r="APA589" s="5"/>
      <c r="APB589" s="5"/>
      <c r="APC589" s="5"/>
      <c r="APD589" s="5"/>
      <c r="APE589" s="5"/>
      <c r="APF589" s="5"/>
      <c r="APG589" s="5"/>
      <c r="APH589" s="5"/>
      <c r="API589" s="5"/>
      <c r="APJ589" s="5"/>
      <c r="APK589" s="5"/>
      <c r="APL589" s="5"/>
      <c r="APM589" s="5"/>
      <c r="APN589" s="5"/>
      <c r="APO589" s="5"/>
      <c r="APP589" s="5"/>
      <c r="APQ589" s="5"/>
      <c r="APR589" s="5"/>
      <c r="APS589" s="5"/>
      <c r="APT589" s="5"/>
      <c r="APU589" s="5"/>
      <c r="APV589" s="5"/>
      <c r="APW589" s="5"/>
      <c r="APX589" s="5"/>
      <c r="APY589" s="5"/>
      <c r="APZ589" s="5"/>
      <c r="AQA589" s="5"/>
      <c r="AQB589" s="5"/>
      <c r="AQC589" s="5"/>
      <c r="AQD589" s="5"/>
      <c r="AQE589" s="5"/>
      <c r="AQF589" s="5"/>
      <c r="AQG589" s="5"/>
      <c r="AQH589" s="5"/>
      <c r="AQI589" s="5"/>
      <c r="AQJ589" s="5"/>
      <c r="AQK589" s="5"/>
      <c r="AQL589" s="5"/>
      <c r="AQM589" s="5"/>
      <c r="AQN589" s="5"/>
      <c r="AQO589" s="5"/>
      <c r="AQP589" s="5"/>
      <c r="AQQ589" s="5"/>
      <c r="AQR589" s="5"/>
      <c r="AQS589" s="5"/>
      <c r="AQT589" s="5"/>
      <c r="AQU589" s="5"/>
      <c r="AQV589" s="5"/>
      <c r="AQW589" s="5"/>
      <c r="AQX589" s="5"/>
      <c r="AQY589" s="5"/>
      <c r="AQZ589" s="5"/>
      <c r="ARA589" s="5"/>
      <c r="ARB589" s="5"/>
      <c r="ARC589" s="5"/>
      <c r="ARD589" s="5"/>
      <c r="ARE589" s="5"/>
      <c r="ARF589" s="5"/>
      <c r="ARG589" s="5"/>
      <c r="ARH589" s="5"/>
      <c r="ARI589" s="5"/>
      <c r="ARJ589" s="5"/>
      <c r="ARK589" s="5"/>
      <c r="ARL589" s="5"/>
      <c r="ARM589" s="5"/>
      <c r="ARN589" s="5"/>
      <c r="ARO589" s="5"/>
      <c r="ARP589" s="5"/>
      <c r="ARQ589" s="5"/>
      <c r="ARR589" s="5"/>
      <c r="ARS589" s="5"/>
      <c r="ART589" s="5"/>
      <c r="ARU589" s="5"/>
      <c r="ARV589" s="5"/>
      <c r="ARW589" s="5"/>
      <c r="ARX589" s="5"/>
      <c r="ARY589" s="5"/>
      <c r="ARZ589" s="5"/>
      <c r="ASA589" s="5"/>
      <c r="ASB589" s="5"/>
      <c r="ASC589" s="5"/>
      <c r="ASD589" s="5"/>
      <c r="ASE589" s="5"/>
      <c r="ASF589" s="5"/>
      <c r="ASG589" s="5"/>
      <c r="ASH589" s="5"/>
      <c r="ASI589" s="5"/>
      <c r="ASJ589" s="5"/>
      <c r="ASK589" s="5"/>
      <c r="ASL589" s="5"/>
      <c r="ASM589" s="5"/>
      <c r="ASN589" s="5"/>
      <c r="ASO589" s="5"/>
      <c r="ASP589" s="5"/>
      <c r="ASQ589" s="5"/>
      <c r="ASR589" s="5"/>
      <c r="ASS589" s="5"/>
      <c r="AST589" s="5"/>
      <c r="ASU589" s="5"/>
      <c r="ASV589" s="5"/>
      <c r="ASW589" s="5"/>
      <c r="ASX589" s="5"/>
      <c r="ASY589" s="5"/>
      <c r="ASZ589" s="5"/>
      <c r="ATA589" s="5"/>
      <c r="ATB589" s="5"/>
      <c r="ATC589" s="5"/>
      <c r="ATD589" s="5"/>
      <c r="ATE589" s="5"/>
      <c r="ATF589" s="5"/>
      <c r="ATG589" s="5"/>
      <c r="ATH589" s="5"/>
      <c r="ATI589" s="5"/>
      <c r="ATJ589" s="5"/>
      <c r="ATK589" s="5"/>
      <c r="ATL589" s="5"/>
      <c r="ATM589" s="5"/>
      <c r="ATN589" s="5"/>
      <c r="ATO589" s="5"/>
      <c r="ATP589" s="5"/>
      <c r="ATQ589" s="5"/>
      <c r="ATR589" s="5"/>
      <c r="ATS589" s="5"/>
      <c r="ATT589" s="5"/>
      <c r="ATU589" s="5"/>
      <c r="ATV589" s="5"/>
      <c r="ATW589" s="5"/>
      <c r="ATX589" s="5"/>
      <c r="ATY589" s="5"/>
      <c r="ATZ589" s="5"/>
      <c r="AUA589" s="5"/>
      <c r="AUB589" s="5"/>
      <c r="AUC589" s="5"/>
      <c r="AUD589" s="5"/>
      <c r="AUE589" s="5"/>
      <c r="AUF589" s="5"/>
      <c r="AUG589" s="5"/>
      <c r="AUH589" s="5"/>
      <c r="AUI589" s="5"/>
      <c r="AUJ589" s="5"/>
      <c r="AUK589" s="5"/>
      <c r="AUL589" s="5"/>
      <c r="AUM589" s="5"/>
      <c r="AUN589" s="5"/>
      <c r="AUO589" s="5"/>
      <c r="AUP589" s="5"/>
      <c r="AUQ589" s="5"/>
      <c r="AUR589" s="5"/>
      <c r="AUS589" s="5"/>
      <c r="AUT589" s="5"/>
      <c r="AUU589" s="5"/>
      <c r="AUV589" s="5"/>
      <c r="AUW589" s="5"/>
      <c r="AUX589" s="5"/>
      <c r="AUY589" s="5"/>
      <c r="AUZ589" s="5"/>
      <c r="AVA589" s="5"/>
      <c r="AVB589" s="5"/>
      <c r="AVC589" s="5"/>
      <c r="AVD589" s="5"/>
      <c r="AVE589" s="5"/>
      <c r="AVF589" s="5"/>
      <c r="AVG589" s="5"/>
      <c r="AVH589" s="5"/>
      <c r="AVI589" s="5"/>
      <c r="AVJ589" s="5"/>
      <c r="AVK589" s="5"/>
      <c r="AVL589" s="5"/>
      <c r="AVM589" s="5"/>
      <c r="AVN589" s="5"/>
      <c r="AVO589" s="5"/>
      <c r="AVP589" s="5"/>
      <c r="AVQ589" s="5"/>
      <c r="AVR589" s="5"/>
      <c r="AVS589" s="5"/>
      <c r="AVT589" s="5"/>
      <c r="AVU589" s="5"/>
      <c r="AVV589" s="5"/>
      <c r="AVW589" s="5"/>
      <c r="AVX589" s="5"/>
      <c r="AVY589" s="5"/>
      <c r="AVZ589" s="5"/>
      <c r="AWA589" s="5"/>
      <c r="AWB589" s="5"/>
      <c r="AWC589" s="5"/>
      <c r="AWD589" s="5"/>
      <c r="AWE589" s="5"/>
      <c r="AWF589" s="5"/>
      <c r="AWG589" s="5"/>
      <c r="AWH589" s="5"/>
      <c r="AWI589" s="5"/>
      <c r="AWJ589" s="5"/>
      <c r="AWK589" s="5"/>
      <c r="AWL589" s="5"/>
      <c r="AWM589" s="5"/>
      <c r="AWN589" s="5"/>
      <c r="AWO589" s="5"/>
      <c r="AWP589" s="5"/>
      <c r="AWQ589" s="5"/>
      <c r="AWR589" s="5"/>
      <c r="AWS589" s="5"/>
      <c r="AWT589" s="5"/>
      <c r="AWU589" s="5"/>
      <c r="AWV589" s="5"/>
      <c r="AWW589" s="5"/>
      <c r="AWX589" s="5"/>
      <c r="AWY589" s="5"/>
      <c r="AWZ589" s="5"/>
      <c r="AXA589" s="5"/>
      <c r="AXB589" s="5"/>
      <c r="AXC589" s="5"/>
      <c r="AXD589" s="5"/>
      <c r="AXE589" s="5"/>
      <c r="AXF589" s="5"/>
      <c r="AXG589" s="5"/>
      <c r="AXH589" s="5"/>
      <c r="AXI589" s="5"/>
      <c r="AXJ589" s="5"/>
      <c r="AXK589" s="5"/>
      <c r="AXL589" s="5"/>
      <c r="AXM589" s="5"/>
      <c r="AXN589" s="5"/>
      <c r="AXO589" s="5"/>
      <c r="AXP589" s="5"/>
      <c r="AXQ589" s="5"/>
      <c r="AXR589" s="5"/>
      <c r="AXS589" s="5"/>
      <c r="AXT589" s="5"/>
      <c r="AXU589" s="5"/>
      <c r="AXV589" s="5"/>
      <c r="AXW589" s="5"/>
      <c r="AXX589" s="5"/>
      <c r="AXY589" s="5"/>
      <c r="AXZ589" s="5"/>
      <c r="AYA589" s="5"/>
      <c r="AYB589" s="5"/>
      <c r="AYC589" s="5"/>
      <c r="AYD589" s="5"/>
      <c r="AYE589" s="5"/>
      <c r="AYF589" s="5"/>
      <c r="AYG589" s="5"/>
      <c r="AYH589" s="5"/>
      <c r="AYI589" s="5"/>
      <c r="AYJ589" s="5"/>
      <c r="AYK589" s="5"/>
      <c r="AYL589" s="5"/>
      <c r="AYM589" s="5"/>
      <c r="AYN589" s="5"/>
      <c r="AYO589" s="5"/>
      <c r="AYP589" s="5"/>
      <c r="AYQ589" s="5"/>
      <c r="AYR589" s="5"/>
      <c r="AYS589" s="5"/>
      <c r="AYT589" s="5"/>
      <c r="AYU589" s="5"/>
      <c r="AYV589" s="5"/>
      <c r="AYW589" s="5"/>
      <c r="AYX589" s="5"/>
      <c r="AYY589" s="5"/>
      <c r="AYZ589" s="5"/>
      <c r="AZA589" s="5"/>
      <c r="AZB589" s="5"/>
      <c r="AZC589" s="5"/>
      <c r="AZD589" s="5"/>
      <c r="AZE589" s="5"/>
      <c r="AZF589" s="5"/>
      <c r="AZG589" s="5"/>
      <c r="AZH589" s="5"/>
      <c r="AZI589" s="5"/>
      <c r="AZJ589" s="5"/>
      <c r="AZK589" s="5"/>
      <c r="AZL589" s="5"/>
      <c r="AZM589" s="5"/>
      <c r="AZN589" s="5"/>
      <c r="AZO589" s="5"/>
      <c r="AZP589" s="5"/>
      <c r="AZQ589" s="5"/>
      <c r="AZR589" s="5"/>
      <c r="AZS589" s="5"/>
      <c r="AZT589" s="5"/>
      <c r="AZU589" s="5"/>
      <c r="AZV589" s="5"/>
      <c r="AZW589" s="5"/>
      <c r="AZX589" s="5"/>
      <c r="AZY589" s="5"/>
      <c r="AZZ589" s="5"/>
      <c r="BAA589" s="5"/>
      <c r="BAB589" s="5"/>
      <c r="BAC589" s="5"/>
      <c r="BAD589" s="5"/>
      <c r="BAE589" s="5"/>
      <c r="BAF589" s="5"/>
      <c r="BAG589" s="5"/>
      <c r="BAH589" s="5"/>
      <c r="BAI589" s="5"/>
      <c r="BAJ589" s="5"/>
      <c r="BAK589" s="5"/>
      <c r="BAL589" s="5"/>
      <c r="BAM589" s="5"/>
      <c r="BAN589" s="5"/>
      <c r="BAO589" s="5"/>
      <c r="BAP589" s="5"/>
      <c r="BAQ589" s="5"/>
      <c r="BAR589" s="5"/>
      <c r="BAS589" s="5"/>
      <c r="BAT589" s="5"/>
      <c r="BAU589" s="5"/>
      <c r="BAV589" s="5"/>
      <c r="BAW589" s="5"/>
      <c r="BAX589" s="5"/>
      <c r="BAY589" s="5"/>
      <c r="BAZ589" s="5"/>
      <c r="BBA589" s="5"/>
      <c r="BBB589" s="5"/>
      <c r="BBC589" s="5"/>
      <c r="BBD589" s="5"/>
      <c r="BBE589" s="5"/>
      <c r="BBF589" s="5"/>
      <c r="BBG589" s="5"/>
      <c r="BBH589" s="5"/>
      <c r="BBI589" s="5"/>
      <c r="BBJ589" s="5"/>
      <c r="BBK589" s="5"/>
      <c r="BBL589" s="5"/>
      <c r="BBM589" s="5"/>
      <c r="BBN589" s="5"/>
      <c r="BBO589" s="5"/>
      <c r="BBP589" s="5"/>
      <c r="BBQ589" s="5"/>
      <c r="BBR589" s="5"/>
      <c r="BBS589" s="5"/>
      <c r="BBT589" s="5"/>
      <c r="BBU589" s="5"/>
      <c r="BBV589" s="5"/>
      <c r="BBW589" s="5"/>
      <c r="BBX589" s="5"/>
      <c r="BBY589" s="5"/>
      <c r="BBZ589" s="5"/>
      <c r="BCA589" s="5"/>
      <c r="BCB589" s="5"/>
      <c r="BCC589" s="5"/>
      <c r="BCD589" s="5"/>
      <c r="BCE589" s="5"/>
      <c r="BCF589" s="5"/>
      <c r="BCG589" s="5"/>
      <c r="BCH589" s="5"/>
      <c r="BCI589" s="5"/>
      <c r="BCJ589" s="5"/>
      <c r="BCK589" s="5"/>
      <c r="BCL589" s="5"/>
      <c r="BCM589" s="5"/>
      <c r="BCN589" s="5"/>
      <c r="BCO589" s="5"/>
      <c r="BCP589" s="5"/>
      <c r="BCQ589" s="5"/>
      <c r="BCR589" s="5"/>
      <c r="BCS589" s="5"/>
      <c r="BCT589" s="5"/>
      <c r="BCU589" s="5"/>
      <c r="BCV589" s="5"/>
      <c r="BCW589" s="5"/>
      <c r="BCX589" s="5"/>
      <c r="BCY589" s="5"/>
      <c r="BCZ589" s="5"/>
      <c r="BDA589" s="5"/>
      <c r="BDB589" s="5"/>
      <c r="BDC589" s="5"/>
      <c r="BDD589" s="5"/>
      <c r="BDE589" s="5"/>
      <c r="BDF589" s="5"/>
      <c r="BDG589" s="5"/>
      <c r="BDH589" s="5"/>
      <c r="BDI589" s="5"/>
      <c r="BDJ589" s="5"/>
      <c r="BDK589" s="5"/>
      <c r="BDL589" s="5"/>
      <c r="BDM589" s="5"/>
      <c r="BDN589" s="5"/>
      <c r="BDO589" s="5"/>
      <c r="BDP589" s="5"/>
      <c r="BDQ589" s="5"/>
      <c r="BDR589" s="5"/>
      <c r="BDS589" s="5"/>
      <c r="BDT589" s="5"/>
      <c r="BDU589" s="5"/>
      <c r="BDV589" s="5"/>
      <c r="BDW589" s="5"/>
      <c r="BDX589" s="5"/>
      <c r="BDY589" s="5"/>
      <c r="BDZ589" s="5"/>
      <c r="BEA589" s="5"/>
      <c r="BEB589" s="5"/>
      <c r="BEC589" s="5"/>
      <c r="BED589" s="5"/>
      <c r="BEE589" s="5"/>
      <c r="BEF589" s="5"/>
      <c r="BEG589" s="5"/>
      <c r="BEH589" s="5"/>
      <c r="BEI589" s="5"/>
      <c r="BEJ589" s="5"/>
      <c r="BEK589" s="5"/>
      <c r="BEL589" s="5"/>
      <c r="BEM589" s="5"/>
      <c r="BEN589" s="5"/>
      <c r="BEO589" s="5"/>
      <c r="BEP589" s="5"/>
      <c r="BEQ589" s="5"/>
      <c r="BER589" s="5"/>
      <c r="BES589" s="5"/>
      <c r="BET589" s="5"/>
      <c r="BEU589" s="5"/>
      <c r="BEV589" s="5"/>
      <c r="BEW589" s="5"/>
      <c r="BEX589" s="5"/>
      <c r="BEY589" s="5"/>
      <c r="BEZ589" s="5"/>
      <c r="BFA589" s="5"/>
      <c r="BFB589" s="5"/>
      <c r="BFC589" s="5"/>
      <c r="BFD589" s="5"/>
      <c r="BFE589" s="5"/>
      <c r="BFF589" s="5"/>
      <c r="BFG589" s="5"/>
      <c r="BFH589" s="5"/>
      <c r="BFI589" s="5"/>
      <c r="BFJ589" s="5"/>
      <c r="BFK589" s="5"/>
      <c r="BFL589" s="5"/>
      <c r="BFM589" s="5"/>
      <c r="BFN589" s="5"/>
      <c r="BFO589" s="5"/>
      <c r="BFP589" s="5"/>
      <c r="BFQ589" s="5"/>
      <c r="BFR589" s="5"/>
      <c r="BFS589" s="5"/>
      <c r="BFT589" s="5"/>
      <c r="BFU589" s="5"/>
      <c r="BFV589" s="5"/>
      <c r="BFW589" s="5"/>
      <c r="BFX589" s="5"/>
      <c r="BFY589" s="5"/>
      <c r="BFZ589" s="5"/>
      <c r="BGA589" s="5"/>
      <c r="BGB589" s="5"/>
      <c r="BGC589" s="5"/>
      <c r="BGD589" s="5"/>
      <c r="BGE589" s="5"/>
      <c r="BGF589" s="5"/>
      <c r="BGG589" s="5"/>
      <c r="BGH589" s="5"/>
      <c r="BGI589" s="5"/>
      <c r="BGJ589" s="5"/>
      <c r="BGK589" s="5"/>
      <c r="BGL589" s="5"/>
      <c r="BGM589" s="5"/>
      <c r="BGN589" s="5"/>
      <c r="BGO589" s="5"/>
      <c r="BGP589" s="5"/>
      <c r="BGQ589" s="5"/>
      <c r="BGR589" s="5"/>
      <c r="BGS589" s="5"/>
      <c r="BGT589" s="5"/>
      <c r="BGU589" s="5"/>
      <c r="BGV589" s="5"/>
      <c r="BGW589" s="5"/>
      <c r="BGX589" s="5"/>
      <c r="BGY589" s="5"/>
      <c r="BGZ589" s="5"/>
      <c r="BHA589" s="5"/>
      <c r="BHB589" s="5"/>
      <c r="BHC589" s="5"/>
      <c r="BHD589" s="5"/>
      <c r="BHE589" s="5"/>
      <c r="BHF589" s="5"/>
      <c r="BHG589" s="5"/>
      <c r="BHH589" s="5"/>
      <c r="BHI589" s="5"/>
      <c r="BHJ589" s="5"/>
      <c r="BHK589" s="5"/>
      <c r="BHL589" s="5"/>
      <c r="BHM589" s="5"/>
      <c r="BHN589" s="5"/>
      <c r="BHO589" s="5"/>
      <c r="BHP589" s="5"/>
      <c r="BHQ589" s="5"/>
      <c r="BHR589" s="5"/>
      <c r="BHS589" s="5"/>
      <c r="BHT589" s="5"/>
      <c r="BHU589" s="5"/>
      <c r="BHV589" s="5"/>
      <c r="BHW589" s="5"/>
      <c r="BHX589" s="5"/>
      <c r="BHY589" s="5"/>
      <c r="BHZ589" s="5"/>
      <c r="BIA589" s="5"/>
      <c r="BIB589" s="5"/>
      <c r="BIC589" s="5"/>
      <c r="BID589" s="5"/>
      <c r="BIE589" s="5"/>
      <c r="BIF589" s="5"/>
      <c r="BIG589" s="5"/>
      <c r="BIH589" s="5"/>
      <c r="BII589" s="5"/>
      <c r="BIJ589" s="5"/>
      <c r="BIK589" s="5"/>
      <c r="BIL589" s="5"/>
      <c r="BIM589" s="5"/>
      <c r="BIN589" s="5"/>
      <c r="BIO589" s="5"/>
      <c r="BIP589" s="5"/>
      <c r="BIQ589" s="5"/>
      <c r="BIR589" s="5"/>
      <c r="BIS589" s="5"/>
      <c r="BIT589" s="5"/>
      <c r="BIU589" s="5"/>
      <c r="BIV589" s="5"/>
      <c r="BIW589" s="5"/>
      <c r="BIX589" s="5"/>
      <c r="BIY589" s="5"/>
      <c r="BIZ589" s="5"/>
      <c r="BJA589" s="5"/>
      <c r="BJB589" s="5"/>
      <c r="BJC589" s="5"/>
      <c r="BJD589" s="5"/>
      <c r="BJE589" s="5"/>
      <c r="BJF589" s="5"/>
      <c r="BJG589" s="5"/>
      <c r="BJH589" s="5"/>
      <c r="BJI589" s="5"/>
      <c r="BJJ589" s="5"/>
      <c r="BJK589" s="5"/>
      <c r="BJL589" s="5"/>
      <c r="BJM589" s="5"/>
      <c r="BJN589" s="5"/>
      <c r="BJO589" s="5"/>
      <c r="BJP589" s="5"/>
      <c r="BJQ589" s="5"/>
      <c r="BJR589" s="5"/>
      <c r="BJS589" s="5"/>
      <c r="BJT589" s="5"/>
      <c r="BJU589" s="5"/>
      <c r="BJV589" s="5"/>
      <c r="BJW589" s="5"/>
      <c r="BJX589" s="5"/>
      <c r="BJY589" s="5"/>
      <c r="BJZ589" s="5"/>
      <c r="BKA589" s="5"/>
      <c r="BKB589" s="5"/>
      <c r="BKC589" s="5"/>
      <c r="BKD589" s="5"/>
      <c r="BKE589" s="5"/>
      <c r="BKF589" s="5"/>
      <c r="BKG589" s="5"/>
      <c r="BKH589" s="5"/>
      <c r="BKI589" s="5"/>
      <c r="BKJ589" s="5"/>
      <c r="BKK589" s="5"/>
      <c r="BKL589" s="5"/>
      <c r="BKM589" s="5"/>
      <c r="BKN589" s="5"/>
      <c r="BKO589" s="5"/>
      <c r="BKP589" s="5"/>
      <c r="BKQ589" s="5"/>
      <c r="BKR589" s="5"/>
      <c r="BKS589" s="5"/>
      <c r="BKT589" s="5"/>
      <c r="BKU589" s="5"/>
      <c r="BKV589" s="5"/>
      <c r="BKW589" s="5"/>
      <c r="BKX589" s="5"/>
      <c r="BKY589" s="5"/>
      <c r="BKZ589" s="5"/>
      <c r="BLA589" s="5"/>
      <c r="BLB589" s="5"/>
      <c r="BLC589" s="5"/>
      <c r="BLD589" s="5"/>
      <c r="BLE589" s="5"/>
      <c r="BLF589" s="5"/>
      <c r="BLG589" s="5"/>
      <c r="BLH589" s="5"/>
      <c r="BLI589" s="5"/>
      <c r="BLJ589" s="5"/>
      <c r="BLK589" s="5"/>
      <c r="BLL589" s="5"/>
      <c r="BLM589" s="5"/>
      <c r="BLN589" s="5"/>
      <c r="BLO589" s="5"/>
      <c r="BLP589" s="5"/>
      <c r="BLQ589" s="5"/>
      <c r="BLR589" s="5"/>
      <c r="BLS589" s="5"/>
      <c r="BLT589" s="5"/>
      <c r="BLU589" s="5"/>
      <c r="BLV589" s="5"/>
      <c r="BLW589" s="5"/>
      <c r="BLX589" s="5"/>
      <c r="BLY589" s="5"/>
      <c r="BLZ589" s="5"/>
      <c r="BMA589" s="5"/>
      <c r="BMB589" s="5"/>
      <c r="BMC589" s="5"/>
      <c r="BMD589" s="5"/>
      <c r="BME589" s="5"/>
      <c r="BMF589" s="5"/>
      <c r="BMG589" s="5"/>
      <c r="BMH589" s="5"/>
      <c r="BMI589" s="5"/>
      <c r="BMJ589" s="5"/>
      <c r="BMK589" s="5"/>
      <c r="BML589" s="5"/>
      <c r="BMM589" s="5"/>
      <c r="BMN589" s="5"/>
      <c r="BMO589" s="5"/>
      <c r="BMP589" s="5"/>
      <c r="BMQ589" s="5"/>
      <c r="BMR589" s="5"/>
      <c r="BMS589" s="5"/>
      <c r="BMT589" s="5"/>
      <c r="BMU589" s="5"/>
      <c r="BMV589" s="5"/>
      <c r="BMW589" s="5"/>
      <c r="BMX589" s="5"/>
      <c r="BMY589" s="5"/>
      <c r="BMZ589" s="5"/>
      <c r="BNA589" s="5"/>
      <c r="BNB589" s="5"/>
      <c r="BNC589" s="5"/>
      <c r="BND589" s="5"/>
      <c r="BNE589" s="5"/>
      <c r="BNF589" s="5"/>
      <c r="BNG589" s="5"/>
      <c r="BNH589" s="5"/>
      <c r="BNI589" s="5"/>
      <c r="BNJ589" s="5"/>
      <c r="BNK589" s="5"/>
      <c r="BNL589" s="5"/>
      <c r="BNM589" s="5"/>
      <c r="BNN589" s="5"/>
      <c r="BNO589" s="5"/>
      <c r="BNP589" s="5"/>
      <c r="BNQ589" s="5"/>
      <c r="BNR589" s="5"/>
      <c r="BNS589" s="5"/>
      <c r="BNT589" s="5"/>
      <c r="BNU589" s="5"/>
      <c r="BNV589" s="5"/>
      <c r="BNW589" s="5"/>
      <c r="BNX589" s="5"/>
      <c r="BNY589" s="5"/>
      <c r="BNZ589" s="5"/>
      <c r="BOA589" s="5"/>
      <c r="BOB589" s="5"/>
      <c r="BOC589" s="5"/>
      <c r="BOD589" s="5"/>
      <c r="BOE589" s="5"/>
      <c r="BOF589" s="5"/>
      <c r="BOG589" s="5"/>
      <c r="BOH589" s="5"/>
      <c r="BOI589" s="5"/>
      <c r="BOJ589" s="5"/>
      <c r="BOK589" s="5"/>
      <c r="BOL589" s="5"/>
      <c r="BOM589" s="5"/>
      <c r="BON589" s="5"/>
      <c r="BOO589" s="5"/>
      <c r="BOP589" s="5"/>
      <c r="BOQ589" s="5"/>
      <c r="BOR589" s="5"/>
      <c r="BOS589" s="5"/>
      <c r="BOT589" s="5"/>
      <c r="BOU589" s="5"/>
      <c r="BOV589" s="5"/>
      <c r="BOW589" s="5"/>
      <c r="BOX589" s="5"/>
      <c r="BOY589" s="5"/>
      <c r="BOZ589" s="5"/>
      <c r="BPA589" s="5"/>
      <c r="BPB589" s="5"/>
      <c r="BPC589" s="5"/>
      <c r="BPD589" s="5"/>
      <c r="BPE589" s="5"/>
      <c r="BPF589" s="5"/>
      <c r="BPG589" s="5"/>
      <c r="BPH589" s="5"/>
      <c r="BPI589" s="5"/>
      <c r="BPJ589" s="5"/>
      <c r="BPK589" s="5"/>
      <c r="BPL589" s="5"/>
      <c r="BPM589" s="5"/>
      <c r="BPN589" s="5"/>
      <c r="BPO589" s="5"/>
      <c r="BPP589" s="5"/>
      <c r="BPQ589" s="5"/>
      <c r="BPR589" s="5"/>
      <c r="BPS589" s="5"/>
      <c r="BPT589" s="5"/>
      <c r="BPU589" s="5"/>
      <c r="BPV589" s="5"/>
      <c r="BPW589" s="5"/>
      <c r="BPX589" s="5"/>
      <c r="BPY589" s="5"/>
      <c r="BPZ589" s="5"/>
      <c r="BQA589" s="5"/>
      <c r="BQB589" s="5"/>
      <c r="BQC589" s="5"/>
      <c r="BQD589" s="5"/>
      <c r="BQE589" s="5"/>
      <c r="BQF589" s="5"/>
      <c r="BQG589" s="5"/>
      <c r="BQH589" s="5"/>
      <c r="BQI589" s="5"/>
      <c r="BQJ589" s="5"/>
      <c r="BQK589" s="5"/>
      <c r="BQL589" s="5"/>
      <c r="BQM589" s="5"/>
      <c r="BQN589" s="5"/>
      <c r="BQO589" s="5"/>
      <c r="BQP589" s="5"/>
      <c r="BQQ589" s="5"/>
      <c r="BQR589" s="5"/>
      <c r="BQS589" s="5"/>
      <c r="BQT589" s="5"/>
      <c r="BQU589" s="5"/>
      <c r="BQV589" s="5"/>
      <c r="BQW589" s="5"/>
      <c r="BQX589" s="5"/>
      <c r="BQY589" s="5"/>
      <c r="BQZ589" s="5"/>
      <c r="BRA589" s="5"/>
      <c r="BRB589" s="5"/>
      <c r="BRC589" s="5"/>
      <c r="BRD589" s="5"/>
      <c r="BRE589" s="5"/>
      <c r="BRF589" s="5"/>
      <c r="BRG589" s="5"/>
      <c r="BRH589" s="5"/>
      <c r="BRI589" s="5"/>
      <c r="BRJ589" s="5"/>
      <c r="BRK589" s="5"/>
      <c r="BRL589" s="5"/>
      <c r="BRM589" s="5"/>
      <c r="BRN589" s="5"/>
      <c r="BRO589" s="5"/>
      <c r="BRP589" s="5"/>
      <c r="BRQ589" s="5"/>
      <c r="BRR589" s="5"/>
      <c r="BRS589" s="5"/>
      <c r="BRT589" s="5"/>
      <c r="BRU589" s="5"/>
      <c r="BRV589" s="5"/>
      <c r="BRW589" s="5"/>
      <c r="BRX589" s="5"/>
      <c r="BRY589" s="5"/>
      <c r="BRZ589" s="5"/>
      <c r="BSA589" s="5"/>
      <c r="BSB589" s="5"/>
      <c r="BSC589" s="5"/>
      <c r="BSD589" s="5"/>
      <c r="BSE589" s="5"/>
      <c r="BSF589" s="5"/>
      <c r="BSG589" s="5"/>
      <c r="BSH589" s="5"/>
      <c r="BSI589" s="5"/>
      <c r="BSJ589" s="5"/>
      <c r="BSK589" s="5"/>
      <c r="BSL589" s="5"/>
      <c r="BSM589" s="5"/>
      <c r="BSN589" s="5"/>
      <c r="BSO589" s="5"/>
      <c r="BSP589" s="5"/>
      <c r="BSQ589" s="5"/>
      <c r="BSR589" s="5"/>
      <c r="BSS589" s="5"/>
      <c r="BST589" s="5"/>
      <c r="BSU589" s="5"/>
      <c r="BSV589" s="5"/>
      <c r="BSW589" s="5"/>
      <c r="BSX589" s="5"/>
      <c r="BSY589" s="5"/>
      <c r="BSZ589" s="5"/>
      <c r="BTA589" s="5"/>
      <c r="BTB589" s="5"/>
      <c r="BTC589" s="5"/>
      <c r="BTD589" s="5"/>
      <c r="BTE589" s="5"/>
      <c r="BTF589" s="5"/>
      <c r="BTG589" s="5"/>
      <c r="BTH589" s="5"/>
      <c r="BTI589" s="5"/>
      <c r="BTJ589" s="5"/>
      <c r="BTK589" s="5"/>
      <c r="BTL589" s="5"/>
      <c r="BTM589" s="5"/>
      <c r="BTN589" s="5"/>
      <c r="BTO589" s="5"/>
      <c r="BTP589" s="5"/>
      <c r="BTQ589" s="5"/>
      <c r="BTR589" s="5"/>
      <c r="BTS589" s="5"/>
      <c r="BTT589" s="5"/>
      <c r="BTU589" s="5"/>
      <c r="BTV589" s="5"/>
      <c r="BTW589" s="5"/>
      <c r="BTX589" s="5"/>
      <c r="BTY589" s="5"/>
      <c r="BTZ589" s="5"/>
      <c r="BUA589" s="5"/>
      <c r="BUB589" s="5"/>
      <c r="BUC589" s="5"/>
      <c r="BUD589" s="5"/>
      <c r="BUE589" s="5"/>
      <c r="BUF589" s="5"/>
      <c r="BUG589" s="5"/>
      <c r="BUH589" s="5"/>
      <c r="BUI589" s="5"/>
      <c r="BUJ589" s="5"/>
      <c r="BUK589" s="5"/>
      <c r="BUL589" s="5"/>
      <c r="BUM589" s="5"/>
      <c r="BUN589" s="5"/>
      <c r="BUO589" s="5"/>
      <c r="BUP589" s="5"/>
      <c r="BUQ589" s="5"/>
      <c r="BUR589" s="5"/>
      <c r="BUS589" s="5"/>
      <c r="BUT589" s="5"/>
      <c r="BUU589" s="5"/>
      <c r="BUV589" s="5"/>
      <c r="BUW589" s="5"/>
      <c r="BUX589" s="5"/>
      <c r="BUY589" s="5"/>
      <c r="BUZ589" s="5"/>
      <c r="BVA589" s="5"/>
      <c r="BVB589" s="5"/>
      <c r="BVC589" s="5"/>
      <c r="BVD589" s="5"/>
      <c r="BVE589" s="5"/>
      <c r="BVF589" s="5"/>
      <c r="BVG589" s="5"/>
      <c r="BVH589" s="5"/>
      <c r="BVI589" s="5"/>
      <c r="BVJ589" s="5"/>
      <c r="BVK589" s="5"/>
      <c r="BVL589" s="5"/>
      <c r="BVM589" s="5"/>
      <c r="BVN589" s="5"/>
      <c r="BVO589" s="5"/>
      <c r="BVP589" s="5"/>
      <c r="BVQ589" s="5"/>
      <c r="BVR589" s="5"/>
      <c r="BVS589" s="5"/>
      <c r="BVT589" s="5"/>
      <c r="BVU589" s="5"/>
      <c r="BVV589" s="5"/>
      <c r="BVW589" s="5"/>
      <c r="BVX589" s="5"/>
      <c r="BVY589" s="5"/>
      <c r="BVZ589" s="5"/>
      <c r="BWA589" s="5"/>
      <c r="BWB589" s="5"/>
      <c r="BWC589" s="5"/>
      <c r="BWD589" s="5"/>
      <c r="BWE589" s="5"/>
      <c r="BWF589" s="5"/>
      <c r="BWG589" s="5"/>
      <c r="BWH589" s="5"/>
      <c r="BWI589" s="5"/>
      <c r="BWJ589" s="5"/>
      <c r="BWK589" s="5"/>
      <c r="BWL589" s="5"/>
      <c r="BWM589" s="5"/>
      <c r="BWN589" s="5"/>
      <c r="BWO589" s="5"/>
      <c r="BWP589" s="5"/>
      <c r="BWQ589" s="5"/>
      <c r="BWR589" s="5"/>
      <c r="BWS589" s="5"/>
      <c r="BWT589" s="5"/>
      <c r="BWU589" s="5"/>
      <c r="BWV589" s="5"/>
      <c r="BWW589" s="5"/>
      <c r="BWX589" s="5"/>
      <c r="BWY589" s="5"/>
      <c r="BWZ589" s="5"/>
      <c r="BXA589" s="5"/>
      <c r="BXB589" s="5"/>
      <c r="BXC589" s="5"/>
      <c r="BXD589" s="5"/>
      <c r="BXE589" s="5"/>
      <c r="BXF589" s="5"/>
      <c r="BXG589" s="5"/>
      <c r="BXH589" s="5"/>
      <c r="BXI589" s="5"/>
      <c r="BXJ589" s="5"/>
      <c r="BXK589" s="5"/>
      <c r="BXL589" s="5"/>
      <c r="BXM589" s="5"/>
      <c r="BXN589" s="5"/>
      <c r="BXO589" s="5"/>
      <c r="BXP589" s="5"/>
      <c r="BXQ589" s="5"/>
      <c r="BXR589" s="5"/>
      <c r="BXS589" s="5"/>
      <c r="BXT589" s="5"/>
      <c r="BXU589" s="5"/>
      <c r="BXV589" s="5"/>
      <c r="BXW589" s="5"/>
      <c r="BXX589" s="5"/>
      <c r="BXY589" s="5"/>
      <c r="BXZ589" s="5"/>
      <c r="BYA589" s="5"/>
      <c r="BYB589" s="5"/>
      <c r="BYC589" s="5"/>
      <c r="BYD589" s="5"/>
      <c r="BYE589" s="5"/>
      <c r="BYF589" s="5"/>
      <c r="BYG589" s="5"/>
      <c r="BYH589" s="5"/>
      <c r="BYI589" s="5"/>
      <c r="BYJ589" s="5"/>
      <c r="BYK589" s="5"/>
      <c r="BYL589" s="5"/>
      <c r="BYM589" s="5"/>
      <c r="BYN589" s="5"/>
      <c r="BYO589" s="5"/>
      <c r="BYP589" s="5"/>
      <c r="BYQ589" s="5"/>
      <c r="BYR589" s="5"/>
      <c r="BYS589" s="5"/>
      <c r="BYT589" s="5"/>
      <c r="BYU589" s="5"/>
      <c r="BYV589" s="5"/>
      <c r="BYW589" s="5"/>
      <c r="BYX589" s="5"/>
      <c r="BYY589" s="5"/>
      <c r="BYZ589" s="5"/>
      <c r="BZA589" s="5"/>
      <c r="BZB589" s="5"/>
      <c r="BZC589" s="5"/>
      <c r="BZD589" s="5"/>
      <c r="BZE589" s="5"/>
      <c r="BZF589" s="5"/>
      <c r="BZG589" s="5"/>
      <c r="BZH589" s="5"/>
      <c r="BZI589" s="5"/>
      <c r="BZJ589" s="5"/>
      <c r="BZK589" s="5"/>
      <c r="BZL589" s="5"/>
      <c r="BZM589" s="5"/>
      <c r="BZN589" s="5"/>
      <c r="BZO589" s="5"/>
      <c r="BZP589" s="5"/>
      <c r="BZQ589" s="5"/>
      <c r="BZR589" s="5"/>
      <c r="BZS589" s="5"/>
      <c r="BZT589" s="5"/>
      <c r="BZU589" s="5"/>
      <c r="BZV589" s="5"/>
      <c r="BZW589" s="5"/>
      <c r="BZX589" s="5"/>
      <c r="BZY589" s="5"/>
      <c r="BZZ589" s="5"/>
      <c r="CAA589" s="5"/>
      <c r="CAB589" s="5"/>
      <c r="CAC589" s="5"/>
      <c r="CAD589" s="5"/>
      <c r="CAE589" s="5"/>
      <c r="CAF589" s="5"/>
      <c r="CAG589" s="5"/>
      <c r="CAH589" s="5"/>
      <c r="CAI589" s="5"/>
      <c r="CAJ589" s="5"/>
      <c r="CAK589" s="5"/>
      <c r="CAL589" s="5"/>
      <c r="CAM589" s="5"/>
      <c r="CAN589" s="5"/>
      <c r="CAO589" s="5"/>
      <c r="CAP589" s="5"/>
      <c r="CAQ589" s="5"/>
      <c r="CAR589" s="5"/>
      <c r="CAS589" s="5"/>
      <c r="CAT589" s="5"/>
      <c r="CAU589" s="5"/>
      <c r="CAV589" s="5"/>
      <c r="CAW589" s="5"/>
      <c r="CAX589" s="5"/>
      <c r="CAY589" s="5"/>
      <c r="CAZ589" s="5"/>
      <c r="CBA589" s="5"/>
      <c r="CBB589" s="5"/>
      <c r="CBC589" s="5"/>
      <c r="CBD589" s="5"/>
      <c r="CBE589" s="5"/>
      <c r="CBF589" s="5"/>
      <c r="CBG589" s="5"/>
      <c r="CBH589" s="5"/>
      <c r="CBI589" s="5"/>
      <c r="CBJ589" s="5"/>
      <c r="CBK589" s="5"/>
      <c r="CBL589" s="5"/>
      <c r="CBM589" s="5"/>
      <c r="CBN589" s="5"/>
      <c r="CBO589" s="5"/>
      <c r="CBP589" s="5"/>
      <c r="CBQ589" s="5"/>
      <c r="CBR589" s="5"/>
      <c r="CBS589" s="5"/>
      <c r="CBT589" s="5"/>
      <c r="CBU589" s="5"/>
      <c r="CBV589" s="5"/>
      <c r="CBW589" s="5"/>
      <c r="CBX589" s="5"/>
      <c r="CBY589" s="5"/>
      <c r="CBZ589" s="5"/>
      <c r="CCA589" s="5"/>
      <c r="CCB589" s="5"/>
      <c r="CCC589" s="5"/>
      <c r="CCD589" s="5"/>
      <c r="CCE589" s="5"/>
      <c r="CCF589" s="5"/>
      <c r="CCG589" s="5"/>
      <c r="CCH589" s="5"/>
      <c r="CCI589" s="5"/>
      <c r="CCJ589" s="5"/>
      <c r="CCK589" s="5"/>
      <c r="CCL589" s="5"/>
      <c r="CCM589" s="5"/>
      <c r="CCN589" s="5"/>
      <c r="CCO589" s="5"/>
      <c r="CCP589" s="5"/>
      <c r="CCQ589" s="5"/>
      <c r="CCR589" s="5"/>
      <c r="CCS589" s="5"/>
      <c r="CCT589" s="5"/>
      <c r="CCU589" s="5"/>
      <c r="CCV589" s="5"/>
      <c r="CCW589" s="5"/>
      <c r="CCX589" s="5"/>
      <c r="CCY589" s="5"/>
      <c r="CCZ589" s="5"/>
      <c r="CDA589" s="5"/>
      <c r="CDB589" s="5"/>
      <c r="CDC589" s="5"/>
      <c r="CDD589" s="5"/>
      <c r="CDE589" s="5"/>
      <c r="CDF589" s="5"/>
      <c r="CDG589" s="5"/>
      <c r="CDH589" s="5"/>
      <c r="CDI589" s="5"/>
      <c r="CDJ589" s="5"/>
      <c r="CDK589" s="5"/>
      <c r="CDL589" s="5"/>
      <c r="CDM589" s="5"/>
      <c r="CDN589" s="5"/>
      <c r="CDO589" s="5"/>
      <c r="CDP589" s="5"/>
      <c r="CDQ589" s="5"/>
      <c r="CDR589" s="5"/>
      <c r="CDS589" s="5"/>
      <c r="CDT589" s="5"/>
      <c r="CDU589" s="5"/>
      <c r="CDV589" s="5"/>
      <c r="CDW589" s="5"/>
      <c r="CDX589" s="5"/>
      <c r="CDY589" s="5"/>
      <c r="CDZ589" s="5"/>
      <c r="CEA589" s="5"/>
      <c r="CEB589" s="5"/>
      <c r="CEC589" s="5"/>
      <c r="CED589" s="5"/>
      <c r="CEE589" s="5"/>
      <c r="CEF589" s="5"/>
      <c r="CEG589" s="5"/>
      <c r="CEH589" s="5"/>
      <c r="CEI589" s="5"/>
      <c r="CEJ589" s="5"/>
      <c r="CEK589" s="5"/>
      <c r="CEL589" s="5"/>
      <c r="CEM589" s="5"/>
      <c r="CEN589" s="5"/>
      <c r="CEO589" s="5"/>
      <c r="CEP589" s="5"/>
      <c r="CEQ589" s="5"/>
      <c r="CER589" s="5"/>
      <c r="CES589" s="5"/>
      <c r="CET589" s="5"/>
      <c r="CEU589" s="5"/>
      <c r="CEV589" s="5"/>
      <c r="CEW589" s="5"/>
      <c r="CEX589" s="5"/>
      <c r="CEY589" s="5"/>
      <c r="CEZ589" s="5"/>
      <c r="CFA589" s="5"/>
      <c r="CFB589" s="5"/>
      <c r="CFC589" s="5"/>
      <c r="CFD589" s="5"/>
      <c r="CFE589" s="5"/>
      <c r="CFF589" s="5"/>
      <c r="CFG589" s="5"/>
      <c r="CFH589" s="5"/>
      <c r="CFI589" s="5"/>
      <c r="CFJ589" s="5"/>
      <c r="CFK589" s="5"/>
      <c r="CFL589" s="5"/>
      <c r="CFM589" s="5"/>
      <c r="CFN589" s="5"/>
      <c r="CFO589" s="5"/>
      <c r="CFP589" s="5"/>
      <c r="CFQ589" s="5"/>
      <c r="CFR589" s="5"/>
      <c r="CFS589" s="5"/>
      <c r="CFT589" s="5"/>
      <c r="CFU589" s="5"/>
      <c r="CFV589" s="5"/>
      <c r="CFW589" s="5"/>
      <c r="CFX589" s="5"/>
      <c r="CFY589" s="5"/>
      <c r="CFZ589" s="5"/>
      <c r="CGA589" s="5"/>
      <c r="CGB589" s="5"/>
      <c r="CGC589" s="5"/>
      <c r="CGD589" s="5"/>
      <c r="CGE589" s="5"/>
      <c r="CGF589" s="5"/>
      <c r="CGG589" s="5"/>
      <c r="CGH589" s="5"/>
      <c r="CGI589" s="5"/>
      <c r="CGJ589" s="5"/>
      <c r="CGK589" s="5"/>
      <c r="CGL589" s="5"/>
      <c r="CGM589" s="5"/>
      <c r="CGN589" s="5"/>
      <c r="CGO589" s="5"/>
      <c r="CGP589" s="5"/>
      <c r="CGQ589" s="5"/>
      <c r="CGR589" s="5"/>
      <c r="CGS589" s="5"/>
      <c r="CGT589" s="5"/>
      <c r="CGU589" s="5"/>
      <c r="CGV589" s="5"/>
      <c r="CGW589" s="5"/>
      <c r="CGX589" s="5"/>
      <c r="CGY589" s="5"/>
      <c r="CGZ589" s="5"/>
      <c r="CHA589" s="5"/>
      <c r="CHB589" s="5"/>
      <c r="CHC589" s="5"/>
      <c r="CHD589" s="5"/>
      <c r="CHE589" s="5"/>
      <c r="CHF589" s="5"/>
      <c r="CHG589" s="5"/>
      <c r="CHH589" s="5"/>
      <c r="CHI589" s="5"/>
      <c r="CHJ589" s="5"/>
      <c r="CHK589" s="5"/>
      <c r="CHL589" s="5"/>
      <c r="CHM589" s="5"/>
      <c r="CHN589" s="5"/>
      <c r="CHO589" s="5"/>
      <c r="CHP589" s="5"/>
      <c r="CHQ589" s="5"/>
      <c r="CHR589" s="5"/>
      <c r="CHS589" s="5"/>
      <c r="CHT589" s="5"/>
      <c r="CHU589" s="5"/>
      <c r="CHV589" s="5"/>
      <c r="CHW589" s="5"/>
      <c r="CHX589" s="5"/>
      <c r="CHY589" s="5"/>
      <c r="CHZ589" s="5"/>
      <c r="CIA589" s="5"/>
      <c r="CIB589" s="5"/>
      <c r="CIC589" s="5"/>
      <c r="CID589" s="5"/>
      <c r="CIE589" s="5"/>
      <c r="CIF589" s="5"/>
      <c r="CIG589" s="5"/>
      <c r="CIH589" s="5"/>
      <c r="CII589" s="5"/>
      <c r="CIJ589" s="5"/>
      <c r="CIK589" s="5"/>
      <c r="CIL589" s="5"/>
      <c r="CIM589" s="5"/>
      <c r="CIN589" s="5"/>
      <c r="CIO589" s="5"/>
      <c r="CIP589" s="5"/>
      <c r="CIQ589" s="5"/>
      <c r="CIR589" s="5"/>
      <c r="CIS589" s="5"/>
      <c r="CIT589" s="5"/>
      <c r="CIU589" s="5"/>
      <c r="CIV589" s="5"/>
      <c r="CIW589" s="5"/>
      <c r="CIX589" s="5"/>
      <c r="CIY589" s="5"/>
      <c r="CIZ589" s="5"/>
      <c r="CJA589" s="5"/>
      <c r="CJB589" s="5"/>
      <c r="CJC589" s="5"/>
      <c r="CJD589" s="5"/>
      <c r="CJE589" s="5"/>
      <c r="CJF589" s="5"/>
      <c r="CJG589" s="5"/>
      <c r="CJH589" s="5"/>
      <c r="CJI589" s="5"/>
      <c r="CJJ589" s="5"/>
      <c r="CJK589" s="5"/>
      <c r="CJL589" s="5"/>
      <c r="CJM589" s="5"/>
      <c r="CJN589" s="5"/>
      <c r="CJO589" s="5"/>
      <c r="CJP589" s="5"/>
      <c r="CJQ589" s="5"/>
      <c r="CJR589" s="5"/>
      <c r="CJS589" s="5"/>
      <c r="CJT589" s="5"/>
      <c r="CJU589" s="5"/>
      <c r="CJV589" s="5"/>
      <c r="CJW589" s="5"/>
      <c r="CJX589" s="5"/>
      <c r="CJY589" s="5"/>
      <c r="CJZ589" s="5"/>
      <c r="CKA589" s="5"/>
      <c r="CKB589" s="5"/>
      <c r="CKC589" s="5"/>
      <c r="CKD589" s="5"/>
      <c r="CKE589" s="5"/>
      <c r="CKF589" s="5"/>
      <c r="CKG589" s="5"/>
      <c r="CKH589" s="5"/>
      <c r="CKI589" s="5"/>
      <c r="CKJ589" s="5"/>
      <c r="CKK589" s="5"/>
      <c r="CKL589" s="5"/>
      <c r="CKM589" s="5"/>
      <c r="CKN589" s="5"/>
      <c r="CKO589" s="5"/>
      <c r="CKP589" s="5"/>
      <c r="CKQ589" s="5"/>
      <c r="CKR589" s="5"/>
      <c r="CKS589" s="5"/>
      <c r="CKT589" s="5"/>
      <c r="CKU589" s="5"/>
      <c r="CKV589" s="5"/>
      <c r="CKW589" s="5"/>
      <c r="CKX589" s="5"/>
      <c r="CKY589" s="5"/>
      <c r="CKZ589" s="5"/>
      <c r="CLA589" s="5"/>
      <c r="CLB589" s="5"/>
      <c r="CLC589" s="5"/>
      <c r="CLD589" s="5"/>
      <c r="CLE589" s="5"/>
      <c r="CLF589" s="5"/>
      <c r="CLG589" s="5"/>
      <c r="CLH589" s="5"/>
      <c r="CLI589" s="5"/>
      <c r="CLJ589" s="5"/>
      <c r="CLK589" s="5"/>
      <c r="CLL589" s="5"/>
      <c r="CLM589" s="5"/>
      <c r="CLN589" s="5"/>
      <c r="CLO589" s="5"/>
      <c r="CLP589" s="5"/>
      <c r="CLQ589" s="5"/>
      <c r="CLR589" s="5"/>
      <c r="CLS589" s="5"/>
      <c r="CLT589" s="5"/>
      <c r="CLU589" s="5"/>
      <c r="CLV589" s="5"/>
      <c r="CLW589" s="5"/>
      <c r="CLX589" s="5"/>
      <c r="CLY589" s="5"/>
      <c r="CLZ589" s="5"/>
      <c r="CMA589" s="5"/>
      <c r="CMB589" s="5"/>
      <c r="CMC589" s="5"/>
      <c r="CMD589" s="5"/>
      <c r="CME589" s="5"/>
      <c r="CMF589" s="5"/>
      <c r="CMG589" s="5"/>
      <c r="CMH589" s="5"/>
      <c r="CMI589" s="5"/>
      <c r="CMJ589" s="5"/>
      <c r="CMK589" s="5"/>
      <c r="CML589" s="5"/>
      <c r="CMM589" s="5"/>
      <c r="CMN589" s="5"/>
      <c r="CMO589" s="5"/>
      <c r="CMP589" s="5"/>
      <c r="CMQ589" s="5"/>
      <c r="CMR589" s="5"/>
      <c r="CMS589" s="5"/>
      <c r="CMT589" s="5"/>
      <c r="CMU589" s="5"/>
      <c r="CMV589" s="5"/>
      <c r="CMW589" s="5"/>
      <c r="CMX589" s="5"/>
      <c r="CMY589" s="5"/>
      <c r="CMZ589" s="5"/>
      <c r="CNA589" s="5"/>
      <c r="CNB589" s="5"/>
      <c r="CNC589" s="5"/>
      <c r="CND589" s="5"/>
      <c r="CNE589" s="5"/>
      <c r="CNF589" s="5"/>
      <c r="CNG589" s="5"/>
      <c r="CNH589" s="5"/>
      <c r="CNI589" s="5"/>
      <c r="CNJ589" s="5"/>
      <c r="CNK589" s="5"/>
      <c r="CNL589" s="5"/>
      <c r="CNM589" s="5"/>
      <c r="CNN589" s="5"/>
      <c r="CNO589" s="5"/>
      <c r="CNP589" s="5"/>
      <c r="CNQ589" s="5"/>
      <c r="CNR589" s="5"/>
      <c r="CNS589" s="5"/>
      <c r="CNT589" s="5"/>
      <c r="CNU589" s="5"/>
      <c r="CNV589" s="5"/>
      <c r="CNW589" s="5"/>
      <c r="CNX589" s="5"/>
      <c r="CNY589" s="5"/>
      <c r="CNZ589" s="5"/>
      <c r="COA589" s="5"/>
      <c r="COB589" s="5"/>
      <c r="COC589" s="5"/>
      <c r="COD589" s="5"/>
      <c r="COE589" s="5"/>
      <c r="COF589" s="5"/>
      <c r="COG589" s="5"/>
      <c r="COH589" s="5"/>
      <c r="COI589" s="5"/>
      <c r="COJ589" s="5"/>
      <c r="COK589" s="5"/>
      <c r="COL589" s="5"/>
      <c r="COM589" s="5"/>
      <c r="CON589" s="5"/>
      <c r="COO589" s="5"/>
      <c r="COP589" s="5"/>
      <c r="COQ589" s="5"/>
      <c r="COR589" s="5"/>
      <c r="COS589" s="5"/>
      <c r="COT589" s="5"/>
      <c r="COU589" s="5"/>
      <c r="COV589" s="5"/>
      <c r="COW589" s="5"/>
      <c r="COX589" s="5"/>
      <c r="COY589" s="5"/>
      <c r="COZ589" s="5"/>
      <c r="CPA589" s="5"/>
      <c r="CPB589" s="5"/>
      <c r="CPC589" s="5"/>
      <c r="CPD589" s="5"/>
      <c r="CPE589" s="5"/>
      <c r="CPF589" s="5"/>
      <c r="CPG589" s="5"/>
      <c r="CPH589" s="5"/>
      <c r="CPI589" s="5"/>
      <c r="CPJ589" s="5"/>
      <c r="CPK589" s="5"/>
      <c r="CPL589" s="5"/>
      <c r="CPM589" s="5"/>
      <c r="CPN589" s="5"/>
      <c r="CPO589" s="5"/>
      <c r="CPP589" s="5"/>
      <c r="CPQ589" s="5"/>
      <c r="CPR589" s="5"/>
      <c r="CPS589" s="5"/>
      <c r="CPT589" s="5"/>
      <c r="CPU589" s="5"/>
      <c r="CPV589" s="5"/>
      <c r="CPW589" s="5"/>
      <c r="CPX589" s="5"/>
      <c r="CPY589" s="5"/>
      <c r="CPZ589" s="5"/>
      <c r="CQA589" s="5"/>
      <c r="CQB589" s="5"/>
      <c r="CQC589" s="5"/>
      <c r="CQD589" s="5"/>
      <c r="CQE589" s="5"/>
      <c r="CQF589" s="5"/>
      <c r="CQG589" s="5"/>
      <c r="CQH589" s="5"/>
      <c r="CQI589" s="5"/>
      <c r="CQJ589" s="5"/>
      <c r="CQK589" s="5"/>
      <c r="CQL589" s="5"/>
      <c r="CQM589" s="5"/>
      <c r="CQN589" s="5"/>
      <c r="CQO589" s="5"/>
      <c r="CQP589" s="5"/>
      <c r="CQQ589" s="5"/>
      <c r="CQR589" s="5"/>
      <c r="CQS589" s="5"/>
      <c r="CQT589" s="5"/>
      <c r="CQU589" s="5"/>
      <c r="CQV589" s="5"/>
      <c r="CQW589" s="5"/>
      <c r="CQX589" s="5"/>
      <c r="CQY589" s="5"/>
      <c r="CQZ589" s="5"/>
      <c r="CRA589" s="5"/>
      <c r="CRB589" s="5"/>
      <c r="CRC589" s="5"/>
      <c r="CRD589" s="5"/>
      <c r="CRE589" s="5"/>
      <c r="CRF589" s="5"/>
      <c r="CRG589" s="5"/>
      <c r="CRH589" s="5"/>
      <c r="CRI589" s="5"/>
      <c r="CRJ589" s="5"/>
      <c r="CRK589" s="5"/>
      <c r="CRL589" s="5"/>
      <c r="CRM589" s="5"/>
      <c r="CRN589" s="5"/>
      <c r="CRO589" s="5"/>
      <c r="CRP589" s="5"/>
      <c r="CRQ589" s="5"/>
      <c r="CRR589" s="5"/>
      <c r="CRS589" s="5"/>
      <c r="CRT589" s="5"/>
      <c r="CRU589" s="5"/>
      <c r="CRV589" s="5"/>
      <c r="CRW589" s="5"/>
      <c r="CRX589" s="5"/>
      <c r="CRY589" s="5"/>
      <c r="CRZ589" s="5"/>
      <c r="CSA589" s="5"/>
      <c r="CSB589" s="5"/>
      <c r="CSC589" s="5"/>
      <c r="CSD589" s="5"/>
      <c r="CSE589" s="5"/>
      <c r="CSF589" s="5"/>
      <c r="CSG589" s="5"/>
      <c r="CSH589" s="5"/>
      <c r="CSI589" s="5"/>
      <c r="CSJ589" s="5"/>
      <c r="CSK589" s="5"/>
      <c r="CSL589" s="5"/>
      <c r="CSM589" s="5"/>
      <c r="CSN589" s="5"/>
      <c r="CSO589" s="5"/>
      <c r="CSP589" s="5"/>
      <c r="CSQ589" s="5"/>
      <c r="CSR589" s="5"/>
      <c r="CSS589" s="5"/>
      <c r="CST589" s="5"/>
      <c r="CSU589" s="5"/>
      <c r="CSV589" s="5"/>
      <c r="CSW589" s="5"/>
      <c r="CSX589" s="5"/>
      <c r="CSY589" s="5"/>
      <c r="CSZ589" s="5"/>
      <c r="CTA589" s="5"/>
      <c r="CTB589" s="5"/>
      <c r="CTC589" s="5"/>
      <c r="CTD589" s="5"/>
      <c r="CTE589" s="5"/>
      <c r="CTF589" s="5"/>
      <c r="CTG589" s="5"/>
      <c r="CTH589" s="5"/>
      <c r="CTI589" s="5"/>
      <c r="CTJ589" s="5"/>
      <c r="CTK589" s="5"/>
      <c r="CTL589" s="5"/>
      <c r="CTM589" s="5"/>
      <c r="CTN589" s="5"/>
      <c r="CTO589" s="5"/>
      <c r="CTP589" s="5"/>
      <c r="CTQ589" s="5"/>
      <c r="CTR589" s="5"/>
      <c r="CTS589" s="5"/>
      <c r="CTT589" s="5"/>
      <c r="CTU589" s="5"/>
      <c r="CTV589" s="5"/>
      <c r="CTW589" s="5"/>
      <c r="CTX589" s="5"/>
      <c r="CTY589" s="5"/>
      <c r="CTZ589" s="5"/>
      <c r="CUA589" s="5"/>
      <c r="CUB589" s="5"/>
      <c r="CUC589" s="5"/>
      <c r="CUD589" s="5"/>
      <c r="CUE589" s="5"/>
      <c r="CUF589" s="5"/>
      <c r="CUG589" s="5"/>
      <c r="CUH589" s="5"/>
      <c r="CUI589" s="5"/>
      <c r="CUJ589" s="5"/>
      <c r="CUK589" s="5"/>
      <c r="CUL589" s="5"/>
      <c r="CUM589" s="5"/>
      <c r="CUN589" s="5"/>
      <c r="CUO589" s="5"/>
      <c r="CUP589" s="5"/>
      <c r="CUQ589" s="5"/>
      <c r="CUR589" s="5"/>
      <c r="CUS589" s="5"/>
      <c r="CUT589" s="5"/>
      <c r="CUU589" s="5"/>
      <c r="CUV589" s="5"/>
      <c r="CUW589" s="5"/>
      <c r="CUX589" s="5"/>
      <c r="CUY589" s="5"/>
      <c r="CUZ589" s="5"/>
      <c r="CVA589" s="5"/>
      <c r="CVB589" s="5"/>
      <c r="CVC589" s="5"/>
      <c r="CVD589" s="5"/>
      <c r="CVE589" s="5"/>
      <c r="CVF589" s="5"/>
      <c r="CVG589" s="5"/>
      <c r="CVH589" s="5"/>
      <c r="CVI589" s="5"/>
      <c r="CVJ589" s="5"/>
      <c r="CVK589" s="5"/>
      <c r="CVL589" s="5"/>
      <c r="CVM589" s="5"/>
      <c r="CVN589" s="5"/>
      <c r="CVO589" s="5"/>
      <c r="CVP589" s="5"/>
      <c r="CVQ589" s="5"/>
      <c r="CVR589" s="5"/>
      <c r="CVS589" s="5"/>
      <c r="CVT589" s="5"/>
      <c r="CVU589" s="5"/>
      <c r="CVV589" s="5"/>
      <c r="CVW589" s="5"/>
      <c r="CVX589" s="5"/>
      <c r="CVY589" s="5"/>
      <c r="CVZ589" s="5"/>
      <c r="CWA589" s="5"/>
      <c r="CWB589" s="5"/>
      <c r="CWC589" s="5"/>
      <c r="CWD589" s="5"/>
      <c r="CWE589" s="5"/>
      <c r="CWF589" s="5"/>
      <c r="CWG589" s="5"/>
      <c r="CWH589" s="5"/>
      <c r="CWI589" s="5"/>
      <c r="CWJ589" s="5"/>
      <c r="CWK589" s="5"/>
      <c r="CWL589" s="5"/>
      <c r="CWM589" s="5"/>
      <c r="CWN589" s="5"/>
      <c r="CWO589" s="5"/>
      <c r="CWP589" s="5"/>
      <c r="CWQ589" s="5"/>
      <c r="CWR589" s="5"/>
      <c r="CWS589" s="5"/>
      <c r="CWT589" s="5"/>
      <c r="CWU589" s="5"/>
      <c r="CWV589" s="5"/>
      <c r="CWW589" s="5"/>
      <c r="CWX589" s="5"/>
      <c r="CWY589" s="5"/>
      <c r="CWZ589" s="5"/>
      <c r="CXA589" s="5"/>
      <c r="CXB589" s="5"/>
      <c r="CXC589" s="5"/>
      <c r="CXD589" s="5"/>
      <c r="CXE589" s="5"/>
      <c r="CXF589" s="5"/>
      <c r="CXG589" s="5"/>
      <c r="CXH589" s="5"/>
      <c r="CXI589" s="5"/>
      <c r="CXJ589" s="5"/>
      <c r="CXK589" s="5"/>
      <c r="CXL589" s="5"/>
      <c r="CXM589" s="5"/>
      <c r="CXN589" s="5"/>
      <c r="CXO589" s="5"/>
      <c r="CXP589" s="5"/>
      <c r="CXQ589" s="5"/>
      <c r="CXR589" s="5"/>
      <c r="CXS589" s="5"/>
      <c r="CXT589" s="5"/>
      <c r="CXU589" s="5"/>
      <c r="CXV589" s="5"/>
      <c r="CXW589" s="5"/>
      <c r="CXX589" s="5"/>
      <c r="CXY589" s="5"/>
      <c r="CXZ589" s="5"/>
      <c r="CYA589" s="5"/>
      <c r="CYB589" s="5"/>
      <c r="CYC589" s="5"/>
      <c r="CYD589" s="5"/>
      <c r="CYE589" s="5"/>
      <c r="CYF589" s="5"/>
      <c r="CYG589" s="5"/>
      <c r="CYH589" s="5"/>
      <c r="CYI589" s="5"/>
      <c r="CYJ589" s="5"/>
      <c r="CYK589" s="5"/>
      <c r="CYL589" s="5"/>
      <c r="CYM589" s="5"/>
      <c r="CYN589" s="5"/>
      <c r="CYO589" s="5"/>
      <c r="CYP589" s="5"/>
      <c r="CYQ589" s="5"/>
      <c r="CYR589" s="5"/>
      <c r="CYS589" s="5"/>
      <c r="CYT589" s="5"/>
      <c r="CYU589" s="5"/>
      <c r="CYV589" s="5"/>
      <c r="CYW589" s="5"/>
      <c r="CYX589" s="5"/>
      <c r="CYY589" s="5"/>
      <c r="CYZ589" s="5"/>
      <c r="CZA589" s="5"/>
      <c r="CZB589" s="5"/>
      <c r="CZC589" s="5"/>
      <c r="CZD589" s="5"/>
      <c r="CZE589" s="5"/>
      <c r="CZF589" s="5"/>
      <c r="CZG589" s="5"/>
      <c r="CZH589" s="5"/>
      <c r="CZI589" s="5"/>
      <c r="CZJ589" s="5"/>
      <c r="CZK589" s="5"/>
      <c r="CZL589" s="5"/>
      <c r="CZM589" s="5"/>
      <c r="CZN589" s="5"/>
      <c r="CZO589" s="5"/>
      <c r="CZP589" s="5"/>
      <c r="CZQ589" s="5"/>
      <c r="CZR589" s="5"/>
      <c r="CZS589" s="5"/>
      <c r="CZT589" s="5"/>
      <c r="CZU589" s="5"/>
      <c r="CZV589" s="5"/>
      <c r="CZW589" s="5"/>
      <c r="CZX589" s="5"/>
      <c r="CZY589" s="5"/>
      <c r="CZZ589" s="5"/>
      <c r="DAA589" s="5"/>
      <c r="DAB589" s="5"/>
      <c r="DAC589" s="5"/>
      <c r="DAD589" s="5"/>
      <c r="DAE589" s="5"/>
      <c r="DAF589" s="5"/>
      <c r="DAG589" s="5"/>
      <c r="DAH589" s="5"/>
      <c r="DAI589" s="5"/>
      <c r="DAJ589" s="5"/>
      <c r="DAK589" s="5"/>
      <c r="DAL589" s="5"/>
      <c r="DAM589" s="5"/>
      <c r="DAN589" s="5"/>
      <c r="DAO589" s="5"/>
      <c r="DAP589" s="5"/>
      <c r="DAQ589" s="5"/>
      <c r="DAR589" s="5"/>
      <c r="DAS589" s="5"/>
      <c r="DAT589" s="5"/>
      <c r="DAU589" s="5"/>
      <c r="DAV589" s="5"/>
      <c r="DAW589" s="5"/>
      <c r="DAX589" s="5"/>
      <c r="DAY589" s="5"/>
      <c r="DAZ589" s="5"/>
      <c r="DBA589" s="5"/>
      <c r="DBB589" s="5"/>
      <c r="DBC589" s="5"/>
      <c r="DBD589" s="5"/>
      <c r="DBE589" s="5"/>
      <c r="DBF589" s="5"/>
      <c r="DBG589" s="5"/>
      <c r="DBH589" s="5"/>
      <c r="DBI589" s="5"/>
      <c r="DBJ589" s="5"/>
      <c r="DBK589" s="5"/>
      <c r="DBL589" s="5"/>
      <c r="DBM589" s="5"/>
      <c r="DBN589" s="5"/>
      <c r="DBO589" s="5"/>
      <c r="DBP589" s="5"/>
      <c r="DBQ589" s="5"/>
      <c r="DBR589" s="5"/>
      <c r="DBS589" s="5"/>
      <c r="DBT589" s="5"/>
      <c r="DBU589" s="5"/>
      <c r="DBV589" s="5"/>
      <c r="DBW589" s="5"/>
      <c r="DBX589" s="5"/>
      <c r="DBY589" s="5"/>
      <c r="DBZ589" s="5"/>
      <c r="DCA589" s="5"/>
      <c r="DCB589" s="5"/>
      <c r="DCC589" s="5"/>
      <c r="DCD589" s="5"/>
      <c r="DCE589" s="5"/>
      <c r="DCF589" s="5"/>
      <c r="DCG589" s="5"/>
      <c r="DCH589" s="5"/>
      <c r="DCI589" s="5"/>
      <c r="DCJ589" s="5"/>
      <c r="DCK589" s="5"/>
      <c r="DCL589" s="5"/>
      <c r="DCM589" s="5"/>
      <c r="DCN589" s="5"/>
      <c r="DCO589" s="5"/>
      <c r="DCP589" s="5"/>
      <c r="DCQ589" s="5"/>
      <c r="DCR589" s="5"/>
      <c r="DCS589" s="5"/>
      <c r="DCT589" s="5"/>
      <c r="DCU589" s="5"/>
      <c r="DCV589" s="5"/>
      <c r="DCW589" s="5"/>
      <c r="DCX589" s="5"/>
      <c r="DCY589" s="5"/>
      <c r="DCZ589" s="5"/>
      <c r="DDA589" s="5"/>
      <c r="DDB589" s="5"/>
      <c r="DDC589" s="5"/>
      <c r="DDD589" s="5"/>
      <c r="DDE589" s="5"/>
      <c r="DDF589" s="5"/>
      <c r="DDG589" s="5"/>
      <c r="DDH589" s="5"/>
      <c r="DDI589" s="5"/>
      <c r="DDJ589" s="5"/>
      <c r="DDK589" s="5"/>
      <c r="DDL589" s="5"/>
      <c r="DDM589" s="5"/>
      <c r="DDN589" s="5"/>
      <c r="DDO589" s="5"/>
      <c r="DDP589" s="5"/>
      <c r="DDQ589" s="5"/>
      <c r="DDR589" s="5"/>
      <c r="DDS589" s="5"/>
      <c r="DDT589" s="5"/>
      <c r="DDU589" s="5"/>
      <c r="DDV589" s="5"/>
      <c r="DDW589" s="5"/>
      <c r="DDX589" s="5"/>
      <c r="DDY589" s="5"/>
      <c r="DDZ589" s="5"/>
      <c r="DEA589" s="5"/>
      <c r="DEB589" s="5"/>
      <c r="DEC589" s="5"/>
      <c r="DED589" s="5"/>
      <c r="DEE589" s="5"/>
      <c r="DEF589" s="5"/>
      <c r="DEG589" s="5"/>
      <c r="DEH589" s="5"/>
      <c r="DEI589" s="5"/>
      <c r="DEJ589" s="5"/>
      <c r="DEK589" s="5"/>
      <c r="DEL589" s="5"/>
      <c r="DEM589" s="5"/>
      <c r="DEN589" s="5"/>
      <c r="DEO589" s="5"/>
      <c r="DEP589" s="5"/>
      <c r="DEQ589" s="5"/>
      <c r="DER589" s="5"/>
      <c r="DES589" s="5"/>
      <c r="DET589" s="5"/>
      <c r="DEU589" s="5"/>
      <c r="DEV589" s="5"/>
      <c r="DEW589" s="5"/>
      <c r="DEX589" s="5"/>
      <c r="DEY589" s="5"/>
      <c r="DEZ589" s="5"/>
      <c r="DFA589" s="5"/>
      <c r="DFB589" s="5"/>
      <c r="DFC589" s="5"/>
      <c r="DFD589" s="5"/>
      <c r="DFE589" s="5"/>
      <c r="DFF589" s="5"/>
      <c r="DFG589" s="5"/>
      <c r="DFH589" s="5"/>
      <c r="DFI589" s="5"/>
      <c r="DFJ589" s="5"/>
      <c r="DFK589" s="5"/>
      <c r="DFL589" s="5"/>
      <c r="DFM589" s="5"/>
      <c r="DFN589" s="5"/>
      <c r="DFO589" s="5"/>
      <c r="DFP589" s="5"/>
      <c r="DFQ589" s="5"/>
      <c r="DFR589" s="5"/>
      <c r="DFS589" s="5"/>
      <c r="DFT589" s="5"/>
      <c r="DFU589" s="5"/>
      <c r="DFV589" s="5"/>
      <c r="DFW589" s="5"/>
      <c r="DFX589" s="5"/>
      <c r="DFY589" s="5"/>
      <c r="DFZ589" s="5"/>
      <c r="DGA589" s="5"/>
      <c r="DGB589" s="5"/>
      <c r="DGC589" s="5"/>
      <c r="DGD589" s="5"/>
      <c r="DGE589" s="5"/>
      <c r="DGF589" s="5"/>
      <c r="DGG589" s="5"/>
      <c r="DGH589" s="5"/>
      <c r="DGI589" s="5"/>
      <c r="DGJ589" s="5"/>
      <c r="DGK589" s="5"/>
      <c r="DGL589" s="5"/>
      <c r="DGM589" s="5"/>
      <c r="DGN589" s="5"/>
      <c r="DGO589" s="5"/>
      <c r="DGP589" s="5"/>
      <c r="DGQ589" s="5"/>
      <c r="DGR589" s="5"/>
      <c r="DGS589" s="5"/>
      <c r="DGT589" s="5"/>
      <c r="DGU589" s="5"/>
      <c r="DGV589" s="5"/>
      <c r="DGW589" s="5"/>
      <c r="DGX589" s="5"/>
      <c r="DGY589" s="5"/>
      <c r="DGZ589" s="5"/>
      <c r="DHA589" s="5"/>
      <c r="DHB589" s="5"/>
      <c r="DHC589" s="5"/>
      <c r="DHD589" s="5"/>
      <c r="DHE589" s="5"/>
      <c r="DHF589" s="5"/>
      <c r="DHG589" s="5"/>
      <c r="DHH589" s="5"/>
      <c r="DHI589" s="5"/>
      <c r="DHJ589" s="5"/>
      <c r="DHK589" s="5"/>
      <c r="DHL589" s="5"/>
      <c r="DHM589" s="5"/>
      <c r="DHN589" s="5"/>
      <c r="DHO589" s="5"/>
      <c r="DHP589" s="5"/>
      <c r="DHQ589" s="5"/>
      <c r="DHR589" s="5"/>
      <c r="DHS589" s="5"/>
      <c r="DHT589" s="5"/>
      <c r="DHU589" s="5"/>
      <c r="DHV589" s="5"/>
      <c r="DHW589" s="5"/>
      <c r="DHX589" s="5"/>
      <c r="DHY589" s="5"/>
      <c r="DHZ589" s="5"/>
      <c r="DIA589" s="5"/>
      <c r="DIB589" s="5"/>
      <c r="DIC589" s="5"/>
      <c r="DID589" s="5"/>
      <c r="DIE589" s="5"/>
      <c r="DIF589" s="5"/>
      <c r="DIG589" s="5"/>
      <c r="DIH589" s="5"/>
      <c r="DII589" s="5"/>
      <c r="DIJ589" s="5"/>
      <c r="DIK589" s="5"/>
      <c r="DIL589" s="5"/>
      <c r="DIM589" s="5"/>
      <c r="DIN589" s="5"/>
      <c r="DIO589" s="5"/>
      <c r="DIP589" s="5"/>
      <c r="DIQ589" s="5"/>
      <c r="DIR589" s="5"/>
      <c r="DIS589" s="5"/>
      <c r="DIT589" s="5"/>
      <c r="DIU589" s="5"/>
      <c r="DIV589" s="5"/>
      <c r="DIW589" s="5"/>
      <c r="DIX589" s="5"/>
      <c r="DIY589" s="5"/>
      <c r="DIZ589" s="5"/>
      <c r="DJA589" s="5"/>
      <c r="DJB589" s="5"/>
      <c r="DJC589" s="5"/>
      <c r="DJD589" s="5"/>
      <c r="DJE589" s="5"/>
      <c r="DJF589" s="5"/>
      <c r="DJG589" s="5"/>
      <c r="DJH589" s="5"/>
      <c r="DJI589" s="5"/>
      <c r="DJJ589" s="5"/>
      <c r="DJK589" s="5"/>
      <c r="DJL589" s="5"/>
      <c r="DJM589" s="5"/>
      <c r="DJN589" s="5"/>
      <c r="DJO589" s="5"/>
      <c r="DJP589" s="5"/>
      <c r="DJQ589" s="5"/>
      <c r="DJR589" s="5"/>
      <c r="DJS589" s="5"/>
      <c r="DJT589" s="5"/>
      <c r="DJU589" s="5"/>
      <c r="DJV589" s="5"/>
      <c r="DJW589" s="5"/>
      <c r="DJX589" s="5"/>
      <c r="DJY589" s="5"/>
      <c r="DJZ589" s="5"/>
      <c r="DKA589" s="5"/>
      <c r="DKB589" s="5"/>
      <c r="DKC589" s="5"/>
      <c r="DKD589" s="5"/>
      <c r="DKE589" s="5"/>
      <c r="DKF589" s="5"/>
      <c r="DKG589" s="5"/>
      <c r="DKH589" s="5"/>
      <c r="DKI589" s="5"/>
      <c r="DKJ589" s="5"/>
      <c r="DKK589" s="5"/>
      <c r="DKL589" s="5"/>
      <c r="DKM589" s="5"/>
      <c r="DKN589" s="5"/>
      <c r="DKO589" s="5"/>
      <c r="DKP589" s="5"/>
      <c r="DKQ589" s="5"/>
      <c r="DKR589" s="5"/>
      <c r="DKS589" s="5"/>
      <c r="DKT589" s="5"/>
      <c r="DKU589" s="5"/>
      <c r="DKV589" s="5"/>
      <c r="DKW589" s="5"/>
      <c r="DKX589" s="5"/>
      <c r="DKY589" s="5"/>
      <c r="DKZ589" s="5"/>
      <c r="DLA589" s="5"/>
      <c r="DLB589" s="5"/>
      <c r="DLC589" s="5"/>
      <c r="DLD589" s="5"/>
      <c r="DLE589" s="5"/>
      <c r="DLF589" s="5"/>
      <c r="DLG589" s="5"/>
      <c r="DLH589" s="5"/>
      <c r="DLI589" s="5"/>
      <c r="DLJ589" s="5"/>
      <c r="DLK589" s="5"/>
      <c r="DLL589" s="5"/>
      <c r="DLM589" s="5"/>
      <c r="DLN589" s="5"/>
      <c r="DLO589" s="5"/>
      <c r="DLP589" s="5"/>
      <c r="DLQ589" s="5"/>
      <c r="DLR589" s="5"/>
      <c r="DLS589" s="5"/>
      <c r="DLT589" s="5"/>
      <c r="DLU589" s="5"/>
      <c r="DLV589" s="5"/>
      <c r="DLW589" s="5"/>
      <c r="DLX589" s="5"/>
      <c r="DLY589" s="5"/>
      <c r="DLZ589" s="5"/>
      <c r="DMA589" s="5"/>
      <c r="DMB589" s="5"/>
      <c r="DMC589" s="5"/>
      <c r="DMD589" s="5"/>
      <c r="DME589" s="5"/>
      <c r="DMF589" s="5"/>
      <c r="DMG589" s="5"/>
      <c r="DMH589" s="5"/>
      <c r="DMI589" s="5"/>
      <c r="DMJ589" s="5"/>
      <c r="DMK589" s="5"/>
      <c r="DML589" s="5"/>
      <c r="DMM589" s="5"/>
      <c r="DMN589" s="5"/>
      <c r="DMO589" s="5"/>
      <c r="DMP589" s="5"/>
      <c r="DMQ589" s="5"/>
      <c r="DMR589" s="5"/>
      <c r="DMS589" s="5"/>
      <c r="DMT589" s="5"/>
      <c r="DMU589" s="5"/>
      <c r="DMV589" s="5"/>
      <c r="DMW589" s="5"/>
      <c r="DMX589" s="5"/>
      <c r="DMY589" s="5"/>
      <c r="DMZ589" s="5"/>
      <c r="DNA589" s="5"/>
      <c r="DNB589" s="5"/>
      <c r="DNC589" s="5"/>
      <c r="DND589" s="5"/>
      <c r="DNE589" s="5"/>
      <c r="DNF589" s="5"/>
      <c r="DNG589" s="5"/>
      <c r="DNH589" s="5"/>
      <c r="DNI589" s="5"/>
      <c r="DNJ589" s="5"/>
      <c r="DNK589" s="5"/>
      <c r="DNL589" s="5"/>
      <c r="DNM589" s="5"/>
      <c r="DNN589" s="5"/>
      <c r="DNO589" s="5"/>
      <c r="DNP589" s="5"/>
      <c r="DNQ589" s="5"/>
      <c r="DNR589" s="5"/>
      <c r="DNS589" s="5"/>
      <c r="DNT589" s="5"/>
      <c r="DNU589" s="5"/>
      <c r="DNV589" s="5"/>
      <c r="DNW589" s="5"/>
      <c r="DNX589" s="5"/>
      <c r="DNY589" s="5"/>
      <c r="DNZ589" s="5"/>
      <c r="DOA589" s="5"/>
      <c r="DOB589" s="5"/>
      <c r="DOC589" s="5"/>
      <c r="DOD589" s="5"/>
      <c r="DOE589" s="5"/>
      <c r="DOF589" s="5"/>
      <c r="DOG589" s="5"/>
      <c r="DOH589" s="5"/>
      <c r="DOI589" s="5"/>
      <c r="DOJ589" s="5"/>
      <c r="DOK589" s="5"/>
      <c r="DOL589" s="5"/>
      <c r="DOM589" s="5"/>
      <c r="DON589" s="5"/>
      <c r="DOO589" s="5"/>
      <c r="DOP589" s="5"/>
      <c r="DOQ589" s="5"/>
      <c r="DOR589" s="5"/>
      <c r="DOS589" s="5"/>
      <c r="DOT589" s="5"/>
      <c r="DOU589" s="5"/>
      <c r="DOV589" s="5"/>
      <c r="DOW589" s="5"/>
      <c r="DOX589" s="5"/>
      <c r="DOY589" s="5"/>
      <c r="DOZ589" s="5"/>
      <c r="DPA589" s="5"/>
      <c r="DPB589" s="5"/>
      <c r="DPC589" s="5"/>
      <c r="DPD589" s="5"/>
      <c r="DPE589" s="5"/>
      <c r="DPF589" s="5"/>
      <c r="DPG589" s="5"/>
      <c r="DPH589" s="5"/>
      <c r="DPI589" s="5"/>
      <c r="DPJ589" s="5"/>
      <c r="DPK589" s="5"/>
      <c r="DPL589" s="5"/>
      <c r="DPM589" s="5"/>
      <c r="DPN589" s="5"/>
      <c r="DPO589" s="5"/>
      <c r="DPP589" s="5"/>
      <c r="DPQ589" s="5"/>
      <c r="DPR589" s="5"/>
      <c r="DPS589" s="5"/>
      <c r="DPT589" s="5"/>
      <c r="DPU589" s="5"/>
      <c r="DPV589" s="5"/>
      <c r="DPW589" s="5"/>
      <c r="DPX589" s="5"/>
      <c r="DPY589" s="5"/>
      <c r="DPZ589" s="5"/>
      <c r="DQA589" s="5"/>
      <c r="DQB589" s="5"/>
      <c r="DQC589" s="5"/>
      <c r="DQD589" s="5"/>
      <c r="DQE589" s="5"/>
      <c r="DQF589" s="5"/>
      <c r="DQG589" s="5"/>
      <c r="DQH589" s="5"/>
      <c r="DQI589" s="5"/>
      <c r="DQJ589" s="5"/>
      <c r="DQK589" s="5"/>
      <c r="DQL589" s="5"/>
      <c r="DQM589" s="5"/>
      <c r="DQN589" s="5"/>
      <c r="DQO589" s="5"/>
      <c r="DQP589" s="5"/>
      <c r="DQQ589" s="5"/>
      <c r="DQR589" s="5"/>
      <c r="DQS589" s="5"/>
      <c r="DQT589" s="5"/>
      <c r="DQU589" s="5"/>
      <c r="DQV589" s="5"/>
      <c r="DQW589" s="5"/>
      <c r="DQX589" s="5"/>
      <c r="DQY589" s="5"/>
      <c r="DQZ589" s="5"/>
      <c r="DRA589" s="5"/>
      <c r="DRB589" s="5"/>
      <c r="DRC589" s="5"/>
      <c r="DRD589" s="5"/>
      <c r="DRE589" s="5"/>
      <c r="DRF589" s="5"/>
      <c r="DRG589" s="5"/>
      <c r="DRH589" s="5"/>
      <c r="DRI589" s="5"/>
      <c r="DRJ589" s="5"/>
      <c r="DRK589" s="5"/>
      <c r="DRL589" s="5"/>
      <c r="DRM589" s="5"/>
      <c r="DRN589" s="5"/>
      <c r="DRO589" s="5"/>
      <c r="DRP589" s="5"/>
      <c r="DRQ589" s="5"/>
      <c r="DRR589" s="5"/>
      <c r="DRS589" s="5"/>
      <c r="DRT589" s="5"/>
      <c r="DRU589" s="5"/>
      <c r="DRV589" s="5"/>
      <c r="DRW589" s="5"/>
      <c r="DRX589" s="5"/>
      <c r="DRY589" s="5"/>
      <c r="DRZ589" s="5"/>
      <c r="DSA589" s="5"/>
      <c r="DSB589" s="5"/>
      <c r="DSC589" s="5"/>
      <c r="DSD589" s="5"/>
      <c r="DSE589" s="5"/>
      <c r="DSF589" s="5"/>
      <c r="DSG589" s="5"/>
      <c r="DSH589" s="5"/>
      <c r="DSI589" s="5"/>
      <c r="DSJ589" s="5"/>
      <c r="DSK589" s="5"/>
      <c r="DSL589" s="5"/>
      <c r="DSM589" s="5"/>
      <c r="DSN589" s="5"/>
      <c r="DSO589" s="5"/>
      <c r="DSP589" s="5"/>
      <c r="DSQ589" s="5"/>
      <c r="DSR589" s="5"/>
      <c r="DSS589" s="5"/>
      <c r="DST589" s="5"/>
      <c r="DSU589" s="5"/>
      <c r="DSV589" s="5"/>
      <c r="DSW589" s="5"/>
      <c r="DSX589" s="5"/>
      <c r="DSY589" s="5"/>
      <c r="DSZ589" s="5"/>
      <c r="DTA589" s="5"/>
      <c r="DTB589" s="5"/>
      <c r="DTC589" s="5"/>
      <c r="DTD589" s="5"/>
      <c r="DTE589" s="5"/>
      <c r="DTF589" s="5"/>
      <c r="DTG589" s="5"/>
      <c r="DTH589" s="5"/>
      <c r="DTI589" s="5"/>
      <c r="DTJ589" s="5"/>
      <c r="DTK589" s="5"/>
      <c r="DTL589" s="5"/>
      <c r="DTM589" s="5"/>
      <c r="DTN589" s="5"/>
      <c r="DTO589" s="5"/>
      <c r="DTP589" s="5"/>
      <c r="DTQ589" s="5"/>
      <c r="DTR589" s="5"/>
      <c r="DTS589" s="5"/>
      <c r="DTT589" s="5"/>
      <c r="DTU589" s="5"/>
      <c r="DTV589" s="5"/>
      <c r="DTW589" s="5"/>
      <c r="DTX589" s="5"/>
      <c r="DTY589" s="5"/>
      <c r="DTZ589" s="5"/>
      <c r="DUA589" s="5"/>
      <c r="DUB589" s="5"/>
      <c r="DUC589" s="5"/>
      <c r="DUD589" s="5"/>
      <c r="DUE589" s="5"/>
      <c r="DUF589" s="5"/>
      <c r="DUG589" s="5"/>
      <c r="DUH589" s="5"/>
      <c r="DUI589" s="5"/>
      <c r="DUJ589" s="5"/>
      <c r="DUK589" s="5"/>
      <c r="DUL589" s="5"/>
      <c r="DUM589" s="5"/>
      <c r="DUN589" s="5"/>
      <c r="DUO589" s="5"/>
      <c r="DUP589" s="5"/>
      <c r="DUQ589" s="5"/>
      <c r="DUR589" s="5"/>
      <c r="DUS589" s="5"/>
      <c r="DUT589" s="5"/>
      <c r="DUU589" s="5"/>
      <c r="DUV589" s="5"/>
      <c r="DUW589" s="5"/>
      <c r="DUX589" s="5"/>
      <c r="DUY589" s="5"/>
      <c r="DUZ589" s="5"/>
      <c r="DVA589" s="5"/>
      <c r="DVB589" s="5"/>
      <c r="DVC589" s="5"/>
      <c r="DVD589" s="5"/>
      <c r="DVE589" s="5"/>
      <c r="DVF589" s="5"/>
      <c r="DVG589" s="5"/>
      <c r="DVH589" s="5"/>
      <c r="DVI589" s="5"/>
      <c r="DVJ589" s="5"/>
      <c r="DVK589" s="5"/>
      <c r="DVL589" s="5"/>
      <c r="DVM589" s="5"/>
      <c r="DVN589" s="5"/>
      <c r="DVO589" s="5"/>
      <c r="DVP589" s="5"/>
      <c r="DVQ589" s="5"/>
      <c r="DVR589" s="5"/>
      <c r="DVS589" s="5"/>
      <c r="DVT589" s="5"/>
      <c r="DVU589" s="5"/>
      <c r="DVV589" s="5"/>
      <c r="DVW589" s="5"/>
      <c r="DVX589" s="5"/>
      <c r="DVY589" s="5"/>
      <c r="DVZ589" s="5"/>
      <c r="DWA589" s="5"/>
      <c r="DWB589" s="5"/>
      <c r="DWC589" s="5"/>
      <c r="DWD589" s="5"/>
      <c r="DWE589" s="5"/>
      <c r="DWF589" s="5"/>
      <c r="DWG589" s="5"/>
      <c r="DWH589" s="5"/>
      <c r="DWI589" s="5"/>
      <c r="DWJ589" s="5"/>
      <c r="DWK589" s="5"/>
      <c r="DWL589" s="5"/>
      <c r="DWM589" s="5"/>
      <c r="DWN589" s="5"/>
      <c r="DWO589" s="5"/>
      <c r="DWP589" s="5"/>
      <c r="DWQ589" s="5"/>
      <c r="DWR589" s="5"/>
      <c r="DWS589" s="5"/>
      <c r="DWT589" s="5"/>
      <c r="DWU589" s="5"/>
      <c r="DWV589" s="5"/>
      <c r="DWW589" s="5"/>
      <c r="DWX589" s="5"/>
      <c r="DWY589" s="5"/>
      <c r="DWZ589" s="5"/>
      <c r="DXA589" s="5"/>
      <c r="DXB589" s="5"/>
      <c r="DXC589" s="5"/>
      <c r="DXD589" s="5"/>
      <c r="DXE589" s="5"/>
      <c r="DXF589" s="5"/>
      <c r="DXG589" s="5"/>
      <c r="DXH589" s="5"/>
      <c r="DXI589" s="5"/>
      <c r="DXJ589" s="5"/>
      <c r="DXK589" s="5"/>
      <c r="DXL589" s="5"/>
      <c r="DXM589" s="5"/>
      <c r="DXN589" s="5"/>
      <c r="DXO589" s="5"/>
      <c r="DXP589" s="5"/>
      <c r="DXQ589" s="5"/>
      <c r="DXR589" s="5"/>
      <c r="DXS589" s="5"/>
      <c r="DXT589" s="5"/>
      <c r="DXU589" s="5"/>
      <c r="DXV589" s="5"/>
      <c r="DXW589" s="5"/>
      <c r="DXX589" s="5"/>
      <c r="DXY589" s="5"/>
      <c r="DXZ589" s="5"/>
      <c r="DYA589" s="5"/>
      <c r="DYB589" s="5"/>
      <c r="DYC589" s="5"/>
      <c r="DYD589" s="5"/>
      <c r="DYE589" s="5"/>
      <c r="DYF589" s="5"/>
      <c r="DYG589" s="5"/>
      <c r="DYH589" s="5"/>
      <c r="DYI589" s="5"/>
      <c r="DYJ589" s="5"/>
      <c r="DYK589" s="5"/>
      <c r="DYL589" s="5"/>
      <c r="DYM589" s="5"/>
      <c r="DYN589" s="5"/>
      <c r="DYO589" s="5"/>
      <c r="DYP589" s="5"/>
      <c r="DYQ589" s="5"/>
      <c r="DYR589" s="5"/>
      <c r="DYS589" s="5"/>
      <c r="DYT589" s="5"/>
      <c r="DYU589" s="5"/>
      <c r="DYV589" s="5"/>
      <c r="DYW589" s="5"/>
      <c r="DYX589" s="5"/>
      <c r="DYY589" s="5"/>
      <c r="DYZ589" s="5"/>
      <c r="DZA589" s="5"/>
      <c r="DZB589" s="5"/>
      <c r="DZC589" s="5"/>
      <c r="DZD589" s="5"/>
      <c r="DZE589" s="5"/>
      <c r="DZF589" s="5"/>
      <c r="DZG589" s="5"/>
      <c r="DZH589" s="5"/>
      <c r="DZI589" s="5"/>
      <c r="DZJ589" s="5"/>
      <c r="DZK589" s="5"/>
      <c r="DZL589" s="5"/>
      <c r="DZM589" s="5"/>
      <c r="DZN589" s="5"/>
      <c r="DZO589" s="5"/>
      <c r="DZP589" s="5"/>
      <c r="DZQ589" s="5"/>
      <c r="DZR589" s="5"/>
      <c r="DZS589" s="5"/>
      <c r="DZT589" s="5"/>
      <c r="DZU589" s="5"/>
      <c r="DZV589" s="5"/>
      <c r="DZW589" s="5"/>
      <c r="DZX589" s="5"/>
      <c r="DZY589" s="5"/>
      <c r="DZZ589" s="5"/>
      <c r="EAA589" s="5"/>
      <c r="EAB589" s="5"/>
      <c r="EAC589" s="5"/>
      <c r="EAD589" s="5"/>
      <c r="EAE589" s="5"/>
      <c r="EAF589" s="5"/>
      <c r="EAG589" s="5"/>
      <c r="EAH589" s="5"/>
      <c r="EAI589" s="5"/>
      <c r="EAJ589" s="5"/>
      <c r="EAK589" s="5"/>
      <c r="EAL589" s="5"/>
      <c r="EAM589" s="5"/>
      <c r="EAN589" s="5"/>
      <c r="EAO589" s="5"/>
      <c r="EAP589" s="5"/>
      <c r="EAQ589" s="5"/>
      <c r="EAR589" s="5"/>
      <c r="EAS589" s="5"/>
      <c r="EAT589" s="5"/>
      <c r="EAU589" s="5"/>
      <c r="EAV589" s="5"/>
      <c r="EAW589" s="5"/>
      <c r="EAX589" s="5"/>
      <c r="EAY589" s="5"/>
      <c r="EAZ589" s="5"/>
      <c r="EBA589" s="5"/>
      <c r="EBB589" s="5"/>
      <c r="EBC589" s="5"/>
      <c r="EBD589" s="5"/>
      <c r="EBE589" s="5"/>
      <c r="EBF589" s="5"/>
      <c r="EBG589" s="5"/>
      <c r="EBH589" s="5"/>
      <c r="EBI589" s="5"/>
      <c r="EBJ589" s="5"/>
      <c r="EBK589" s="5"/>
      <c r="EBL589" s="5"/>
      <c r="EBM589" s="5"/>
      <c r="EBN589" s="5"/>
      <c r="EBO589" s="5"/>
      <c r="EBP589" s="5"/>
      <c r="EBQ589" s="5"/>
      <c r="EBR589" s="5"/>
      <c r="EBS589" s="5"/>
      <c r="EBT589" s="5"/>
      <c r="EBU589" s="5"/>
      <c r="EBV589" s="5"/>
      <c r="EBW589" s="5"/>
      <c r="EBX589" s="5"/>
      <c r="EBY589" s="5"/>
      <c r="EBZ589" s="5"/>
      <c r="ECA589" s="5"/>
      <c r="ECB589" s="5"/>
      <c r="ECC589" s="5"/>
      <c r="ECD589" s="5"/>
      <c r="ECE589" s="5"/>
      <c r="ECF589" s="5"/>
      <c r="ECG589" s="5"/>
      <c r="ECH589" s="5"/>
      <c r="ECI589" s="5"/>
      <c r="ECJ589" s="5"/>
      <c r="ECK589" s="5"/>
      <c r="ECL589" s="5"/>
      <c r="ECM589" s="5"/>
      <c r="ECN589" s="5"/>
      <c r="ECO589" s="5"/>
      <c r="ECP589" s="5"/>
      <c r="ECQ589" s="5"/>
      <c r="ECR589" s="5"/>
      <c r="ECS589" s="5"/>
      <c r="ECT589" s="5"/>
      <c r="ECU589" s="5"/>
      <c r="ECV589" s="5"/>
      <c r="ECW589" s="5"/>
      <c r="ECX589" s="5"/>
      <c r="ECY589" s="5"/>
      <c r="ECZ589" s="5"/>
      <c r="EDA589" s="5"/>
      <c r="EDB589" s="5"/>
      <c r="EDC589" s="5"/>
      <c r="EDD589" s="5"/>
      <c r="EDE589" s="5"/>
      <c r="EDF589" s="5"/>
      <c r="EDG589" s="5"/>
      <c r="EDH589" s="5"/>
      <c r="EDI589" s="5"/>
      <c r="EDJ589" s="5"/>
      <c r="EDK589" s="5"/>
      <c r="EDL589" s="5"/>
      <c r="EDM589" s="5"/>
      <c r="EDN589" s="5"/>
      <c r="EDO589" s="5"/>
      <c r="EDP589" s="5"/>
      <c r="EDQ589" s="5"/>
      <c r="EDR589" s="5"/>
      <c r="EDS589" s="5"/>
      <c r="EDT589" s="5"/>
      <c r="EDU589" s="5"/>
      <c r="EDV589" s="5"/>
      <c r="EDW589" s="5"/>
      <c r="EDX589" s="5"/>
      <c r="EDY589" s="5"/>
      <c r="EDZ589" s="5"/>
      <c r="EEA589" s="5"/>
      <c r="EEB589" s="5"/>
      <c r="EEC589" s="5"/>
      <c r="EED589" s="5"/>
      <c r="EEE589" s="5"/>
      <c r="EEF589" s="5"/>
      <c r="EEG589" s="5"/>
      <c r="EEH589" s="5"/>
      <c r="EEI589" s="5"/>
      <c r="EEJ589" s="5"/>
      <c r="EEK589" s="5"/>
      <c r="EEL589" s="5"/>
      <c r="EEM589" s="5"/>
      <c r="EEN589" s="5"/>
      <c r="EEO589" s="5"/>
      <c r="EEP589" s="5"/>
      <c r="EEQ589" s="5"/>
      <c r="EER589" s="5"/>
      <c r="EES589" s="5"/>
      <c r="EET589" s="5"/>
      <c r="EEU589" s="5"/>
      <c r="EEV589" s="5"/>
      <c r="EEW589" s="5"/>
      <c r="EEX589" s="5"/>
      <c r="EEY589" s="5"/>
      <c r="EEZ589" s="5"/>
      <c r="EFA589" s="5"/>
      <c r="EFB589" s="5"/>
      <c r="EFC589" s="5"/>
      <c r="EFD589" s="5"/>
      <c r="EFE589" s="5"/>
      <c r="EFF589" s="5"/>
      <c r="EFG589" s="5"/>
      <c r="EFH589" s="5"/>
      <c r="EFI589" s="5"/>
      <c r="EFJ589" s="5"/>
      <c r="EFK589" s="5"/>
      <c r="EFL589" s="5"/>
      <c r="EFM589" s="5"/>
      <c r="EFN589" s="5"/>
      <c r="EFO589" s="5"/>
      <c r="EFP589" s="5"/>
      <c r="EFQ589" s="5"/>
      <c r="EFR589" s="5"/>
      <c r="EFS589" s="5"/>
      <c r="EFT589" s="5"/>
      <c r="EFU589" s="5"/>
      <c r="EFV589" s="5"/>
      <c r="EFW589" s="5"/>
      <c r="EFX589" s="5"/>
      <c r="EFY589" s="5"/>
      <c r="EFZ589" s="5"/>
      <c r="EGA589" s="5"/>
      <c r="EGB589" s="5"/>
      <c r="EGC589" s="5"/>
      <c r="EGD589" s="5"/>
      <c r="EGE589" s="5"/>
      <c r="EGF589" s="5"/>
      <c r="EGG589" s="5"/>
      <c r="EGH589" s="5"/>
      <c r="EGI589" s="5"/>
      <c r="EGJ589" s="5"/>
      <c r="EGK589" s="5"/>
      <c r="EGL589" s="5"/>
      <c r="EGM589" s="5"/>
      <c r="EGN589" s="5"/>
      <c r="EGO589" s="5"/>
      <c r="EGP589" s="5"/>
      <c r="EGQ589" s="5"/>
      <c r="EGR589" s="5"/>
      <c r="EGS589" s="5"/>
      <c r="EGT589" s="5"/>
      <c r="EGU589" s="5"/>
      <c r="EGV589" s="5"/>
      <c r="EGW589" s="5"/>
      <c r="EGX589" s="5"/>
      <c r="EGY589" s="5"/>
      <c r="EGZ589" s="5"/>
      <c r="EHA589" s="5"/>
      <c r="EHB589" s="5"/>
      <c r="EHC589" s="5"/>
      <c r="EHD589" s="5"/>
      <c r="EHE589" s="5"/>
      <c r="EHF589" s="5"/>
      <c r="EHG589" s="5"/>
      <c r="EHH589" s="5"/>
      <c r="EHI589" s="5"/>
      <c r="EHJ589" s="5"/>
      <c r="EHK589" s="5"/>
      <c r="EHL589" s="5"/>
      <c r="EHM589" s="5"/>
      <c r="EHN589" s="5"/>
      <c r="EHO589" s="5"/>
      <c r="EHP589" s="5"/>
      <c r="EHQ589" s="5"/>
      <c r="EHR589" s="5"/>
      <c r="EHS589" s="5"/>
      <c r="EHT589" s="5"/>
      <c r="EHU589" s="5"/>
      <c r="EHV589" s="5"/>
      <c r="EHW589" s="5"/>
      <c r="EHX589" s="5"/>
      <c r="EHY589" s="5"/>
      <c r="EHZ589" s="5"/>
      <c r="EIA589" s="5"/>
      <c r="EIB589" s="5"/>
      <c r="EIC589" s="5"/>
      <c r="EID589" s="5"/>
      <c r="EIE589" s="5"/>
      <c r="EIF589" s="5"/>
      <c r="EIG589" s="5"/>
      <c r="EIH589" s="5"/>
      <c r="EII589" s="5"/>
      <c r="EIJ589" s="5"/>
      <c r="EIK589" s="5"/>
      <c r="EIL589" s="5"/>
      <c r="EIM589" s="5"/>
      <c r="EIN589" s="5"/>
      <c r="EIO589" s="5"/>
      <c r="EIP589" s="5"/>
      <c r="EIQ589" s="5"/>
      <c r="EIR589" s="5"/>
      <c r="EIS589" s="5"/>
      <c r="EIT589" s="5"/>
      <c r="EIU589" s="5"/>
      <c r="EIV589" s="5"/>
      <c r="EIW589" s="5"/>
      <c r="EIX589" s="5"/>
      <c r="EIY589" s="5"/>
      <c r="EIZ589" s="5"/>
      <c r="EJA589" s="5"/>
      <c r="EJB589" s="5"/>
      <c r="EJC589" s="5"/>
      <c r="EJD589" s="5"/>
      <c r="EJE589" s="5"/>
      <c r="EJF589" s="5"/>
      <c r="EJG589" s="5"/>
      <c r="EJH589" s="5"/>
      <c r="EJI589" s="5"/>
      <c r="EJJ589" s="5"/>
      <c r="EJK589" s="5"/>
      <c r="EJL589" s="5"/>
      <c r="EJM589" s="5"/>
      <c r="EJN589" s="5"/>
      <c r="EJO589" s="5"/>
      <c r="EJP589" s="5"/>
      <c r="EJQ589" s="5"/>
      <c r="EJR589" s="5"/>
      <c r="EJS589" s="5"/>
      <c r="EJT589" s="5"/>
      <c r="EJU589" s="5"/>
      <c r="EJV589" s="5"/>
      <c r="EJW589" s="5"/>
      <c r="EJX589" s="5"/>
      <c r="EJY589" s="5"/>
      <c r="EJZ589" s="5"/>
      <c r="EKA589" s="5"/>
      <c r="EKB589" s="5"/>
      <c r="EKC589" s="5"/>
      <c r="EKD589" s="5"/>
      <c r="EKE589" s="5"/>
      <c r="EKF589" s="5"/>
      <c r="EKG589" s="5"/>
      <c r="EKH589" s="5"/>
      <c r="EKI589" s="5"/>
      <c r="EKJ589" s="5"/>
      <c r="EKK589" s="5"/>
      <c r="EKL589" s="5"/>
      <c r="EKM589" s="5"/>
      <c r="EKN589" s="5"/>
      <c r="EKO589" s="5"/>
      <c r="EKP589" s="5"/>
      <c r="EKQ589" s="5"/>
      <c r="EKR589" s="5"/>
      <c r="EKS589" s="5"/>
      <c r="EKT589" s="5"/>
      <c r="EKU589" s="5"/>
      <c r="EKV589" s="5"/>
      <c r="EKW589" s="5"/>
      <c r="EKX589" s="5"/>
      <c r="EKY589" s="5"/>
      <c r="EKZ589" s="5"/>
      <c r="ELA589" s="5"/>
      <c r="ELB589" s="5"/>
      <c r="ELC589" s="5"/>
      <c r="ELD589" s="5"/>
      <c r="ELE589" s="5"/>
      <c r="ELF589" s="5"/>
      <c r="ELG589" s="5"/>
      <c r="ELH589" s="5"/>
      <c r="ELI589" s="5"/>
      <c r="ELJ589" s="5"/>
      <c r="ELK589" s="5"/>
      <c r="ELL589" s="5"/>
      <c r="ELM589" s="5"/>
      <c r="ELN589" s="5"/>
      <c r="ELO589" s="5"/>
      <c r="ELP589" s="5"/>
      <c r="ELQ589" s="5"/>
      <c r="ELR589" s="5"/>
      <c r="ELS589" s="5"/>
      <c r="ELT589" s="5"/>
      <c r="ELU589" s="5"/>
      <c r="ELV589" s="5"/>
      <c r="ELW589" s="5"/>
      <c r="ELX589" s="5"/>
      <c r="ELY589" s="5"/>
      <c r="ELZ589" s="5"/>
      <c r="EMA589" s="5"/>
      <c r="EMB589" s="5"/>
      <c r="EMC589" s="5"/>
      <c r="EMD589" s="5"/>
      <c r="EME589" s="5"/>
      <c r="EMF589" s="5"/>
      <c r="EMG589" s="5"/>
      <c r="EMH589" s="5"/>
      <c r="EMI589" s="5"/>
      <c r="EMJ589" s="5"/>
      <c r="EMK589" s="5"/>
      <c r="EML589" s="5"/>
      <c r="EMM589" s="5"/>
      <c r="EMN589" s="5"/>
      <c r="EMO589" s="5"/>
      <c r="EMP589" s="5"/>
      <c r="EMQ589" s="5"/>
      <c r="EMR589" s="5"/>
      <c r="EMS589" s="5"/>
      <c r="EMT589" s="5"/>
      <c r="EMU589" s="5"/>
      <c r="EMV589" s="5"/>
      <c r="EMW589" s="5"/>
      <c r="EMX589" s="5"/>
      <c r="EMY589" s="5"/>
      <c r="EMZ589" s="5"/>
      <c r="ENA589" s="5"/>
      <c r="ENB589" s="5"/>
      <c r="ENC589" s="5"/>
      <c r="END589" s="5"/>
      <c r="ENE589" s="5"/>
      <c r="ENF589" s="5"/>
      <c r="ENG589" s="5"/>
      <c r="ENH589" s="5"/>
      <c r="ENI589" s="5"/>
      <c r="ENJ589" s="5"/>
      <c r="ENK589" s="5"/>
      <c r="ENL589" s="5"/>
      <c r="ENM589" s="5"/>
      <c r="ENN589" s="5"/>
      <c r="ENO589" s="5"/>
      <c r="ENP589" s="5"/>
      <c r="ENQ589" s="5"/>
      <c r="ENR589" s="5"/>
      <c r="ENS589" s="5"/>
      <c r="ENT589" s="5"/>
      <c r="ENU589" s="5"/>
      <c r="ENV589" s="5"/>
      <c r="ENW589" s="5"/>
      <c r="ENX589" s="5"/>
      <c r="ENY589" s="5"/>
      <c r="ENZ589" s="5"/>
      <c r="EOA589" s="5"/>
      <c r="EOB589" s="5"/>
      <c r="EOC589" s="5"/>
      <c r="EOD589" s="5"/>
      <c r="EOE589" s="5"/>
      <c r="EOF589" s="5"/>
      <c r="EOG589" s="5"/>
      <c r="EOH589" s="5"/>
      <c r="EOI589" s="5"/>
      <c r="EOJ589" s="5"/>
      <c r="EOK589" s="5"/>
      <c r="EOL589" s="5"/>
      <c r="EOM589" s="5"/>
      <c r="EON589" s="5"/>
      <c r="EOO589" s="5"/>
      <c r="EOP589" s="5"/>
      <c r="EOQ589" s="5"/>
      <c r="EOR589" s="5"/>
      <c r="EOS589" s="5"/>
      <c r="EOT589" s="5"/>
      <c r="EOU589" s="5"/>
      <c r="EOV589" s="5"/>
      <c r="EOW589" s="5"/>
      <c r="EOX589" s="5"/>
      <c r="EOY589" s="5"/>
      <c r="EOZ589" s="5"/>
      <c r="EPA589" s="5"/>
      <c r="EPB589" s="5"/>
      <c r="EPC589" s="5"/>
      <c r="EPD589" s="5"/>
      <c r="EPE589" s="5"/>
      <c r="EPF589" s="5"/>
      <c r="EPG589" s="5"/>
      <c r="EPH589" s="5"/>
      <c r="EPI589" s="5"/>
      <c r="EPJ589" s="5"/>
      <c r="EPK589" s="5"/>
      <c r="EPL589" s="5"/>
      <c r="EPM589" s="5"/>
      <c r="EPN589" s="5"/>
      <c r="EPO589" s="5"/>
      <c r="EPP589" s="5"/>
      <c r="EPQ589" s="5"/>
      <c r="EPR589" s="5"/>
      <c r="EPS589" s="5"/>
      <c r="EPT589" s="5"/>
      <c r="EPU589" s="5"/>
      <c r="EPV589" s="5"/>
      <c r="EPW589" s="5"/>
      <c r="EPX589" s="5"/>
      <c r="EPY589" s="5"/>
      <c r="EPZ589" s="5"/>
      <c r="EQA589" s="5"/>
      <c r="EQB589" s="5"/>
      <c r="EQC589" s="5"/>
      <c r="EQD589" s="5"/>
      <c r="EQE589" s="5"/>
      <c r="EQF589" s="5"/>
      <c r="EQG589" s="5"/>
      <c r="EQH589" s="5"/>
      <c r="EQI589" s="5"/>
      <c r="EQJ589" s="5"/>
      <c r="EQK589" s="5"/>
      <c r="EQL589" s="5"/>
      <c r="EQM589" s="5"/>
      <c r="EQN589" s="5"/>
      <c r="EQO589" s="5"/>
      <c r="EQP589" s="5"/>
      <c r="EQQ589" s="5"/>
      <c r="EQR589" s="5"/>
      <c r="EQS589" s="5"/>
      <c r="EQT589" s="5"/>
      <c r="EQU589" s="5"/>
      <c r="EQV589" s="5"/>
      <c r="EQW589" s="5"/>
      <c r="EQX589" s="5"/>
      <c r="EQY589" s="5"/>
      <c r="EQZ589" s="5"/>
      <c r="ERA589" s="5"/>
      <c r="ERB589" s="5"/>
      <c r="ERC589" s="5"/>
      <c r="ERD589" s="5"/>
      <c r="ERE589" s="5"/>
      <c r="ERF589" s="5"/>
      <c r="ERG589" s="5"/>
      <c r="ERH589" s="5"/>
      <c r="ERI589" s="5"/>
      <c r="ERJ589" s="5"/>
      <c r="ERK589" s="5"/>
      <c r="ERL589" s="5"/>
      <c r="ERM589" s="5"/>
      <c r="ERN589" s="5"/>
      <c r="ERO589" s="5"/>
      <c r="ERP589" s="5"/>
      <c r="ERQ589" s="5"/>
      <c r="ERR589" s="5"/>
      <c r="ERS589" s="5"/>
      <c r="ERT589" s="5"/>
      <c r="ERU589" s="5"/>
      <c r="ERV589" s="5"/>
      <c r="ERW589" s="5"/>
      <c r="ERX589" s="5"/>
      <c r="ERY589" s="5"/>
      <c r="ERZ589" s="5"/>
      <c r="ESA589" s="5"/>
      <c r="ESB589" s="5"/>
      <c r="ESC589" s="5"/>
      <c r="ESD589" s="5"/>
      <c r="ESE589" s="5"/>
      <c r="ESF589" s="5"/>
      <c r="ESG589" s="5"/>
      <c r="ESH589" s="5"/>
      <c r="ESI589" s="5"/>
      <c r="ESJ589" s="5"/>
      <c r="ESK589" s="5"/>
      <c r="ESL589" s="5"/>
      <c r="ESM589" s="5"/>
      <c r="ESN589" s="5"/>
      <c r="ESO589" s="5"/>
      <c r="ESP589" s="5"/>
      <c r="ESQ589" s="5"/>
      <c r="ESR589" s="5"/>
      <c r="ESS589" s="5"/>
      <c r="EST589" s="5"/>
      <c r="ESU589" s="5"/>
      <c r="ESV589" s="5"/>
      <c r="ESW589" s="5"/>
      <c r="ESX589" s="5"/>
      <c r="ESY589" s="5"/>
      <c r="ESZ589" s="5"/>
      <c r="ETA589" s="5"/>
      <c r="ETB589" s="5"/>
      <c r="ETC589" s="5"/>
      <c r="ETD589" s="5"/>
      <c r="ETE589" s="5"/>
      <c r="ETF589" s="5"/>
      <c r="ETG589" s="5"/>
      <c r="ETH589" s="5"/>
      <c r="ETI589" s="5"/>
      <c r="ETJ589" s="5"/>
      <c r="ETK589" s="5"/>
      <c r="ETL589" s="5"/>
      <c r="ETM589" s="5"/>
      <c r="ETN589" s="5"/>
      <c r="ETO589" s="5"/>
      <c r="ETP589" s="5"/>
      <c r="ETQ589" s="5"/>
      <c r="ETR589" s="5"/>
      <c r="ETS589" s="5"/>
      <c r="ETT589" s="5"/>
      <c r="ETU589" s="5"/>
      <c r="ETV589" s="5"/>
      <c r="ETW589" s="5"/>
      <c r="ETX589" s="5"/>
      <c r="ETY589" s="5"/>
      <c r="ETZ589" s="5"/>
      <c r="EUA589" s="5"/>
      <c r="EUB589" s="5"/>
      <c r="EUC589" s="5"/>
      <c r="EUD589" s="5"/>
      <c r="EUE589" s="5"/>
      <c r="EUF589" s="5"/>
      <c r="EUG589" s="5"/>
      <c r="EUH589" s="5"/>
      <c r="EUI589" s="5"/>
      <c r="EUJ589" s="5"/>
      <c r="EUK589" s="5"/>
      <c r="EUL589" s="5"/>
      <c r="EUM589" s="5"/>
      <c r="EUN589" s="5"/>
      <c r="EUO589" s="5"/>
      <c r="EUP589" s="5"/>
      <c r="EUQ589" s="5"/>
      <c r="EUR589" s="5"/>
      <c r="EUS589" s="5"/>
      <c r="EUT589" s="5"/>
      <c r="EUU589" s="5"/>
      <c r="EUV589" s="5"/>
      <c r="EUW589" s="5"/>
      <c r="EUX589" s="5"/>
      <c r="EUY589" s="5"/>
      <c r="EUZ589" s="5"/>
      <c r="EVA589" s="5"/>
      <c r="EVB589" s="5"/>
      <c r="EVC589" s="5"/>
      <c r="EVD589" s="5"/>
      <c r="EVE589" s="5"/>
      <c r="EVF589" s="5"/>
      <c r="EVG589" s="5"/>
      <c r="EVH589" s="5"/>
      <c r="EVI589" s="5"/>
      <c r="EVJ589" s="5"/>
      <c r="EVK589" s="5"/>
      <c r="EVL589" s="5"/>
      <c r="EVM589" s="5"/>
      <c r="EVN589" s="5"/>
      <c r="EVO589" s="5"/>
      <c r="EVP589" s="5"/>
      <c r="EVQ589" s="5"/>
      <c r="EVR589" s="5"/>
      <c r="EVS589" s="5"/>
      <c r="EVT589" s="5"/>
      <c r="EVU589" s="5"/>
      <c r="EVV589" s="5"/>
      <c r="EVW589" s="5"/>
      <c r="EVX589" s="5"/>
      <c r="EVY589" s="5"/>
      <c r="EVZ589" s="5"/>
      <c r="EWA589" s="5"/>
      <c r="EWB589" s="5"/>
      <c r="EWC589" s="5"/>
      <c r="EWD589" s="5"/>
      <c r="EWE589" s="5"/>
      <c r="EWF589" s="5"/>
      <c r="EWG589" s="5"/>
      <c r="EWH589" s="5"/>
      <c r="EWI589" s="5"/>
      <c r="EWJ589" s="5"/>
      <c r="EWK589" s="5"/>
      <c r="EWL589" s="5"/>
      <c r="EWM589" s="5"/>
      <c r="EWN589" s="5"/>
      <c r="EWO589" s="5"/>
      <c r="EWP589" s="5"/>
      <c r="EWQ589" s="5"/>
      <c r="EWR589" s="5"/>
      <c r="EWS589" s="5"/>
      <c r="EWT589" s="5"/>
      <c r="EWU589" s="5"/>
      <c r="EWV589" s="5"/>
      <c r="EWW589" s="5"/>
      <c r="EWX589" s="5"/>
      <c r="EWY589" s="5"/>
      <c r="EWZ589" s="5"/>
      <c r="EXA589" s="5"/>
      <c r="EXB589" s="5"/>
      <c r="EXC589" s="5"/>
      <c r="EXD589" s="5"/>
      <c r="EXE589" s="5"/>
      <c r="EXF589" s="5"/>
      <c r="EXG589" s="5"/>
      <c r="EXH589" s="5"/>
      <c r="EXI589" s="5"/>
      <c r="EXJ589" s="5"/>
      <c r="EXK589" s="5"/>
      <c r="EXL589" s="5"/>
      <c r="EXM589" s="5"/>
      <c r="EXN589" s="5"/>
      <c r="EXO589" s="5"/>
      <c r="EXP589" s="5"/>
      <c r="EXQ589" s="5"/>
      <c r="EXR589" s="5"/>
      <c r="EXS589" s="5"/>
      <c r="EXT589" s="5"/>
      <c r="EXU589" s="5"/>
      <c r="EXV589" s="5"/>
      <c r="EXW589" s="5"/>
      <c r="EXX589" s="5"/>
      <c r="EXY589" s="5"/>
      <c r="EXZ589" s="5"/>
      <c r="EYA589" s="5"/>
      <c r="EYB589" s="5"/>
      <c r="EYC589" s="5"/>
      <c r="EYD589" s="5"/>
      <c r="EYE589" s="5"/>
      <c r="EYF589" s="5"/>
      <c r="EYG589" s="5"/>
      <c r="EYH589" s="5"/>
      <c r="EYI589" s="5"/>
      <c r="EYJ589" s="5"/>
      <c r="EYK589" s="5"/>
      <c r="EYL589" s="5"/>
      <c r="EYM589" s="5"/>
      <c r="EYN589" s="5"/>
      <c r="EYO589" s="5"/>
      <c r="EYP589" s="5"/>
      <c r="EYQ589" s="5"/>
      <c r="EYR589" s="5"/>
      <c r="EYS589" s="5"/>
      <c r="EYT589" s="5"/>
      <c r="EYU589" s="5"/>
      <c r="EYV589" s="5"/>
      <c r="EYW589" s="5"/>
      <c r="EYX589" s="5"/>
      <c r="EYY589" s="5"/>
      <c r="EYZ589" s="5"/>
      <c r="EZA589" s="5"/>
      <c r="EZB589" s="5"/>
      <c r="EZC589" s="5"/>
      <c r="EZD589" s="5"/>
      <c r="EZE589" s="5"/>
      <c r="EZF589" s="5"/>
      <c r="EZG589" s="5"/>
      <c r="EZH589" s="5"/>
      <c r="EZI589" s="5"/>
      <c r="EZJ589" s="5"/>
      <c r="EZK589" s="5"/>
      <c r="EZL589" s="5"/>
      <c r="EZM589" s="5"/>
      <c r="EZN589" s="5"/>
      <c r="EZO589" s="5"/>
      <c r="EZP589" s="5"/>
      <c r="EZQ589" s="5"/>
      <c r="EZR589" s="5"/>
      <c r="EZS589" s="5"/>
      <c r="EZT589" s="5"/>
      <c r="EZU589" s="5"/>
      <c r="EZV589" s="5"/>
      <c r="EZW589" s="5"/>
      <c r="EZX589" s="5"/>
      <c r="EZY589" s="5"/>
      <c r="EZZ589" s="5"/>
      <c r="FAA589" s="5"/>
      <c r="FAB589" s="5"/>
      <c r="FAC589" s="5"/>
      <c r="FAD589" s="5"/>
      <c r="FAE589" s="5"/>
      <c r="FAF589" s="5"/>
      <c r="FAG589" s="5"/>
      <c r="FAH589" s="5"/>
      <c r="FAI589" s="5"/>
      <c r="FAJ589" s="5"/>
      <c r="FAK589" s="5"/>
      <c r="FAL589" s="5"/>
      <c r="FAM589" s="5"/>
      <c r="FAN589" s="5"/>
      <c r="FAO589" s="5"/>
      <c r="FAP589" s="5"/>
      <c r="FAQ589" s="5"/>
      <c r="FAR589" s="5"/>
      <c r="FAS589" s="5"/>
      <c r="FAT589" s="5"/>
      <c r="FAU589" s="5"/>
      <c r="FAV589" s="5"/>
      <c r="FAW589" s="5"/>
      <c r="FAX589" s="5"/>
      <c r="FAY589" s="5"/>
      <c r="FAZ589" s="5"/>
      <c r="FBA589" s="5"/>
      <c r="FBB589" s="5"/>
      <c r="FBC589" s="5"/>
      <c r="FBD589" s="5"/>
      <c r="FBE589" s="5"/>
      <c r="FBF589" s="5"/>
      <c r="FBG589" s="5"/>
      <c r="FBH589" s="5"/>
      <c r="FBI589" s="5"/>
      <c r="FBJ589" s="5"/>
      <c r="FBK589" s="5"/>
      <c r="FBL589" s="5"/>
      <c r="FBM589" s="5"/>
      <c r="FBN589" s="5"/>
      <c r="FBO589" s="5"/>
      <c r="FBP589" s="5"/>
      <c r="FBQ589" s="5"/>
      <c r="FBR589" s="5"/>
      <c r="FBS589" s="5"/>
      <c r="FBT589" s="5"/>
      <c r="FBU589" s="5"/>
      <c r="FBV589" s="5"/>
      <c r="FBW589" s="5"/>
      <c r="FBX589" s="5"/>
      <c r="FBY589" s="5"/>
      <c r="FBZ589" s="5"/>
      <c r="FCA589" s="5"/>
      <c r="FCB589" s="5"/>
      <c r="FCC589" s="5"/>
      <c r="FCD589" s="5"/>
      <c r="FCE589" s="5"/>
      <c r="FCF589" s="5"/>
      <c r="FCG589" s="5"/>
      <c r="FCH589" s="5"/>
      <c r="FCI589" s="5"/>
      <c r="FCJ589" s="5"/>
      <c r="FCK589" s="5"/>
      <c r="FCL589" s="5"/>
      <c r="FCM589" s="5"/>
      <c r="FCN589" s="5"/>
      <c r="FCO589" s="5"/>
      <c r="FCP589" s="5"/>
      <c r="FCQ589" s="5"/>
      <c r="FCR589" s="5"/>
      <c r="FCS589" s="5"/>
      <c r="FCT589" s="5"/>
      <c r="FCU589" s="5"/>
      <c r="FCV589" s="5"/>
      <c r="FCW589" s="5"/>
      <c r="FCX589" s="5"/>
      <c r="FCY589" s="5"/>
      <c r="FCZ589" s="5"/>
      <c r="FDA589" s="5"/>
      <c r="FDB589" s="5"/>
      <c r="FDC589" s="5"/>
      <c r="FDD589" s="5"/>
      <c r="FDE589" s="5"/>
      <c r="FDF589" s="5"/>
      <c r="FDG589" s="5"/>
      <c r="FDH589" s="5"/>
      <c r="FDI589" s="5"/>
      <c r="FDJ589" s="5"/>
      <c r="FDK589" s="5"/>
      <c r="FDL589" s="5"/>
      <c r="FDM589" s="5"/>
      <c r="FDN589" s="5"/>
      <c r="FDO589" s="5"/>
      <c r="FDP589" s="5"/>
      <c r="FDQ589" s="5"/>
      <c r="FDR589" s="5"/>
      <c r="FDS589" s="5"/>
      <c r="FDT589" s="5"/>
      <c r="FDU589" s="5"/>
      <c r="FDV589" s="5"/>
      <c r="FDW589" s="5"/>
      <c r="FDX589" s="5"/>
      <c r="FDY589" s="5"/>
      <c r="FDZ589" s="5"/>
      <c r="FEA589" s="5"/>
      <c r="FEB589" s="5"/>
      <c r="FEC589" s="5"/>
      <c r="FED589" s="5"/>
      <c r="FEE589" s="5"/>
      <c r="FEF589" s="5"/>
      <c r="FEG589" s="5"/>
      <c r="FEH589" s="5"/>
      <c r="FEI589" s="5"/>
      <c r="FEJ589" s="5"/>
      <c r="FEK589" s="5"/>
      <c r="FEL589" s="5"/>
      <c r="FEM589" s="5"/>
      <c r="FEN589" s="5"/>
      <c r="FEO589" s="5"/>
      <c r="FEP589" s="5"/>
      <c r="FEQ589" s="5"/>
      <c r="FER589" s="5"/>
      <c r="FES589" s="5"/>
      <c r="FET589" s="5"/>
      <c r="FEU589" s="5"/>
      <c r="FEV589" s="5"/>
      <c r="FEW589" s="5"/>
      <c r="FEX589" s="5"/>
      <c r="FEY589" s="5"/>
      <c r="FEZ589" s="5"/>
      <c r="FFA589" s="5"/>
      <c r="FFB589" s="5"/>
      <c r="FFC589" s="5"/>
      <c r="FFD589" s="5"/>
      <c r="FFE589" s="5"/>
      <c r="FFF589" s="5"/>
      <c r="FFG589" s="5"/>
      <c r="FFH589" s="5"/>
      <c r="FFI589" s="5"/>
      <c r="FFJ589" s="5"/>
      <c r="FFK589" s="5"/>
      <c r="FFL589" s="5"/>
      <c r="FFM589" s="5"/>
      <c r="FFN589" s="5"/>
      <c r="FFO589" s="5"/>
      <c r="FFP589" s="5"/>
      <c r="FFQ589" s="5"/>
      <c r="FFR589" s="5"/>
      <c r="FFS589" s="5"/>
      <c r="FFT589" s="5"/>
      <c r="FFU589" s="5"/>
      <c r="FFV589" s="5"/>
      <c r="FFW589" s="5"/>
      <c r="FFX589" s="5"/>
      <c r="FFY589" s="5"/>
      <c r="FFZ589" s="5"/>
      <c r="FGA589" s="5"/>
      <c r="FGB589" s="5"/>
      <c r="FGC589" s="5"/>
      <c r="FGD589" s="5"/>
      <c r="FGE589" s="5"/>
      <c r="FGF589" s="5"/>
      <c r="FGG589" s="5"/>
      <c r="FGH589" s="5"/>
      <c r="FGI589" s="5"/>
      <c r="FGJ589" s="5"/>
      <c r="FGK589" s="5"/>
      <c r="FGL589" s="5"/>
      <c r="FGM589" s="5"/>
      <c r="FGN589" s="5"/>
      <c r="FGO589" s="5"/>
      <c r="FGP589" s="5"/>
      <c r="FGQ589" s="5"/>
      <c r="FGR589" s="5"/>
      <c r="FGS589" s="5"/>
      <c r="FGT589" s="5"/>
      <c r="FGU589" s="5"/>
      <c r="FGV589" s="5"/>
      <c r="FGW589" s="5"/>
      <c r="FGX589" s="5"/>
      <c r="FGY589" s="5"/>
      <c r="FGZ589" s="5"/>
      <c r="FHA589" s="5"/>
      <c r="FHB589" s="5"/>
      <c r="FHC589" s="5"/>
      <c r="FHD589" s="5"/>
      <c r="FHE589" s="5"/>
      <c r="FHF589" s="5"/>
      <c r="FHG589" s="5"/>
      <c r="FHH589" s="5"/>
      <c r="FHI589" s="5"/>
      <c r="FHJ589" s="5"/>
      <c r="FHK589" s="5"/>
      <c r="FHL589" s="5"/>
      <c r="FHM589" s="5"/>
      <c r="FHN589" s="5"/>
      <c r="FHO589" s="5"/>
      <c r="FHP589" s="5"/>
      <c r="FHQ589" s="5"/>
      <c r="FHR589" s="5"/>
      <c r="FHS589" s="5"/>
      <c r="FHT589" s="5"/>
      <c r="FHU589" s="5"/>
      <c r="FHV589" s="5"/>
      <c r="FHW589" s="5"/>
      <c r="FHX589" s="5"/>
      <c r="FHY589" s="5"/>
      <c r="FHZ589" s="5"/>
      <c r="FIA589" s="5"/>
      <c r="FIB589" s="5"/>
      <c r="FIC589" s="5"/>
      <c r="FID589" s="5"/>
      <c r="FIE589" s="5"/>
      <c r="FIF589" s="5"/>
      <c r="FIG589" s="5"/>
      <c r="FIH589" s="5"/>
      <c r="FII589" s="5"/>
      <c r="FIJ589" s="5"/>
      <c r="FIK589" s="5"/>
      <c r="FIL589" s="5"/>
      <c r="FIM589" s="5"/>
      <c r="FIN589" s="5"/>
      <c r="FIO589" s="5"/>
      <c r="FIP589" s="5"/>
      <c r="FIQ589" s="5"/>
      <c r="FIR589" s="5"/>
      <c r="FIS589" s="5"/>
      <c r="FIT589" s="5"/>
      <c r="FIU589" s="5"/>
      <c r="FIV589" s="5"/>
      <c r="FIW589" s="5"/>
      <c r="FIX589" s="5"/>
      <c r="FIY589" s="5"/>
      <c r="FIZ589" s="5"/>
      <c r="FJA589" s="5"/>
      <c r="FJB589" s="5"/>
      <c r="FJC589" s="5"/>
      <c r="FJD589" s="5"/>
      <c r="FJE589" s="5"/>
      <c r="FJF589" s="5"/>
      <c r="FJG589" s="5"/>
      <c r="FJH589" s="5"/>
      <c r="FJI589" s="5"/>
      <c r="FJJ589" s="5"/>
      <c r="FJK589" s="5"/>
      <c r="FJL589" s="5"/>
      <c r="FJM589" s="5"/>
      <c r="FJN589" s="5"/>
      <c r="FJO589" s="5"/>
      <c r="FJP589" s="5"/>
      <c r="FJQ589" s="5"/>
      <c r="FJR589" s="5"/>
      <c r="FJS589" s="5"/>
      <c r="FJT589" s="5"/>
      <c r="FJU589" s="5"/>
      <c r="FJV589" s="5"/>
      <c r="FJW589" s="5"/>
      <c r="FJX589" s="5"/>
      <c r="FJY589" s="5"/>
      <c r="FJZ589" s="5"/>
      <c r="FKA589" s="5"/>
      <c r="FKB589" s="5"/>
      <c r="FKC589" s="5"/>
      <c r="FKD589" s="5"/>
      <c r="FKE589" s="5"/>
      <c r="FKF589" s="5"/>
      <c r="FKG589" s="5"/>
      <c r="FKH589" s="5"/>
      <c r="FKI589" s="5"/>
      <c r="FKJ589" s="5"/>
      <c r="FKK589" s="5"/>
      <c r="FKL589" s="5"/>
      <c r="FKM589" s="5"/>
      <c r="FKN589" s="5"/>
      <c r="FKO589" s="5"/>
      <c r="FKP589" s="5"/>
      <c r="FKQ589" s="5"/>
      <c r="FKR589" s="5"/>
      <c r="FKS589" s="5"/>
      <c r="FKT589" s="5"/>
      <c r="FKU589" s="5"/>
      <c r="FKV589" s="5"/>
      <c r="FKW589" s="5"/>
      <c r="FKX589" s="5"/>
      <c r="FKY589" s="5"/>
      <c r="FKZ589" s="5"/>
      <c r="FLA589" s="5"/>
      <c r="FLB589" s="5"/>
      <c r="FLC589" s="5"/>
      <c r="FLD589" s="5"/>
      <c r="FLE589" s="5"/>
      <c r="FLF589" s="5"/>
      <c r="FLG589" s="5"/>
      <c r="FLH589" s="5"/>
      <c r="FLI589" s="5"/>
      <c r="FLJ589" s="5"/>
      <c r="FLK589" s="5"/>
      <c r="FLL589" s="5"/>
      <c r="FLM589" s="5"/>
      <c r="FLN589" s="5"/>
      <c r="FLO589" s="5"/>
      <c r="FLP589" s="5"/>
      <c r="FLQ589" s="5"/>
      <c r="FLR589" s="5"/>
      <c r="FLS589" s="5"/>
      <c r="FLT589" s="5"/>
      <c r="FLU589" s="5"/>
      <c r="FLV589" s="5"/>
      <c r="FLW589" s="5"/>
      <c r="FLX589" s="5"/>
      <c r="FLY589" s="5"/>
      <c r="FLZ589" s="5"/>
      <c r="FMA589" s="5"/>
      <c r="FMB589" s="5"/>
      <c r="FMC589" s="5"/>
      <c r="FMD589" s="5"/>
      <c r="FME589" s="5"/>
      <c r="FMF589" s="5"/>
      <c r="FMG589" s="5"/>
      <c r="FMH589" s="5"/>
      <c r="FMI589" s="5"/>
      <c r="FMJ589" s="5"/>
      <c r="FMK589" s="5"/>
      <c r="FML589" s="5"/>
      <c r="FMM589" s="5"/>
      <c r="FMN589" s="5"/>
      <c r="FMO589" s="5"/>
      <c r="FMP589" s="5"/>
      <c r="FMQ589" s="5"/>
      <c r="FMR589" s="5"/>
      <c r="FMS589" s="5"/>
      <c r="FMT589" s="5"/>
      <c r="FMU589" s="5"/>
      <c r="FMV589" s="5"/>
      <c r="FMW589" s="5"/>
      <c r="FMX589" s="5"/>
      <c r="FMY589" s="5"/>
      <c r="FMZ589" s="5"/>
      <c r="FNA589" s="5"/>
      <c r="FNB589" s="5"/>
      <c r="FNC589" s="5"/>
      <c r="FND589" s="5"/>
      <c r="FNE589" s="5"/>
      <c r="FNF589" s="5"/>
      <c r="FNG589" s="5"/>
      <c r="FNH589" s="5"/>
      <c r="FNI589" s="5"/>
      <c r="FNJ589" s="5"/>
      <c r="FNK589" s="5"/>
      <c r="FNL589" s="5"/>
      <c r="FNM589" s="5"/>
      <c r="FNN589" s="5"/>
      <c r="FNO589" s="5"/>
      <c r="FNP589" s="5"/>
      <c r="FNQ589" s="5"/>
      <c r="FNR589" s="5"/>
      <c r="FNS589" s="5"/>
      <c r="FNT589" s="5"/>
      <c r="FNU589" s="5"/>
      <c r="FNV589" s="5"/>
      <c r="FNW589" s="5"/>
      <c r="FNX589" s="5"/>
      <c r="FNY589" s="5"/>
      <c r="FNZ589" s="5"/>
      <c r="FOA589" s="5"/>
      <c r="FOB589" s="5"/>
      <c r="FOC589" s="5"/>
      <c r="FOD589" s="5"/>
      <c r="FOE589" s="5"/>
      <c r="FOF589" s="5"/>
      <c r="FOG589" s="5"/>
      <c r="FOH589" s="5"/>
      <c r="FOI589" s="5"/>
      <c r="FOJ589" s="5"/>
      <c r="FOK589" s="5"/>
      <c r="FOL589" s="5"/>
      <c r="FOM589" s="5"/>
      <c r="FON589" s="5"/>
      <c r="FOO589" s="5"/>
      <c r="FOP589" s="5"/>
      <c r="FOQ589" s="5"/>
      <c r="FOR589" s="5"/>
      <c r="FOS589" s="5"/>
      <c r="FOT589" s="5"/>
      <c r="FOU589" s="5"/>
      <c r="FOV589" s="5"/>
      <c r="FOW589" s="5"/>
      <c r="FOX589" s="5"/>
      <c r="FOY589" s="5"/>
      <c r="FOZ589" s="5"/>
      <c r="FPA589" s="5"/>
      <c r="FPB589" s="5"/>
      <c r="FPC589" s="5"/>
      <c r="FPD589" s="5"/>
      <c r="FPE589" s="5"/>
      <c r="FPF589" s="5"/>
      <c r="FPG589" s="5"/>
      <c r="FPH589" s="5"/>
      <c r="FPI589" s="5"/>
      <c r="FPJ589" s="5"/>
      <c r="FPK589" s="5"/>
      <c r="FPL589" s="5"/>
      <c r="FPM589" s="5"/>
      <c r="FPN589" s="5"/>
      <c r="FPO589" s="5"/>
      <c r="FPP589" s="5"/>
      <c r="FPQ589" s="5"/>
      <c r="FPR589" s="5"/>
      <c r="FPS589" s="5"/>
      <c r="FPT589" s="5"/>
      <c r="FPU589" s="5"/>
      <c r="FPV589" s="5"/>
      <c r="FPW589" s="5"/>
      <c r="FPX589" s="5"/>
      <c r="FPY589" s="5"/>
      <c r="FPZ589" s="5"/>
      <c r="FQA589" s="5"/>
      <c r="FQB589" s="5"/>
      <c r="FQC589" s="5"/>
      <c r="FQD589" s="5"/>
      <c r="FQE589" s="5"/>
      <c r="FQF589" s="5"/>
      <c r="FQG589" s="5"/>
      <c r="FQH589" s="5"/>
      <c r="FQI589" s="5"/>
      <c r="FQJ589" s="5"/>
      <c r="FQK589" s="5"/>
      <c r="FQL589" s="5"/>
      <c r="FQM589" s="5"/>
      <c r="FQN589" s="5"/>
      <c r="FQO589" s="5"/>
      <c r="FQP589" s="5"/>
      <c r="FQQ589" s="5"/>
      <c r="FQR589" s="5"/>
      <c r="FQS589" s="5"/>
      <c r="FQT589" s="5"/>
      <c r="FQU589" s="5"/>
      <c r="FQV589" s="5"/>
      <c r="FQW589" s="5"/>
      <c r="FQX589" s="5"/>
      <c r="FQY589" s="5"/>
      <c r="FQZ589" s="5"/>
      <c r="FRA589" s="5"/>
      <c r="FRB589" s="5"/>
      <c r="FRC589" s="5"/>
      <c r="FRD589" s="5"/>
      <c r="FRE589" s="5"/>
      <c r="FRF589" s="5"/>
      <c r="FRG589" s="5"/>
      <c r="FRH589" s="5"/>
      <c r="FRI589" s="5"/>
      <c r="FRJ589" s="5"/>
      <c r="FRK589" s="5"/>
      <c r="FRL589" s="5"/>
      <c r="FRM589" s="5"/>
      <c r="FRN589" s="5"/>
      <c r="FRO589" s="5"/>
      <c r="FRP589" s="5"/>
      <c r="FRQ589" s="5"/>
      <c r="FRR589" s="5"/>
      <c r="FRS589" s="5"/>
      <c r="FRT589" s="5"/>
      <c r="FRU589" s="5"/>
      <c r="FRV589" s="5"/>
      <c r="FRW589" s="5"/>
      <c r="FRX589" s="5"/>
      <c r="FRY589" s="5"/>
      <c r="FRZ589" s="5"/>
      <c r="FSA589" s="5"/>
      <c r="FSB589" s="5"/>
      <c r="FSC589" s="5"/>
      <c r="FSD589" s="5"/>
      <c r="FSE589" s="5"/>
      <c r="FSF589" s="5"/>
      <c r="FSG589" s="5"/>
      <c r="FSH589" s="5"/>
      <c r="FSI589" s="5"/>
      <c r="FSJ589" s="5"/>
      <c r="FSK589" s="5"/>
      <c r="FSL589" s="5"/>
      <c r="FSM589" s="5"/>
      <c r="FSN589" s="5"/>
      <c r="FSO589" s="5"/>
      <c r="FSP589" s="5"/>
      <c r="FSQ589" s="5"/>
      <c r="FSR589" s="5"/>
      <c r="FSS589" s="5"/>
      <c r="FST589" s="5"/>
      <c r="FSU589" s="5"/>
      <c r="FSV589" s="5"/>
      <c r="FSW589" s="5"/>
      <c r="FSX589" s="5"/>
      <c r="FSY589" s="5"/>
      <c r="FSZ589" s="5"/>
      <c r="FTA589" s="5"/>
      <c r="FTB589" s="5"/>
      <c r="FTC589" s="5"/>
      <c r="FTD589" s="5"/>
      <c r="FTE589" s="5"/>
      <c r="FTF589" s="5"/>
      <c r="FTG589" s="5"/>
      <c r="FTH589" s="5"/>
      <c r="FTI589" s="5"/>
      <c r="FTJ589" s="5"/>
      <c r="FTK589" s="5"/>
      <c r="FTL589" s="5"/>
      <c r="FTM589" s="5"/>
      <c r="FTN589" s="5"/>
      <c r="FTO589" s="5"/>
      <c r="FTP589" s="5"/>
      <c r="FTQ589" s="5"/>
      <c r="FTR589" s="5"/>
      <c r="FTS589" s="5"/>
      <c r="FTT589" s="5"/>
      <c r="FTU589" s="5"/>
      <c r="FTV589" s="5"/>
      <c r="FTW589" s="5"/>
      <c r="FTX589" s="5"/>
      <c r="FTY589" s="5"/>
      <c r="FTZ589" s="5"/>
      <c r="FUA589" s="5"/>
      <c r="FUB589" s="5"/>
      <c r="FUC589" s="5"/>
      <c r="FUD589" s="5"/>
      <c r="FUE589" s="5"/>
      <c r="FUF589" s="5"/>
      <c r="FUG589" s="5"/>
      <c r="FUH589" s="5"/>
      <c r="FUI589" s="5"/>
      <c r="FUJ589" s="5"/>
      <c r="FUK589" s="5"/>
      <c r="FUL589" s="5"/>
      <c r="FUM589" s="5"/>
      <c r="FUN589" s="5"/>
      <c r="FUO589" s="5"/>
      <c r="FUP589" s="5"/>
      <c r="FUQ589" s="5"/>
      <c r="FUR589" s="5"/>
      <c r="FUS589" s="5"/>
      <c r="FUT589" s="5"/>
      <c r="FUU589" s="5"/>
      <c r="FUV589" s="5"/>
      <c r="FUW589" s="5"/>
      <c r="FUX589" s="5"/>
      <c r="FUY589" s="5"/>
      <c r="FUZ589" s="5"/>
      <c r="FVA589" s="5"/>
      <c r="FVB589" s="5"/>
      <c r="FVC589" s="5"/>
      <c r="FVD589" s="5"/>
      <c r="FVE589" s="5"/>
      <c r="FVF589" s="5"/>
      <c r="FVG589" s="5"/>
      <c r="FVH589" s="5"/>
      <c r="FVI589" s="5"/>
      <c r="FVJ589" s="5"/>
      <c r="FVK589" s="5"/>
      <c r="FVL589" s="5"/>
      <c r="FVM589" s="5"/>
      <c r="FVN589" s="5"/>
      <c r="FVO589" s="5"/>
      <c r="FVP589" s="5"/>
      <c r="FVQ589" s="5"/>
      <c r="FVR589" s="5"/>
      <c r="FVS589" s="5"/>
      <c r="FVT589" s="5"/>
      <c r="FVU589" s="5"/>
      <c r="FVV589" s="5"/>
      <c r="FVW589" s="5"/>
      <c r="FVX589" s="5"/>
      <c r="FVY589" s="5"/>
      <c r="FVZ589" s="5"/>
      <c r="FWA589" s="5"/>
      <c r="FWB589" s="5"/>
      <c r="FWC589" s="5"/>
      <c r="FWD589" s="5"/>
      <c r="FWE589" s="5"/>
      <c r="FWF589" s="5"/>
      <c r="FWG589" s="5"/>
      <c r="FWH589" s="5"/>
      <c r="FWI589" s="5"/>
      <c r="FWJ589" s="5"/>
      <c r="FWK589" s="5"/>
      <c r="FWL589" s="5"/>
      <c r="FWM589" s="5"/>
      <c r="FWN589" s="5"/>
      <c r="FWO589" s="5"/>
      <c r="FWP589" s="5"/>
      <c r="FWQ589" s="5"/>
      <c r="FWR589" s="5"/>
      <c r="FWS589" s="5"/>
      <c r="FWT589" s="5"/>
      <c r="FWU589" s="5"/>
      <c r="FWV589" s="5"/>
      <c r="FWW589" s="5"/>
      <c r="FWX589" s="5"/>
      <c r="FWY589" s="5"/>
      <c r="FWZ589" s="5"/>
      <c r="FXA589" s="5"/>
      <c r="FXB589" s="5"/>
      <c r="FXC589" s="5"/>
      <c r="FXD589" s="5"/>
      <c r="FXE589" s="5"/>
      <c r="FXF589" s="5"/>
      <c r="FXG589" s="5"/>
      <c r="FXH589" s="5"/>
      <c r="FXI589" s="5"/>
      <c r="FXJ589" s="5"/>
      <c r="FXK589" s="5"/>
      <c r="FXL589" s="5"/>
      <c r="FXM589" s="5"/>
      <c r="FXN589" s="5"/>
      <c r="FXO589" s="5"/>
      <c r="FXP589" s="5"/>
      <c r="FXQ589" s="5"/>
      <c r="FXR589" s="5"/>
      <c r="FXS589" s="5"/>
      <c r="FXT589" s="5"/>
      <c r="FXU589" s="5"/>
      <c r="FXV589" s="5"/>
      <c r="FXW589" s="5"/>
      <c r="FXX589" s="5"/>
      <c r="FXY589" s="5"/>
      <c r="FXZ589" s="5"/>
      <c r="FYA589" s="5"/>
      <c r="FYB589" s="5"/>
      <c r="FYC589" s="5"/>
      <c r="FYD589" s="5"/>
      <c r="FYE589" s="5"/>
      <c r="FYF589" s="5"/>
      <c r="FYG589" s="5"/>
      <c r="FYH589" s="5"/>
      <c r="FYI589" s="5"/>
      <c r="FYJ589" s="5"/>
      <c r="FYK589" s="5"/>
      <c r="FYL589" s="5"/>
      <c r="FYM589" s="5"/>
      <c r="FYN589" s="5"/>
      <c r="FYO589" s="5"/>
      <c r="FYP589" s="5"/>
      <c r="FYQ589" s="5"/>
      <c r="FYR589" s="5"/>
      <c r="FYS589" s="5"/>
      <c r="FYT589" s="5"/>
      <c r="FYU589" s="5"/>
      <c r="FYV589" s="5"/>
      <c r="FYW589" s="5"/>
      <c r="FYX589" s="5"/>
      <c r="FYY589" s="5"/>
      <c r="FYZ589" s="5"/>
      <c r="FZA589" s="5"/>
      <c r="FZB589" s="5"/>
      <c r="FZC589" s="5"/>
      <c r="FZD589" s="5"/>
      <c r="FZE589" s="5"/>
      <c r="FZF589" s="5"/>
      <c r="FZG589" s="5"/>
      <c r="FZH589" s="5"/>
      <c r="FZI589" s="5"/>
      <c r="FZJ589" s="5"/>
      <c r="FZK589" s="5"/>
      <c r="FZL589" s="5"/>
      <c r="FZM589" s="5"/>
      <c r="FZN589" s="5"/>
      <c r="FZO589" s="5"/>
      <c r="FZP589" s="5"/>
      <c r="FZQ589" s="5"/>
      <c r="FZR589" s="5"/>
      <c r="FZS589" s="5"/>
      <c r="FZT589" s="5"/>
      <c r="FZU589" s="5"/>
      <c r="FZV589" s="5"/>
      <c r="FZW589" s="5"/>
      <c r="FZX589" s="5"/>
      <c r="FZY589" s="5"/>
      <c r="FZZ589" s="5"/>
      <c r="GAA589" s="5"/>
      <c r="GAB589" s="5"/>
      <c r="GAC589" s="5"/>
      <c r="GAD589" s="5"/>
      <c r="GAE589" s="5"/>
      <c r="GAF589" s="5"/>
      <c r="GAG589" s="5"/>
      <c r="GAH589" s="5"/>
      <c r="GAI589" s="5"/>
      <c r="GAJ589" s="5"/>
      <c r="GAK589" s="5"/>
      <c r="GAL589" s="5"/>
      <c r="GAM589" s="5"/>
      <c r="GAN589" s="5"/>
      <c r="GAO589" s="5"/>
      <c r="GAP589" s="5"/>
      <c r="GAQ589" s="5"/>
      <c r="GAR589" s="5"/>
      <c r="GAS589" s="5"/>
      <c r="GAT589" s="5"/>
      <c r="GAU589" s="5"/>
      <c r="GAV589" s="5"/>
      <c r="GAW589" s="5"/>
      <c r="GAX589" s="5"/>
      <c r="GAY589" s="5"/>
      <c r="GAZ589" s="5"/>
      <c r="GBA589" s="5"/>
      <c r="GBB589" s="5"/>
      <c r="GBC589" s="5"/>
      <c r="GBD589" s="5"/>
      <c r="GBE589" s="5"/>
      <c r="GBF589" s="5"/>
      <c r="GBG589" s="5"/>
      <c r="GBH589" s="5"/>
      <c r="GBI589" s="5"/>
      <c r="GBJ589" s="5"/>
      <c r="GBK589" s="5"/>
      <c r="GBL589" s="5"/>
      <c r="GBM589" s="5"/>
      <c r="GBN589" s="5"/>
      <c r="GBO589" s="5"/>
      <c r="GBP589" s="5"/>
      <c r="GBQ589" s="5"/>
      <c r="GBR589" s="5"/>
      <c r="GBS589" s="5"/>
      <c r="GBT589" s="5"/>
      <c r="GBU589" s="5"/>
      <c r="GBV589" s="5"/>
      <c r="GBW589" s="5"/>
      <c r="GBX589" s="5"/>
      <c r="GBY589" s="5"/>
      <c r="GBZ589" s="5"/>
      <c r="GCA589" s="5"/>
      <c r="GCB589" s="5"/>
      <c r="GCC589" s="5"/>
      <c r="GCD589" s="5"/>
      <c r="GCE589" s="5"/>
      <c r="GCF589" s="5"/>
      <c r="GCG589" s="5"/>
      <c r="GCH589" s="5"/>
      <c r="GCI589" s="5"/>
      <c r="GCJ589" s="5"/>
      <c r="GCK589" s="5"/>
      <c r="GCL589" s="5"/>
      <c r="GCM589" s="5"/>
      <c r="GCN589" s="5"/>
      <c r="GCO589" s="5"/>
      <c r="GCP589" s="5"/>
      <c r="GCQ589" s="5"/>
      <c r="GCR589" s="5"/>
      <c r="GCS589" s="5"/>
      <c r="GCT589" s="5"/>
      <c r="GCU589" s="5"/>
      <c r="GCV589" s="5"/>
      <c r="GCW589" s="5"/>
      <c r="GCX589" s="5"/>
      <c r="GCY589" s="5"/>
      <c r="GCZ589" s="5"/>
      <c r="GDA589" s="5"/>
      <c r="GDB589" s="5"/>
      <c r="GDC589" s="5"/>
      <c r="GDD589" s="5"/>
      <c r="GDE589" s="5"/>
      <c r="GDF589" s="5"/>
      <c r="GDG589" s="5"/>
      <c r="GDH589" s="5"/>
      <c r="GDI589" s="5"/>
      <c r="GDJ589" s="5"/>
      <c r="GDK589" s="5"/>
      <c r="GDL589" s="5"/>
      <c r="GDM589" s="5"/>
      <c r="GDN589" s="5"/>
      <c r="GDO589" s="5"/>
      <c r="GDP589" s="5"/>
      <c r="GDQ589" s="5"/>
      <c r="GDR589" s="5"/>
      <c r="GDS589" s="5"/>
      <c r="GDT589" s="5"/>
      <c r="GDU589" s="5"/>
      <c r="GDV589" s="5"/>
      <c r="GDW589" s="5"/>
      <c r="GDX589" s="5"/>
      <c r="GDY589" s="5"/>
      <c r="GDZ589" s="5"/>
      <c r="GEA589" s="5"/>
      <c r="GEB589" s="5"/>
      <c r="GEC589" s="5"/>
      <c r="GED589" s="5"/>
      <c r="GEE589" s="5"/>
      <c r="GEF589" s="5"/>
      <c r="GEG589" s="5"/>
      <c r="GEH589" s="5"/>
      <c r="GEI589" s="5"/>
      <c r="GEJ589" s="5"/>
      <c r="GEK589" s="5"/>
      <c r="GEL589" s="5"/>
      <c r="GEM589" s="5"/>
      <c r="GEN589" s="5"/>
      <c r="GEO589" s="5"/>
      <c r="GEP589" s="5"/>
      <c r="GEQ589" s="5"/>
      <c r="GER589" s="5"/>
      <c r="GES589" s="5"/>
      <c r="GET589" s="5"/>
      <c r="GEU589" s="5"/>
      <c r="GEV589" s="5"/>
      <c r="GEW589" s="5"/>
      <c r="GEX589" s="5"/>
      <c r="GEY589" s="5"/>
      <c r="GEZ589" s="5"/>
      <c r="GFA589" s="5"/>
      <c r="GFB589" s="5"/>
      <c r="GFC589" s="5"/>
      <c r="GFD589" s="5"/>
      <c r="GFE589" s="5"/>
      <c r="GFF589" s="5"/>
      <c r="GFG589" s="5"/>
      <c r="GFH589" s="5"/>
      <c r="GFI589" s="5"/>
      <c r="GFJ589" s="5"/>
      <c r="GFK589" s="5"/>
      <c r="GFL589" s="5"/>
      <c r="GFM589" s="5"/>
      <c r="GFN589" s="5"/>
      <c r="GFO589" s="5"/>
      <c r="GFP589" s="5"/>
      <c r="GFQ589" s="5"/>
      <c r="GFR589" s="5"/>
      <c r="GFS589" s="5"/>
      <c r="GFT589" s="5"/>
      <c r="GFU589" s="5"/>
      <c r="GFV589" s="5"/>
      <c r="GFW589" s="5"/>
      <c r="GFX589" s="5"/>
      <c r="GFY589" s="5"/>
      <c r="GFZ589" s="5"/>
      <c r="GGA589" s="5"/>
      <c r="GGB589" s="5"/>
      <c r="GGC589" s="5"/>
      <c r="GGD589" s="5"/>
      <c r="GGE589" s="5"/>
      <c r="GGF589" s="5"/>
      <c r="GGG589" s="5"/>
      <c r="GGH589" s="5"/>
      <c r="GGI589" s="5"/>
      <c r="GGJ589" s="5"/>
      <c r="GGK589" s="5"/>
      <c r="GGL589" s="5"/>
      <c r="GGM589" s="5"/>
      <c r="GGN589" s="5"/>
      <c r="GGO589" s="5"/>
      <c r="GGP589" s="5"/>
      <c r="GGQ589" s="5"/>
      <c r="GGR589" s="5"/>
      <c r="GGS589" s="5"/>
      <c r="GGT589" s="5"/>
      <c r="GGU589" s="5"/>
      <c r="GGV589" s="5"/>
      <c r="GGW589" s="5"/>
      <c r="GGX589" s="5"/>
      <c r="GGY589" s="5"/>
      <c r="GGZ589" s="5"/>
      <c r="GHA589" s="5"/>
      <c r="GHB589" s="5"/>
      <c r="GHC589" s="5"/>
      <c r="GHD589" s="5"/>
      <c r="GHE589" s="5"/>
      <c r="GHF589" s="5"/>
      <c r="GHG589" s="5"/>
      <c r="GHH589" s="5"/>
      <c r="GHI589" s="5"/>
      <c r="GHJ589" s="5"/>
      <c r="GHK589" s="5"/>
      <c r="GHL589" s="5"/>
      <c r="GHM589" s="5"/>
      <c r="GHN589" s="5"/>
      <c r="GHO589" s="5"/>
      <c r="GHP589" s="5"/>
      <c r="GHQ589" s="5"/>
      <c r="GHR589" s="5"/>
      <c r="GHS589" s="5"/>
      <c r="GHT589" s="5"/>
      <c r="GHU589" s="5"/>
      <c r="GHV589" s="5"/>
      <c r="GHW589" s="5"/>
      <c r="GHX589" s="5"/>
      <c r="GHY589" s="5"/>
      <c r="GHZ589" s="5"/>
      <c r="GIA589" s="5"/>
      <c r="GIB589" s="5"/>
      <c r="GIC589" s="5"/>
      <c r="GID589" s="5"/>
      <c r="GIE589" s="5"/>
      <c r="GIF589" s="5"/>
      <c r="GIG589" s="5"/>
      <c r="GIH589" s="5"/>
      <c r="GII589" s="5"/>
      <c r="GIJ589" s="5"/>
      <c r="GIK589" s="5"/>
      <c r="GIL589" s="5"/>
      <c r="GIM589" s="5"/>
      <c r="GIN589" s="5"/>
      <c r="GIO589" s="5"/>
      <c r="GIP589" s="5"/>
      <c r="GIQ589" s="5"/>
      <c r="GIR589" s="5"/>
      <c r="GIS589" s="5"/>
      <c r="GIT589" s="5"/>
      <c r="GIU589" s="5"/>
      <c r="GIV589" s="5"/>
      <c r="GIW589" s="5"/>
      <c r="GIX589" s="5"/>
      <c r="GIY589" s="5"/>
      <c r="GIZ589" s="5"/>
      <c r="GJA589" s="5"/>
      <c r="GJB589" s="5"/>
      <c r="GJC589" s="5"/>
      <c r="GJD589" s="5"/>
      <c r="GJE589" s="5"/>
      <c r="GJF589" s="5"/>
      <c r="GJG589" s="5"/>
      <c r="GJH589" s="5"/>
      <c r="GJI589" s="5"/>
      <c r="GJJ589" s="5"/>
      <c r="GJK589" s="5"/>
      <c r="GJL589" s="5"/>
      <c r="GJM589" s="5"/>
      <c r="GJN589" s="5"/>
      <c r="GJO589" s="5"/>
      <c r="GJP589" s="5"/>
      <c r="GJQ589" s="5"/>
      <c r="GJR589" s="5"/>
      <c r="GJS589" s="5"/>
      <c r="GJT589" s="5"/>
      <c r="GJU589" s="5"/>
      <c r="GJV589" s="5"/>
      <c r="GJW589" s="5"/>
      <c r="GJX589" s="5"/>
      <c r="GJY589" s="5"/>
      <c r="GJZ589" s="5"/>
      <c r="GKA589" s="5"/>
      <c r="GKB589" s="5"/>
      <c r="GKC589" s="5"/>
      <c r="GKD589" s="5"/>
      <c r="GKE589" s="5"/>
      <c r="GKF589" s="5"/>
      <c r="GKG589" s="5"/>
      <c r="GKH589" s="5"/>
      <c r="GKI589" s="5"/>
      <c r="GKJ589" s="5"/>
      <c r="GKK589" s="5"/>
      <c r="GKL589" s="5"/>
      <c r="GKM589" s="5"/>
      <c r="GKN589" s="5"/>
      <c r="GKO589" s="5"/>
      <c r="GKP589" s="5"/>
      <c r="GKQ589" s="5"/>
      <c r="GKR589" s="5"/>
      <c r="GKS589" s="5"/>
      <c r="GKT589" s="5"/>
      <c r="GKU589" s="5"/>
      <c r="GKV589" s="5"/>
      <c r="GKW589" s="5"/>
      <c r="GKX589" s="5"/>
      <c r="GKY589" s="5"/>
      <c r="GKZ589" s="5"/>
      <c r="GLA589" s="5"/>
      <c r="GLB589" s="5"/>
      <c r="GLC589" s="5"/>
      <c r="GLD589" s="5"/>
      <c r="GLE589" s="5"/>
      <c r="GLF589" s="5"/>
      <c r="GLG589" s="5"/>
      <c r="GLH589" s="5"/>
      <c r="GLI589" s="5"/>
      <c r="GLJ589" s="5"/>
      <c r="GLK589" s="5"/>
      <c r="GLL589" s="5"/>
      <c r="GLM589" s="5"/>
      <c r="GLN589" s="5"/>
      <c r="GLO589" s="5"/>
      <c r="GLP589" s="5"/>
      <c r="GLQ589" s="5"/>
      <c r="GLR589" s="5"/>
      <c r="GLS589" s="5"/>
      <c r="GLT589" s="5"/>
      <c r="GLU589" s="5"/>
      <c r="GLV589" s="5"/>
      <c r="GLW589" s="5"/>
      <c r="GLX589" s="5"/>
      <c r="GLY589" s="5"/>
      <c r="GLZ589" s="5"/>
      <c r="GMA589" s="5"/>
      <c r="GMB589" s="5"/>
      <c r="GMC589" s="5"/>
      <c r="GMD589" s="5"/>
      <c r="GME589" s="5"/>
      <c r="GMF589" s="5"/>
      <c r="GMG589" s="5"/>
      <c r="GMH589" s="5"/>
      <c r="GMI589" s="5"/>
      <c r="GMJ589" s="5"/>
      <c r="GMK589" s="5"/>
      <c r="GML589" s="5"/>
      <c r="GMM589" s="5"/>
      <c r="GMN589" s="5"/>
      <c r="GMO589" s="5"/>
      <c r="GMP589" s="5"/>
      <c r="GMQ589" s="5"/>
      <c r="GMR589" s="5"/>
      <c r="GMS589" s="5"/>
      <c r="GMT589" s="5"/>
      <c r="GMU589" s="5"/>
      <c r="GMV589" s="5"/>
      <c r="GMW589" s="5"/>
      <c r="GMX589" s="5"/>
      <c r="GMY589" s="5"/>
      <c r="GMZ589" s="5"/>
      <c r="GNA589" s="5"/>
      <c r="GNB589" s="5"/>
      <c r="GNC589" s="5"/>
      <c r="GND589" s="5"/>
      <c r="GNE589" s="5"/>
      <c r="GNF589" s="5"/>
      <c r="GNG589" s="5"/>
      <c r="GNH589" s="5"/>
      <c r="GNI589" s="5"/>
      <c r="GNJ589" s="5"/>
      <c r="GNK589" s="5"/>
      <c r="GNL589" s="5"/>
      <c r="GNM589" s="5"/>
      <c r="GNN589" s="5"/>
      <c r="GNO589" s="5"/>
      <c r="GNP589" s="5"/>
      <c r="GNQ589" s="5"/>
      <c r="GNR589" s="5"/>
      <c r="GNS589" s="5"/>
      <c r="GNT589" s="5"/>
      <c r="GNU589" s="5"/>
      <c r="GNV589" s="5"/>
      <c r="GNW589" s="5"/>
      <c r="GNX589" s="5"/>
      <c r="GNY589" s="5"/>
      <c r="GNZ589" s="5"/>
      <c r="GOA589" s="5"/>
      <c r="GOB589" s="5"/>
      <c r="GOC589" s="5"/>
      <c r="GOD589" s="5"/>
      <c r="GOE589" s="5"/>
      <c r="GOF589" s="5"/>
      <c r="GOG589" s="5"/>
      <c r="GOH589" s="5"/>
      <c r="GOI589" s="5"/>
      <c r="GOJ589" s="5"/>
      <c r="GOK589" s="5"/>
      <c r="GOL589" s="5"/>
      <c r="GOM589" s="5"/>
      <c r="GON589" s="5"/>
      <c r="GOO589" s="5"/>
      <c r="GOP589" s="5"/>
      <c r="GOQ589" s="5"/>
      <c r="GOR589" s="5"/>
      <c r="GOS589" s="5"/>
      <c r="GOT589" s="5"/>
      <c r="GOU589" s="5"/>
      <c r="GOV589" s="5"/>
      <c r="GOW589" s="5"/>
      <c r="GOX589" s="5"/>
      <c r="GOY589" s="5"/>
      <c r="GOZ589" s="5"/>
      <c r="GPA589" s="5"/>
      <c r="GPB589" s="5"/>
      <c r="GPC589" s="5"/>
      <c r="GPD589" s="5"/>
      <c r="GPE589" s="5"/>
      <c r="GPF589" s="5"/>
      <c r="GPG589" s="5"/>
      <c r="GPH589" s="5"/>
      <c r="GPI589" s="5"/>
      <c r="GPJ589" s="5"/>
      <c r="GPK589" s="5"/>
      <c r="GPL589" s="5"/>
      <c r="GPM589" s="5"/>
      <c r="GPN589" s="5"/>
      <c r="GPO589" s="5"/>
      <c r="GPP589" s="5"/>
      <c r="GPQ589" s="5"/>
      <c r="GPR589" s="5"/>
      <c r="GPS589" s="5"/>
      <c r="GPT589" s="5"/>
      <c r="GPU589" s="5"/>
      <c r="GPV589" s="5"/>
      <c r="GPW589" s="5"/>
      <c r="GPX589" s="5"/>
      <c r="GPY589" s="5"/>
      <c r="GPZ589" s="5"/>
      <c r="GQA589" s="5"/>
      <c r="GQB589" s="5"/>
      <c r="GQC589" s="5"/>
      <c r="GQD589" s="5"/>
      <c r="GQE589" s="5"/>
      <c r="GQF589" s="5"/>
      <c r="GQG589" s="5"/>
      <c r="GQH589" s="5"/>
      <c r="GQI589" s="5"/>
      <c r="GQJ589" s="5"/>
      <c r="GQK589" s="5"/>
      <c r="GQL589" s="5"/>
      <c r="GQM589" s="5"/>
      <c r="GQN589" s="5"/>
      <c r="GQO589" s="5"/>
      <c r="GQP589" s="5"/>
      <c r="GQQ589" s="5"/>
      <c r="GQR589" s="5"/>
      <c r="GQS589" s="5"/>
      <c r="GQT589" s="5"/>
      <c r="GQU589" s="5"/>
      <c r="GQV589" s="5"/>
      <c r="GQW589" s="5"/>
      <c r="GQX589" s="5"/>
      <c r="GQY589" s="5"/>
      <c r="GQZ589" s="5"/>
      <c r="GRA589" s="5"/>
      <c r="GRB589" s="5"/>
      <c r="GRC589" s="5"/>
      <c r="GRD589" s="5"/>
      <c r="GRE589" s="5"/>
      <c r="GRF589" s="5"/>
      <c r="GRG589" s="5"/>
      <c r="GRH589" s="5"/>
      <c r="GRI589" s="5"/>
      <c r="GRJ589" s="5"/>
      <c r="GRK589" s="5"/>
      <c r="GRL589" s="5"/>
      <c r="GRM589" s="5"/>
      <c r="GRN589" s="5"/>
      <c r="GRO589" s="5"/>
      <c r="GRP589" s="5"/>
      <c r="GRQ589" s="5"/>
      <c r="GRR589" s="5"/>
      <c r="GRS589" s="5"/>
      <c r="GRT589" s="5"/>
      <c r="GRU589" s="5"/>
      <c r="GRV589" s="5"/>
      <c r="GRW589" s="5"/>
      <c r="GRX589" s="5"/>
      <c r="GRY589" s="5"/>
      <c r="GRZ589" s="5"/>
      <c r="GSA589" s="5"/>
      <c r="GSB589" s="5"/>
      <c r="GSC589" s="5"/>
      <c r="GSD589" s="5"/>
      <c r="GSE589" s="5"/>
      <c r="GSF589" s="5"/>
      <c r="GSG589" s="5"/>
      <c r="GSH589" s="5"/>
      <c r="GSI589" s="5"/>
      <c r="GSJ589" s="5"/>
      <c r="GSK589" s="5"/>
      <c r="GSL589" s="5"/>
      <c r="GSM589" s="5"/>
      <c r="GSN589" s="5"/>
      <c r="GSO589" s="5"/>
      <c r="GSP589" s="5"/>
      <c r="GSQ589" s="5"/>
      <c r="GSR589" s="5"/>
      <c r="GSS589" s="5"/>
      <c r="GST589" s="5"/>
      <c r="GSU589" s="5"/>
      <c r="GSV589" s="5"/>
      <c r="GSW589" s="5"/>
      <c r="GSX589" s="5"/>
      <c r="GSY589" s="5"/>
      <c r="GSZ589" s="5"/>
      <c r="GTA589" s="5"/>
      <c r="GTB589" s="5"/>
      <c r="GTC589" s="5"/>
      <c r="GTD589" s="5"/>
      <c r="GTE589" s="5"/>
      <c r="GTF589" s="5"/>
      <c r="GTG589" s="5"/>
      <c r="GTH589" s="5"/>
      <c r="GTI589" s="5"/>
      <c r="GTJ589" s="5"/>
      <c r="GTK589" s="5"/>
      <c r="GTL589" s="5"/>
      <c r="GTM589" s="5"/>
      <c r="GTN589" s="5"/>
      <c r="GTO589" s="5"/>
      <c r="GTP589" s="5"/>
      <c r="GTQ589" s="5"/>
      <c r="GTR589" s="5"/>
      <c r="GTS589" s="5"/>
      <c r="GTT589" s="5"/>
      <c r="GTU589" s="5"/>
      <c r="GTV589" s="5"/>
      <c r="GTW589" s="5"/>
      <c r="GTX589" s="5"/>
      <c r="GTY589" s="5"/>
      <c r="GTZ589" s="5"/>
      <c r="GUA589" s="5"/>
      <c r="GUB589" s="5"/>
      <c r="GUC589" s="5"/>
      <c r="GUD589" s="5"/>
      <c r="GUE589" s="5"/>
      <c r="GUF589" s="5"/>
      <c r="GUG589" s="5"/>
      <c r="GUH589" s="5"/>
      <c r="GUI589" s="5"/>
      <c r="GUJ589" s="5"/>
      <c r="GUK589" s="5"/>
      <c r="GUL589" s="5"/>
      <c r="GUM589" s="5"/>
      <c r="GUN589" s="5"/>
      <c r="GUO589" s="5"/>
      <c r="GUP589" s="5"/>
      <c r="GUQ589" s="5"/>
      <c r="GUR589" s="5"/>
      <c r="GUS589" s="5"/>
      <c r="GUT589" s="5"/>
      <c r="GUU589" s="5"/>
      <c r="GUV589" s="5"/>
      <c r="GUW589" s="5"/>
      <c r="GUX589" s="5"/>
      <c r="GUY589" s="5"/>
      <c r="GUZ589" s="5"/>
      <c r="GVA589" s="5"/>
      <c r="GVB589" s="5"/>
      <c r="GVC589" s="5"/>
      <c r="GVD589" s="5"/>
      <c r="GVE589" s="5"/>
      <c r="GVF589" s="5"/>
      <c r="GVG589" s="5"/>
      <c r="GVH589" s="5"/>
      <c r="GVI589" s="5"/>
      <c r="GVJ589" s="5"/>
      <c r="GVK589" s="5"/>
      <c r="GVL589" s="5"/>
      <c r="GVM589" s="5"/>
      <c r="GVN589" s="5"/>
      <c r="GVO589" s="5"/>
      <c r="GVP589" s="5"/>
      <c r="GVQ589" s="5"/>
      <c r="GVR589" s="5"/>
      <c r="GVS589" s="5"/>
      <c r="GVT589" s="5"/>
      <c r="GVU589" s="5"/>
      <c r="GVV589" s="5"/>
      <c r="GVW589" s="5"/>
      <c r="GVX589" s="5"/>
      <c r="GVY589" s="5"/>
      <c r="GVZ589" s="5"/>
      <c r="GWA589" s="5"/>
      <c r="GWB589" s="5"/>
      <c r="GWC589" s="5"/>
      <c r="GWD589" s="5"/>
      <c r="GWE589" s="5"/>
      <c r="GWF589" s="5"/>
      <c r="GWG589" s="5"/>
      <c r="GWH589" s="5"/>
      <c r="GWI589" s="5"/>
      <c r="GWJ589" s="5"/>
      <c r="GWK589" s="5"/>
      <c r="GWL589" s="5"/>
      <c r="GWM589" s="5"/>
      <c r="GWN589" s="5"/>
      <c r="GWO589" s="5"/>
      <c r="GWP589" s="5"/>
      <c r="GWQ589" s="5"/>
      <c r="GWR589" s="5"/>
      <c r="GWS589" s="5"/>
      <c r="GWT589" s="5"/>
      <c r="GWU589" s="5"/>
      <c r="GWV589" s="5"/>
      <c r="GWW589" s="5"/>
      <c r="GWX589" s="5"/>
      <c r="GWY589" s="5"/>
      <c r="GWZ589" s="5"/>
      <c r="GXA589" s="5"/>
      <c r="GXB589" s="5"/>
      <c r="GXC589" s="5"/>
      <c r="GXD589" s="5"/>
      <c r="GXE589" s="5"/>
      <c r="GXF589" s="5"/>
      <c r="GXG589" s="5"/>
      <c r="GXH589" s="5"/>
      <c r="GXI589" s="5"/>
      <c r="GXJ589" s="5"/>
      <c r="GXK589" s="5"/>
      <c r="GXL589" s="5"/>
      <c r="GXM589" s="5"/>
      <c r="GXN589" s="5"/>
      <c r="GXO589" s="5"/>
      <c r="GXP589" s="5"/>
      <c r="GXQ589" s="5"/>
      <c r="GXR589" s="5"/>
      <c r="GXS589" s="5"/>
      <c r="GXT589" s="5"/>
      <c r="GXU589" s="5"/>
      <c r="GXV589" s="5"/>
      <c r="GXW589" s="5"/>
      <c r="GXX589" s="5"/>
      <c r="GXY589" s="5"/>
      <c r="GXZ589" s="5"/>
      <c r="GYA589" s="5"/>
      <c r="GYB589" s="5"/>
      <c r="GYC589" s="5"/>
      <c r="GYD589" s="5"/>
      <c r="GYE589" s="5"/>
      <c r="GYF589" s="5"/>
      <c r="GYG589" s="5"/>
      <c r="GYH589" s="5"/>
      <c r="GYI589" s="5"/>
      <c r="GYJ589" s="5"/>
      <c r="GYK589" s="5"/>
      <c r="GYL589" s="5"/>
      <c r="GYM589" s="5"/>
      <c r="GYN589" s="5"/>
      <c r="GYO589" s="5"/>
      <c r="GYP589" s="5"/>
      <c r="GYQ589" s="5"/>
      <c r="GYR589" s="5"/>
      <c r="GYS589" s="5"/>
      <c r="GYT589" s="5"/>
      <c r="GYU589" s="5"/>
      <c r="GYV589" s="5"/>
      <c r="GYW589" s="5"/>
      <c r="GYX589" s="5"/>
      <c r="GYY589" s="5"/>
      <c r="GYZ589" s="5"/>
      <c r="GZA589" s="5"/>
      <c r="GZB589" s="5"/>
      <c r="GZC589" s="5"/>
      <c r="GZD589" s="5"/>
      <c r="GZE589" s="5"/>
      <c r="GZF589" s="5"/>
      <c r="GZG589" s="5"/>
      <c r="GZH589" s="5"/>
      <c r="GZI589" s="5"/>
      <c r="GZJ589" s="5"/>
      <c r="GZK589" s="5"/>
      <c r="GZL589" s="5"/>
      <c r="GZM589" s="5"/>
      <c r="GZN589" s="5"/>
      <c r="GZO589" s="5"/>
      <c r="GZP589" s="5"/>
      <c r="GZQ589" s="5"/>
      <c r="GZR589" s="5"/>
      <c r="GZS589" s="5"/>
      <c r="GZT589" s="5"/>
      <c r="GZU589" s="5"/>
      <c r="GZV589" s="5"/>
      <c r="GZW589" s="5"/>
      <c r="GZX589" s="5"/>
      <c r="GZY589" s="5"/>
      <c r="GZZ589" s="5"/>
      <c r="HAA589" s="5"/>
      <c r="HAB589" s="5"/>
      <c r="HAC589" s="5"/>
      <c r="HAD589" s="5"/>
      <c r="HAE589" s="5"/>
      <c r="HAF589" s="5"/>
      <c r="HAG589" s="5"/>
      <c r="HAH589" s="5"/>
      <c r="HAI589" s="5"/>
      <c r="HAJ589" s="5"/>
      <c r="HAK589" s="5"/>
      <c r="HAL589" s="5"/>
      <c r="HAM589" s="5"/>
      <c r="HAN589" s="5"/>
      <c r="HAO589" s="5"/>
      <c r="HAP589" s="5"/>
      <c r="HAQ589" s="5"/>
      <c r="HAR589" s="5"/>
      <c r="HAS589" s="5"/>
      <c r="HAT589" s="5"/>
      <c r="HAU589" s="5"/>
      <c r="HAV589" s="5"/>
      <c r="HAW589" s="5"/>
      <c r="HAX589" s="5"/>
      <c r="HAY589" s="5"/>
      <c r="HAZ589" s="5"/>
      <c r="HBA589" s="5"/>
      <c r="HBB589" s="5"/>
      <c r="HBC589" s="5"/>
      <c r="HBD589" s="5"/>
      <c r="HBE589" s="5"/>
      <c r="HBF589" s="5"/>
      <c r="HBG589" s="5"/>
      <c r="HBH589" s="5"/>
      <c r="HBI589" s="5"/>
      <c r="HBJ589" s="5"/>
      <c r="HBK589" s="5"/>
      <c r="HBL589" s="5"/>
      <c r="HBM589" s="5"/>
      <c r="HBN589" s="5"/>
      <c r="HBO589" s="5"/>
      <c r="HBP589" s="5"/>
      <c r="HBQ589" s="5"/>
      <c r="HBR589" s="5"/>
      <c r="HBS589" s="5"/>
      <c r="HBT589" s="5"/>
      <c r="HBU589" s="5"/>
      <c r="HBV589" s="5"/>
      <c r="HBW589" s="5"/>
      <c r="HBX589" s="5"/>
      <c r="HBY589" s="5"/>
      <c r="HBZ589" s="5"/>
      <c r="HCA589" s="5"/>
      <c r="HCB589" s="5"/>
      <c r="HCC589" s="5"/>
      <c r="HCD589" s="5"/>
      <c r="HCE589" s="5"/>
      <c r="HCF589" s="5"/>
      <c r="HCG589" s="5"/>
      <c r="HCH589" s="5"/>
      <c r="HCI589" s="5"/>
      <c r="HCJ589" s="5"/>
      <c r="HCK589" s="5"/>
      <c r="HCL589" s="5"/>
      <c r="HCM589" s="5"/>
      <c r="HCN589" s="5"/>
      <c r="HCO589" s="5"/>
      <c r="HCP589" s="5"/>
      <c r="HCQ589" s="5"/>
      <c r="HCR589" s="5"/>
      <c r="HCS589" s="5"/>
      <c r="HCT589" s="5"/>
      <c r="HCU589" s="5"/>
      <c r="HCV589" s="5"/>
      <c r="HCW589" s="5"/>
      <c r="HCX589" s="5"/>
      <c r="HCY589" s="5"/>
      <c r="HCZ589" s="5"/>
      <c r="HDA589" s="5"/>
      <c r="HDB589" s="5"/>
      <c r="HDC589" s="5"/>
      <c r="HDD589" s="5"/>
      <c r="HDE589" s="5"/>
      <c r="HDF589" s="5"/>
      <c r="HDG589" s="5"/>
      <c r="HDH589" s="5"/>
      <c r="HDI589" s="5"/>
      <c r="HDJ589" s="5"/>
      <c r="HDK589" s="5"/>
      <c r="HDL589" s="5"/>
      <c r="HDM589" s="5"/>
      <c r="HDN589" s="5"/>
      <c r="HDO589" s="5"/>
      <c r="HDP589" s="5"/>
      <c r="HDQ589" s="5"/>
      <c r="HDR589" s="5"/>
      <c r="HDS589" s="5"/>
      <c r="HDT589" s="5"/>
      <c r="HDU589" s="5"/>
      <c r="HDV589" s="5"/>
      <c r="HDW589" s="5"/>
      <c r="HDX589" s="5"/>
      <c r="HDY589" s="5"/>
      <c r="HDZ589" s="5"/>
      <c r="HEA589" s="5"/>
      <c r="HEB589" s="5"/>
      <c r="HEC589" s="5"/>
      <c r="HED589" s="5"/>
      <c r="HEE589" s="5"/>
      <c r="HEF589" s="5"/>
      <c r="HEG589" s="5"/>
      <c r="HEH589" s="5"/>
      <c r="HEI589" s="5"/>
      <c r="HEJ589" s="5"/>
      <c r="HEK589" s="5"/>
      <c r="HEL589" s="5"/>
      <c r="HEM589" s="5"/>
      <c r="HEN589" s="5"/>
      <c r="HEO589" s="5"/>
      <c r="HEP589" s="5"/>
      <c r="HEQ589" s="5"/>
      <c r="HER589" s="5"/>
      <c r="HES589" s="5"/>
      <c r="HET589" s="5"/>
      <c r="HEU589" s="5"/>
      <c r="HEV589" s="5"/>
      <c r="HEW589" s="5"/>
      <c r="HEX589" s="5"/>
      <c r="HEY589" s="5"/>
      <c r="HEZ589" s="5"/>
      <c r="HFA589" s="5"/>
      <c r="HFB589" s="5"/>
      <c r="HFC589" s="5"/>
      <c r="HFD589" s="5"/>
      <c r="HFE589" s="5"/>
      <c r="HFF589" s="5"/>
      <c r="HFG589" s="5"/>
      <c r="HFH589" s="5"/>
      <c r="HFI589" s="5"/>
      <c r="HFJ589" s="5"/>
      <c r="HFK589" s="5"/>
      <c r="HFL589" s="5"/>
      <c r="HFM589" s="5"/>
      <c r="HFN589" s="5"/>
      <c r="HFO589" s="5"/>
      <c r="HFP589" s="5"/>
      <c r="HFQ589" s="5"/>
      <c r="HFR589" s="5"/>
      <c r="HFS589" s="5"/>
      <c r="HFT589" s="5"/>
      <c r="HFU589" s="5"/>
      <c r="HFV589" s="5"/>
      <c r="HFW589" s="5"/>
      <c r="HFX589" s="5"/>
      <c r="HFY589" s="5"/>
      <c r="HFZ589" s="5"/>
      <c r="HGA589" s="5"/>
      <c r="HGB589" s="5"/>
      <c r="HGC589" s="5"/>
      <c r="HGD589" s="5"/>
      <c r="HGE589" s="5"/>
      <c r="HGF589" s="5"/>
      <c r="HGG589" s="5"/>
      <c r="HGH589" s="5"/>
      <c r="HGI589" s="5"/>
      <c r="HGJ589" s="5"/>
      <c r="HGK589" s="5"/>
      <c r="HGL589" s="5"/>
      <c r="HGM589" s="5"/>
      <c r="HGN589" s="5"/>
      <c r="HGO589" s="5"/>
      <c r="HGP589" s="5"/>
      <c r="HGQ589" s="5"/>
      <c r="HGR589" s="5"/>
      <c r="HGS589" s="5"/>
      <c r="HGT589" s="5"/>
      <c r="HGU589" s="5"/>
      <c r="HGV589" s="5"/>
      <c r="HGW589" s="5"/>
      <c r="HGX589" s="5"/>
      <c r="HGY589" s="5"/>
      <c r="HGZ589" s="5"/>
      <c r="HHA589" s="5"/>
      <c r="HHB589" s="5"/>
      <c r="HHC589" s="5"/>
      <c r="HHD589" s="5"/>
      <c r="HHE589" s="5"/>
      <c r="HHF589" s="5"/>
      <c r="HHG589" s="5"/>
      <c r="HHH589" s="5"/>
      <c r="HHI589" s="5"/>
      <c r="HHJ589" s="5"/>
      <c r="HHK589" s="5"/>
      <c r="HHL589" s="5"/>
      <c r="HHM589" s="5"/>
      <c r="HHN589" s="5"/>
      <c r="HHO589" s="5"/>
      <c r="HHP589" s="5"/>
      <c r="HHQ589" s="5"/>
      <c r="HHR589" s="5"/>
      <c r="HHS589" s="5"/>
      <c r="HHT589" s="5"/>
      <c r="HHU589" s="5"/>
      <c r="HHV589" s="5"/>
      <c r="HHW589" s="5"/>
      <c r="HHX589" s="5"/>
      <c r="HHY589" s="5"/>
      <c r="HHZ589" s="5"/>
      <c r="HIA589" s="5"/>
      <c r="HIB589" s="5"/>
      <c r="HIC589" s="5"/>
      <c r="HID589" s="5"/>
      <c r="HIE589" s="5"/>
      <c r="HIF589" s="5"/>
      <c r="HIG589" s="5"/>
      <c r="HIH589" s="5"/>
      <c r="HII589" s="5"/>
      <c r="HIJ589" s="5"/>
      <c r="HIK589" s="5"/>
      <c r="HIL589" s="5"/>
      <c r="HIM589" s="5"/>
      <c r="HIN589" s="5"/>
      <c r="HIO589" s="5"/>
      <c r="HIP589" s="5"/>
      <c r="HIQ589" s="5"/>
      <c r="HIR589" s="5"/>
      <c r="HIS589" s="5"/>
      <c r="HIT589" s="5"/>
      <c r="HIU589" s="5"/>
      <c r="HIV589" s="5"/>
      <c r="HIW589" s="5"/>
      <c r="HIX589" s="5"/>
      <c r="HIY589" s="5"/>
      <c r="HIZ589" s="5"/>
      <c r="HJA589" s="5"/>
      <c r="HJB589" s="5"/>
      <c r="HJC589" s="5"/>
      <c r="HJD589" s="5"/>
      <c r="HJE589" s="5"/>
      <c r="HJF589" s="5"/>
      <c r="HJG589" s="5"/>
      <c r="HJH589" s="5"/>
      <c r="HJI589" s="5"/>
      <c r="HJJ589" s="5"/>
      <c r="HJK589" s="5"/>
      <c r="HJL589" s="5"/>
      <c r="HJM589" s="5"/>
      <c r="HJN589" s="5"/>
      <c r="HJO589" s="5"/>
      <c r="HJP589" s="5"/>
      <c r="HJQ589" s="5"/>
      <c r="HJR589" s="5"/>
      <c r="HJS589" s="5"/>
      <c r="HJT589" s="5"/>
      <c r="HJU589" s="5"/>
      <c r="HJV589" s="5"/>
      <c r="HJW589" s="5"/>
      <c r="HJX589" s="5"/>
      <c r="HJY589" s="5"/>
      <c r="HJZ589" s="5"/>
      <c r="HKA589" s="5"/>
      <c r="HKB589" s="5"/>
      <c r="HKC589" s="5"/>
      <c r="HKD589" s="5"/>
      <c r="HKE589" s="5"/>
      <c r="HKF589" s="5"/>
      <c r="HKG589" s="5"/>
      <c r="HKH589" s="5"/>
      <c r="HKI589" s="5"/>
      <c r="HKJ589" s="5"/>
      <c r="HKK589" s="5"/>
      <c r="HKL589" s="5"/>
      <c r="HKM589" s="5"/>
      <c r="HKN589" s="5"/>
      <c r="HKO589" s="5"/>
      <c r="HKP589" s="5"/>
      <c r="HKQ589" s="5"/>
      <c r="HKR589" s="5"/>
      <c r="HKS589" s="5"/>
      <c r="HKT589" s="5"/>
      <c r="HKU589" s="5"/>
      <c r="HKV589" s="5"/>
      <c r="HKW589" s="5"/>
      <c r="HKX589" s="5"/>
      <c r="HKY589" s="5"/>
      <c r="HKZ589" s="5"/>
      <c r="HLA589" s="5"/>
      <c r="HLB589" s="5"/>
      <c r="HLC589" s="5"/>
      <c r="HLD589" s="5"/>
      <c r="HLE589" s="5"/>
      <c r="HLF589" s="5"/>
      <c r="HLG589" s="5"/>
      <c r="HLH589" s="5"/>
      <c r="HLI589" s="5"/>
      <c r="HLJ589" s="5"/>
      <c r="HLK589" s="5"/>
      <c r="HLL589" s="5"/>
      <c r="HLM589" s="5"/>
      <c r="HLN589" s="5"/>
      <c r="HLO589" s="5"/>
      <c r="HLP589" s="5"/>
      <c r="HLQ589" s="5"/>
      <c r="HLR589" s="5"/>
      <c r="HLS589" s="5"/>
      <c r="HLT589" s="5"/>
      <c r="HLU589" s="5"/>
      <c r="HLV589" s="5"/>
      <c r="HLW589" s="5"/>
      <c r="HLX589" s="5"/>
      <c r="HLY589" s="5"/>
      <c r="HLZ589" s="5"/>
      <c r="HMA589" s="5"/>
      <c r="HMB589" s="5"/>
      <c r="HMC589" s="5"/>
      <c r="HMD589" s="5"/>
      <c r="HME589" s="5"/>
      <c r="HMF589" s="5"/>
      <c r="HMG589" s="5"/>
      <c r="HMH589" s="5"/>
      <c r="HMI589" s="5"/>
      <c r="HMJ589" s="5"/>
      <c r="HMK589" s="5"/>
      <c r="HML589" s="5"/>
      <c r="HMM589" s="5"/>
      <c r="HMN589" s="5"/>
      <c r="HMO589" s="5"/>
      <c r="HMP589" s="5"/>
      <c r="HMQ589" s="5"/>
      <c r="HMR589" s="5"/>
      <c r="HMS589" s="5"/>
      <c r="HMT589" s="5"/>
      <c r="HMU589" s="5"/>
      <c r="HMV589" s="5"/>
      <c r="HMW589" s="5"/>
      <c r="HMX589" s="5"/>
      <c r="HMY589" s="5"/>
      <c r="HMZ589" s="5"/>
      <c r="HNA589" s="5"/>
      <c r="HNB589" s="5"/>
      <c r="HNC589" s="5"/>
      <c r="HND589" s="5"/>
      <c r="HNE589" s="5"/>
      <c r="HNF589" s="5"/>
      <c r="HNG589" s="5"/>
      <c r="HNH589" s="5"/>
      <c r="HNI589" s="5"/>
      <c r="HNJ589" s="5"/>
      <c r="HNK589" s="5"/>
      <c r="HNL589" s="5"/>
      <c r="HNM589" s="5"/>
      <c r="HNN589" s="5"/>
      <c r="HNO589" s="5"/>
      <c r="HNP589" s="5"/>
      <c r="HNQ589" s="5"/>
      <c r="HNR589" s="5"/>
      <c r="HNS589" s="5"/>
      <c r="HNT589" s="5"/>
      <c r="HNU589" s="5"/>
      <c r="HNV589" s="5"/>
      <c r="HNW589" s="5"/>
      <c r="HNX589" s="5"/>
      <c r="HNY589" s="5"/>
      <c r="HNZ589" s="5"/>
      <c r="HOA589" s="5"/>
      <c r="HOB589" s="5"/>
      <c r="HOC589" s="5"/>
      <c r="HOD589" s="5"/>
      <c r="HOE589" s="5"/>
      <c r="HOF589" s="5"/>
      <c r="HOG589" s="5"/>
      <c r="HOH589" s="5"/>
      <c r="HOI589" s="5"/>
      <c r="HOJ589" s="5"/>
      <c r="HOK589" s="5"/>
      <c r="HOL589" s="5"/>
      <c r="HOM589" s="5"/>
      <c r="HON589" s="5"/>
      <c r="HOO589" s="5"/>
      <c r="HOP589" s="5"/>
      <c r="HOQ589" s="5"/>
      <c r="HOR589" s="5"/>
      <c r="HOS589" s="5"/>
      <c r="HOT589" s="5"/>
      <c r="HOU589" s="5"/>
      <c r="HOV589" s="5"/>
      <c r="HOW589" s="5"/>
      <c r="HOX589" s="5"/>
      <c r="HOY589" s="5"/>
      <c r="HOZ589" s="5"/>
      <c r="HPA589" s="5"/>
      <c r="HPB589" s="5"/>
      <c r="HPC589" s="5"/>
      <c r="HPD589" s="5"/>
      <c r="HPE589" s="5"/>
      <c r="HPF589" s="5"/>
      <c r="HPG589" s="5"/>
      <c r="HPH589" s="5"/>
      <c r="HPI589" s="5"/>
      <c r="HPJ589" s="5"/>
      <c r="HPK589" s="5"/>
      <c r="HPL589" s="5"/>
      <c r="HPM589" s="5"/>
      <c r="HPN589" s="5"/>
      <c r="HPO589" s="5"/>
      <c r="HPP589" s="5"/>
      <c r="HPQ589" s="5"/>
      <c r="HPR589" s="5"/>
      <c r="HPS589" s="5"/>
      <c r="HPT589" s="5"/>
      <c r="HPU589" s="5"/>
      <c r="HPV589" s="5"/>
      <c r="HPW589" s="5"/>
      <c r="HPX589" s="5"/>
      <c r="HPY589" s="5"/>
      <c r="HPZ589" s="5"/>
      <c r="HQA589" s="5"/>
      <c r="HQB589" s="5"/>
      <c r="HQC589" s="5"/>
      <c r="HQD589" s="5"/>
      <c r="HQE589" s="5"/>
      <c r="HQF589" s="5"/>
      <c r="HQG589" s="5"/>
      <c r="HQH589" s="5"/>
      <c r="HQI589" s="5"/>
      <c r="HQJ589" s="5"/>
      <c r="HQK589" s="5"/>
      <c r="HQL589" s="5"/>
      <c r="HQM589" s="5"/>
      <c r="HQN589" s="5"/>
      <c r="HQO589" s="5"/>
      <c r="HQP589" s="5"/>
      <c r="HQQ589" s="5"/>
      <c r="HQR589" s="5"/>
      <c r="HQS589" s="5"/>
      <c r="HQT589" s="5"/>
      <c r="HQU589" s="5"/>
      <c r="HQV589" s="5"/>
      <c r="HQW589" s="5"/>
      <c r="HQX589" s="5"/>
      <c r="HQY589" s="5"/>
      <c r="HQZ589" s="5"/>
      <c r="HRA589" s="5"/>
      <c r="HRB589" s="5"/>
      <c r="HRC589" s="5"/>
      <c r="HRD589" s="5"/>
      <c r="HRE589" s="5"/>
      <c r="HRF589" s="5"/>
      <c r="HRG589" s="5"/>
      <c r="HRH589" s="5"/>
      <c r="HRI589" s="5"/>
      <c r="HRJ589" s="5"/>
      <c r="HRK589" s="5"/>
      <c r="HRL589" s="5"/>
      <c r="HRM589" s="5"/>
      <c r="HRN589" s="5"/>
      <c r="HRO589" s="5"/>
      <c r="HRP589" s="5"/>
      <c r="HRQ589" s="5"/>
      <c r="HRR589" s="5"/>
      <c r="HRS589" s="5"/>
      <c r="HRT589" s="5"/>
      <c r="HRU589" s="5"/>
      <c r="HRV589" s="5"/>
      <c r="HRW589" s="5"/>
      <c r="HRX589" s="5"/>
      <c r="HRY589" s="5"/>
      <c r="HRZ589" s="5"/>
      <c r="HSA589" s="5"/>
      <c r="HSB589" s="5"/>
      <c r="HSC589" s="5"/>
      <c r="HSD589" s="5"/>
      <c r="HSE589" s="5"/>
      <c r="HSF589" s="5"/>
      <c r="HSG589" s="5"/>
      <c r="HSH589" s="5"/>
      <c r="HSI589" s="5"/>
      <c r="HSJ589" s="5"/>
      <c r="HSK589" s="5"/>
      <c r="HSL589" s="5"/>
      <c r="HSM589" s="5"/>
      <c r="HSN589" s="5"/>
      <c r="HSO589" s="5"/>
      <c r="HSP589" s="5"/>
      <c r="HSQ589" s="5"/>
      <c r="HSR589" s="5"/>
      <c r="HSS589" s="5"/>
      <c r="HST589" s="5"/>
      <c r="HSU589" s="5"/>
      <c r="HSV589" s="5"/>
      <c r="HSW589" s="5"/>
      <c r="HSX589" s="5"/>
      <c r="HSY589" s="5"/>
      <c r="HSZ589" s="5"/>
      <c r="HTA589" s="5"/>
      <c r="HTB589" s="5"/>
      <c r="HTC589" s="5"/>
      <c r="HTD589" s="5"/>
      <c r="HTE589" s="5"/>
      <c r="HTF589" s="5"/>
      <c r="HTG589" s="5"/>
      <c r="HTH589" s="5"/>
      <c r="HTI589" s="5"/>
      <c r="HTJ589" s="5"/>
      <c r="HTK589" s="5"/>
      <c r="HTL589" s="5"/>
      <c r="HTM589" s="5"/>
      <c r="HTN589" s="5"/>
      <c r="HTO589" s="5"/>
      <c r="HTP589" s="5"/>
      <c r="HTQ589" s="5"/>
      <c r="HTR589" s="5"/>
      <c r="HTS589" s="5"/>
      <c r="HTT589" s="5"/>
      <c r="HTU589" s="5"/>
      <c r="HTV589" s="5"/>
      <c r="HTW589" s="5"/>
      <c r="HTX589" s="5"/>
      <c r="HTY589" s="5"/>
      <c r="HTZ589" s="5"/>
      <c r="HUA589" s="5"/>
      <c r="HUB589" s="5"/>
      <c r="HUC589" s="5"/>
      <c r="HUD589" s="5"/>
      <c r="HUE589" s="5"/>
      <c r="HUF589" s="5"/>
      <c r="HUG589" s="5"/>
      <c r="HUH589" s="5"/>
      <c r="HUI589" s="5"/>
      <c r="HUJ589" s="5"/>
      <c r="HUK589" s="5"/>
      <c r="HUL589" s="5"/>
      <c r="HUM589" s="5"/>
      <c r="HUN589" s="5"/>
      <c r="HUO589" s="5"/>
      <c r="HUP589" s="5"/>
      <c r="HUQ589" s="5"/>
      <c r="HUR589" s="5"/>
      <c r="HUS589" s="5"/>
      <c r="HUT589" s="5"/>
      <c r="HUU589" s="5"/>
      <c r="HUV589" s="5"/>
      <c r="HUW589" s="5"/>
      <c r="HUX589" s="5"/>
      <c r="HUY589" s="5"/>
      <c r="HUZ589" s="5"/>
      <c r="HVA589" s="5"/>
      <c r="HVB589" s="5"/>
      <c r="HVC589" s="5"/>
      <c r="HVD589" s="5"/>
      <c r="HVE589" s="5"/>
      <c r="HVF589" s="5"/>
      <c r="HVG589" s="5"/>
      <c r="HVH589" s="5"/>
      <c r="HVI589" s="5"/>
      <c r="HVJ589" s="5"/>
      <c r="HVK589" s="5"/>
      <c r="HVL589" s="5"/>
      <c r="HVM589" s="5"/>
      <c r="HVN589" s="5"/>
      <c r="HVO589" s="5"/>
      <c r="HVP589" s="5"/>
      <c r="HVQ589" s="5"/>
      <c r="HVR589" s="5"/>
      <c r="HVS589" s="5"/>
      <c r="HVT589" s="5"/>
      <c r="HVU589" s="5"/>
      <c r="HVV589" s="5"/>
      <c r="HVW589" s="5"/>
      <c r="HVX589" s="5"/>
      <c r="HVY589" s="5"/>
      <c r="HVZ589" s="5"/>
      <c r="HWA589" s="5"/>
      <c r="HWB589" s="5"/>
      <c r="HWC589" s="5"/>
      <c r="HWD589" s="5"/>
      <c r="HWE589" s="5"/>
      <c r="HWF589" s="5"/>
      <c r="HWG589" s="5"/>
      <c r="HWH589" s="5"/>
      <c r="HWI589" s="5"/>
      <c r="HWJ589" s="5"/>
      <c r="HWK589" s="5"/>
      <c r="HWL589" s="5"/>
      <c r="HWM589" s="5"/>
      <c r="HWN589" s="5"/>
      <c r="HWO589" s="5"/>
      <c r="HWP589" s="5"/>
      <c r="HWQ589" s="5"/>
      <c r="HWR589" s="5"/>
      <c r="HWS589" s="5"/>
      <c r="HWT589" s="5"/>
      <c r="HWU589" s="5"/>
      <c r="HWV589" s="5"/>
      <c r="HWW589" s="5"/>
      <c r="HWX589" s="5"/>
      <c r="HWY589" s="5"/>
      <c r="HWZ589" s="5"/>
      <c r="HXA589" s="5"/>
      <c r="HXB589" s="5"/>
      <c r="HXC589" s="5"/>
      <c r="HXD589" s="5"/>
      <c r="HXE589" s="5"/>
      <c r="HXF589" s="5"/>
      <c r="HXG589" s="5"/>
      <c r="HXH589" s="5"/>
      <c r="HXI589" s="5"/>
      <c r="HXJ589" s="5"/>
      <c r="HXK589" s="5"/>
      <c r="HXL589" s="5"/>
      <c r="HXM589" s="5"/>
      <c r="HXN589" s="5"/>
      <c r="HXO589" s="5"/>
      <c r="HXP589" s="5"/>
      <c r="HXQ589" s="5"/>
      <c r="HXR589" s="5"/>
      <c r="HXS589" s="5"/>
      <c r="HXT589" s="5"/>
      <c r="HXU589" s="5"/>
      <c r="HXV589" s="5"/>
      <c r="HXW589" s="5"/>
      <c r="HXX589" s="5"/>
      <c r="HXY589" s="5"/>
      <c r="HXZ589" s="5"/>
      <c r="HYA589" s="5"/>
      <c r="HYB589" s="5"/>
      <c r="HYC589" s="5"/>
      <c r="HYD589" s="5"/>
      <c r="HYE589" s="5"/>
      <c r="HYF589" s="5"/>
      <c r="HYG589" s="5"/>
      <c r="HYH589" s="5"/>
      <c r="HYI589" s="5"/>
      <c r="HYJ589" s="5"/>
      <c r="HYK589" s="5"/>
      <c r="HYL589" s="5"/>
      <c r="HYM589" s="5"/>
      <c r="HYN589" s="5"/>
      <c r="HYO589" s="5"/>
      <c r="HYP589" s="5"/>
      <c r="HYQ589" s="5"/>
      <c r="HYR589" s="5"/>
      <c r="HYS589" s="5"/>
      <c r="HYT589" s="5"/>
      <c r="HYU589" s="5"/>
      <c r="HYV589" s="5"/>
      <c r="HYW589" s="5"/>
      <c r="HYX589" s="5"/>
      <c r="HYY589" s="5"/>
      <c r="HYZ589" s="5"/>
      <c r="HZA589" s="5"/>
      <c r="HZB589" s="5"/>
      <c r="HZC589" s="5"/>
      <c r="HZD589" s="5"/>
      <c r="HZE589" s="5"/>
      <c r="HZF589" s="5"/>
      <c r="HZG589" s="5"/>
      <c r="HZH589" s="5"/>
      <c r="HZI589" s="5"/>
      <c r="HZJ589" s="5"/>
      <c r="HZK589" s="5"/>
      <c r="HZL589" s="5"/>
      <c r="HZM589" s="5"/>
      <c r="HZN589" s="5"/>
      <c r="HZO589" s="5"/>
      <c r="HZP589" s="5"/>
      <c r="HZQ589" s="5"/>
      <c r="HZR589" s="5"/>
      <c r="HZS589" s="5"/>
      <c r="HZT589" s="5"/>
      <c r="HZU589" s="5"/>
      <c r="HZV589" s="5"/>
      <c r="HZW589" s="5"/>
      <c r="HZX589" s="5"/>
      <c r="HZY589" s="5"/>
      <c r="HZZ589" s="5"/>
      <c r="IAA589" s="5"/>
      <c r="IAB589" s="5"/>
      <c r="IAC589" s="5"/>
      <c r="IAD589" s="5"/>
      <c r="IAE589" s="5"/>
      <c r="IAF589" s="5"/>
      <c r="IAG589" s="5"/>
      <c r="IAH589" s="5"/>
      <c r="IAI589" s="5"/>
      <c r="IAJ589" s="5"/>
      <c r="IAK589" s="5"/>
      <c r="IAL589" s="5"/>
      <c r="IAM589" s="5"/>
      <c r="IAN589" s="5"/>
      <c r="IAO589" s="5"/>
      <c r="IAP589" s="5"/>
      <c r="IAQ589" s="5"/>
      <c r="IAR589" s="5"/>
      <c r="IAS589" s="5"/>
      <c r="IAT589" s="5"/>
      <c r="IAU589" s="5"/>
      <c r="IAV589" s="5"/>
      <c r="IAW589" s="5"/>
      <c r="IAX589" s="5"/>
      <c r="IAY589" s="5"/>
      <c r="IAZ589" s="5"/>
      <c r="IBA589" s="5"/>
      <c r="IBB589" s="5"/>
      <c r="IBC589" s="5"/>
      <c r="IBD589" s="5"/>
      <c r="IBE589" s="5"/>
      <c r="IBF589" s="5"/>
      <c r="IBG589" s="5"/>
      <c r="IBH589" s="5"/>
      <c r="IBI589" s="5"/>
      <c r="IBJ589" s="5"/>
      <c r="IBK589" s="5"/>
      <c r="IBL589" s="5"/>
      <c r="IBM589" s="5"/>
      <c r="IBN589" s="5"/>
      <c r="IBO589" s="5"/>
      <c r="IBP589" s="5"/>
      <c r="IBQ589" s="5"/>
      <c r="IBR589" s="5"/>
      <c r="IBS589" s="5"/>
      <c r="IBT589" s="5"/>
      <c r="IBU589" s="5"/>
      <c r="IBV589" s="5"/>
      <c r="IBW589" s="5"/>
      <c r="IBX589" s="5"/>
      <c r="IBY589" s="5"/>
      <c r="IBZ589" s="5"/>
      <c r="ICA589" s="5"/>
      <c r="ICB589" s="5"/>
      <c r="ICC589" s="5"/>
      <c r="ICD589" s="5"/>
      <c r="ICE589" s="5"/>
      <c r="ICF589" s="5"/>
      <c r="ICG589" s="5"/>
      <c r="ICH589" s="5"/>
      <c r="ICI589" s="5"/>
      <c r="ICJ589" s="5"/>
      <c r="ICK589" s="5"/>
      <c r="ICL589" s="5"/>
      <c r="ICM589" s="5"/>
      <c r="ICN589" s="5"/>
      <c r="ICO589" s="5"/>
      <c r="ICP589" s="5"/>
      <c r="ICQ589" s="5"/>
      <c r="ICR589" s="5"/>
      <c r="ICS589" s="5"/>
      <c r="ICT589" s="5"/>
      <c r="ICU589" s="5"/>
      <c r="ICV589" s="5"/>
      <c r="ICW589" s="5"/>
      <c r="ICX589" s="5"/>
      <c r="ICY589" s="5"/>
      <c r="ICZ589" s="5"/>
      <c r="IDA589" s="5"/>
      <c r="IDB589" s="5"/>
      <c r="IDC589" s="5"/>
      <c r="IDD589" s="5"/>
      <c r="IDE589" s="5"/>
      <c r="IDF589" s="5"/>
      <c r="IDG589" s="5"/>
      <c r="IDH589" s="5"/>
      <c r="IDI589" s="5"/>
      <c r="IDJ589" s="5"/>
      <c r="IDK589" s="5"/>
      <c r="IDL589" s="5"/>
      <c r="IDM589" s="5"/>
      <c r="IDN589" s="5"/>
      <c r="IDO589" s="5"/>
      <c r="IDP589" s="5"/>
      <c r="IDQ589" s="5"/>
      <c r="IDR589" s="5"/>
      <c r="IDS589" s="5"/>
      <c r="IDT589" s="5"/>
      <c r="IDU589" s="5"/>
      <c r="IDV589" s="5"/>
      <c r="IDW589" s="5"/>
      <c r="IDX589" s="5"/>
      <c r="IDY589" s="5"/>
      <c r="IDZ589" s="5"/>
      <c r="IEA589" s="5"/>
      <c r="IEB589" s="5"/>
      <c r="IEC589" s="5"/>
      <c r="IED589" s="5"/>
      <c r="IEE589" s="5"/>
      <c r="IEF589" s="5"/>
      <c r="IEG589" s="5"/>
      <c r="IEH589" s="5"/>
      <c r="IEI589" s="5"/>
      <c r="IEJ589" s="5"/>
      <c r="IEK589" s="5"/>
      <c r="IEL589" s="5"/>
      <c r="IEM589" s="5"/>
      <c r="IEN589" s="5"/>
      <c r="IEO589" s="5"/>
      <c r="IEP589" s="5"/>
      <c r="IEQ589" s="5"/>
      <c r="IER589" s="5"/>
      <c r="IES589" s="5"/>
      <c r="IET589" s="5"/>
      <c r="IEU589" s="5"/>
      <c r="IEV589" s="5"/>
      <c r="IEW589" s="5"/>
      <c r="IEX589" s="5"/>
      <c r="IEY589" s="5"/>
      <c r="IEZ589" s="5"/>
      <c r="IFA589" s="5"/>
      <c r="IFB589" s="5"/>
      <c r="IFC589" s="5"/>
      <c r="IFD589" s="5"/>
      <c r="IFE589" s="5"/>
      <c r="IFF589" s="5"/>
      <c r="IFG589" s="5"/>
      <c r="IFH589" s="5"/>
      <c r="IFI589" s="5"/>
      <c r="IFJ589" s="5"/>
      <c r="IFK589" s="5"/>
      <c r="IFL589" s="5"/>
      <c r="IFM589" s="5"/>
      <c r="IFN589" s="5"/>
      <c r="IFO589" s="5"/>
      <c r="IFP589" s="5"/>
      <c r="IFQ589" s="5"/>
      <c r="IFR589" s="5"/>
      <c r="IFS589" s="5"/>
      <c r="IFT589" s="5"/>
      <c r="IFU589" s="5"/>
      <c r="IFV589" s="5"/>
      <c r="IFW589" s="5"/>
      <c r="IFX589" s="5"/>
      <c r="IFY589" s="5"/>
      <c r="IFZ589" s="5"/>
      <c r="IGA589" s="5"/>
      <c r="IGB589" s="5"/>
      <c r="IGC589" s="5"/>
      <c r="IGD589" s="5"/>
      <c r="IGE589" s="5"/>
      <c r="IGF589" s="5"/>
      <c r="IGG589" s="5"/>
      <c r="IGH589" s="5"/>
      <c r="IGI589" s="5"/>
      <c r="IGJ589" s="5"/>
      <c r="IGK589" s="5"/>
      <c r="IGL589" s="5"/>
      <c r="IGM589" s="5"/>
      <c r="IGN589" s="5"/>
      <c r="IGO589" s="5"/>
      <c r="IGP589" s="5"/>
      <c r="IGQ589" s="5"/>
      <c r="IGR589" s="5"/>
      <c r="IGS589" s="5"/>
      <c r="IGT589" s="5"/>
      <c r="IGU589" s="5"/>
      <c r="IGV589" s="5"/>
      <c r="IGW589" s="5"/>
      <c r="IGX589" s="5"/>
      <c r="IGY589" s="5"/>
      <c r="IGZ589" s="5"/>
      <c r="IHA589" s="5"/>
      <c r="IHB589" s="5"/>
      <c r="IHC589" s="5"/>
      <c r="IHD589" s="5"/>
      <c r="IHE589" s="5"/>
      <c r="IHF589" s="5"/>
      <c r="IHG589" s="5"/>
      <c r="IHH589" s="5"/>
      <c r="IHI589" s="5"/>
      <c r="IHJ589" s="5"/>
      <c r="IHK589" s="5"/>
      <c r="IHL589" s="5"/>
      <c r="IHM589" s="5"/>
      <c r="IHN589" s="5"/>
      <c r="IHO589" s="5"/>
      <c r="IHP589" s="5"/>
      <c r="IHQ589" s="5"/>
      <c r="IHR589" s="5"/>
      <c r="IHS589" s="5"/>
      <c r="IHT589" s="5"/>
      <c r="IHU589" s="5"/>
      <c r="IHV589" s="5"/>
      <c r="IHW589" s="5"/>
      <c r="IHX589" s="5"/>
      <c r="IHY589" s="5"/>
      <c r="IHZ589" s="5"/>
      <c r="IIA589" s="5"/>
      <c r="IIB589" s="5"/>
      <c r="IIC589" s="5"/>
      <c r="IID589" s="5"/>
      <c r="IIE589" s="5"/>
      <c r="IIF589" s="5"/>
      <c r="IIG589" s="5"/>
      <c r="IIH589" s="5"/>
      <c r="III589" s="5"/>
      <c r="IIJ589" s="5"/>
      <c r="IIK589" s="5"/>
      <c r="IIL589" s="5"/>
      <c r="IIM589" s="5"/>
      <c r="IIN589" s="5"/>
      <c r="IIO589" s="5"/>
      <c r="IIP589" s="5"/>
      <c r="IIQ589" s="5"/>
      <c r="IIR589" s="5"/>
      <c r="IIS589" s="5"/>
      <c r="IIT589" s="5"/>
      <c r="IIU589" s="5"/>
      <c r="IIV589" s="5"/>
      <c r="IIW589" s="5"/>
      <c r="IIX589" s="5"/>
      <c r="IIY589" s="5"/>
      <c r="IIZ589" s="5"/>
      <c r="IJA589" s="5"/>
      <c r="IJB589" s="5"/>
      <c r="IJC589" s="5"/>
      <c r="IJD589" s="5"/>
      <c r="IJE589" s="5"/>
      <c r="IJF589" s="5"/>
      <c r="IJG589" s="5"/>
      <c r="IJH589" s="5"/>
      <c r="IJI589" s="5"/>
      <c r="IJJ589" s="5"/>
      <c r="IJK589" s="5"/>
      <c r="IJL589" s="5"/>
      <c r="IJM589" s="5"/>
      <c r="IJN589" s="5"/>
      <c r="IJO589" s="5"/>
      <c r="IJP589" s="5"/>
      <c r="IJQ589" s="5"/>
      <c r="IJR589" s="5"/>
      <c r="IJS589" s="5"/>
      <c r="IJT589" s="5"/>
      <c r="IJU589" s="5"/>
      <c r="IJV589" s="5"/>
      <c r="IJW589" s="5"/>
      <c r="IJX589" s="5"/>
      <c r="IJY589" s="5"/>
      <c r="IJZ589" s="5"/>
      <c r="IKA589" s="5"/>
      <c r="IKB589" s="5"/>
      <c r="IKC589" s="5"/>
      <c r="IKD589" s="5"/>
      <c r="IKE589" s="5"/>
      <c r="IKF589" s="5"/>
      <c r="IKG589" s="5"/>
      <c r="IKH589" s="5"/>
      <c r="IKI589" s="5"/>
      <c r="IKJ589" s="5"/>
      <c r="IKK589" s="5"/>
      <c r="IKL589" s="5"/>
      <c r="IKM589" s="5"/>
      <c r="IKN589" s="5"/>
      <c r="IKO589" s="5"/>
      <c r="IKP589" s="5"/>
      <c r="IKQ589" s="5"/>
      <c r="IKR589" s="5"/>
      <c r="IKS589" s="5"/>
      <c r="IKT589" s="5"/>
      <c r="IKU589" s="5"/>
      <c r="IKV589" s="5"/>
      <c r="IKW589" s="5"/>
      <c r="IKX589" s="5"/>
      <c r="IKY589" s="5"/>
      <c r="IKZ589" s="5"/>
      <c r="ILA589" s="5"/>
      <c r="ILB589" s="5"/>
      <c r="ILC589" s="5"/>
      <c r="ILD589" s="5"/>
      <c r="ILE589" s="5"/>
      <c r="ILF589" s="5"/>
      <c r="ILG589" s="5"/>
      <c r="ILH589" s="5"/>
      <c r="ILI589" s="5"/>
      <c r="ILJ589" s="5"/>
      <c r="ILK589" s="5"/>
      <c r="ILL589" s="5"/>
      <c r="ILM589" s="5"/>
      <c r="ILN589" s="5"/>
      <c r="ILO589" s="5"/>
      <c r="ILP589" s="5"/>
      <c r="ILQ589" s="5"/>
      <c r="ILR589" s="5"/>
      <c r="ILS589" s="5"/>
      <c r="ILT589" s="5"/>
      <c r="ILU589" s="5"/>
      <c r="ILV589" s="5"/>
      <c r="ILW589" s="5"/>
      <c r="ILX589" s="5"/>
      <c r="ILY589" s="5"/>
      <c r="ILZ589" s="5"/>
      <c r="IMA589" s="5"/>
      <c r="IMB589" s="5"/>
      <c r="IMC589" s="5"/>
      <c r="IMD589" s="5"/>
      <c r="IME589" s="5"/>
      <c r="IMF589" s="5"/>
      <c r="IMG589" s="5"/>
      <c r="IMH589" s="5"/>
      <c r="IMI589" s="5"/>
      <c r="IMJ589" s="5"/>
      <c r="IMK589" s="5"/>
      <c r="IML589" s="5"/>
      <c r="IMM589" s="5"/>
      <c r="IMN589" s="5"/>
      <c r="IMO589" s="5"/>
      <c r="IMP589" s="5"/>
      <c r="IMQ589" s="5"/>
      <c r="IMR589" s="5"/>
      <c r="IMS589" s="5"/>
      <c r="IMT589" s="5"/>
      <c r="IMU589" s="5"/>
      <c r="IMV589" s="5"/>
      <c r="IMW589" s="5"/>
      <c r="IMX589" s="5"/>
      <c r="IMY589" s="5"/>
      <c r="IMZ589" s="5"/>
      <c r="INA589" s="5"/>
      <c r="INB589" s="5"/>
      <c r="INC589" s="5"/>
      <c r="IND589" s="5"/>
      <c r="INE589" s="5"/>
      <c r="INF589" s="5"/>
      <c r="ING589" s="5"/>
      <c r="INH589" s="5"/>
      <c r="INI589" s="5"/>
      <c r="INJ589" s="5"/>
      <c r="INK589" s="5"/>
      <c r="INL589" s="5"/>
      <c r="INM589" s="5"/>
      <c r="INN589" s="5"/>
      <c r="INO589" s="5"/>
      <c r="INP589" s="5"/>
      <c r="INQ589" s="5"/>
      <c r="INR589" s="5"/>
      <c r="INS589" s="5"/>
      <c r="INT589" s="5"/>
      <c r="INU589" s="5"/>
      <c r="INV589" s="5"/>
      <c r="INW589" s="5"/>
      <c r="INX589" s="5"/>
      <c r="INY589" s="5"/>
      <c r="INZ589" s="5"/>
      <c r="IOA589" s="5"/>
      <c r="IOB589" s="5"/>
      <c r="IOC589" s="5"/>
      <c r="IOD589" s="5"/>
      <c r="IOE589" s="5"/>
      <c r="IOF589" s="5"/>
      <c r="IOG589" s="5"/>
      <c r="IOH589" s="5"/>
      <c r="IOI589" s="5"/>
      <c r="IOJ589" s="5"/>
      <c r="IOK589" s="5"/>
      <c r="IOL589" s="5"/>
      <c r="IOM589" s="5"/>
      <c r="ION589" s="5"/>
      <c r="IOO589" s="5"/>
      <c r="IOP589" s="5"/>
      <c r="IOQ589" s="5"/>
      <c r="IOR589" s="5"/>
      <c r="IOS589" s="5"/>
      <c r="IOT589" s="5"/>
      <c r="IOU589" s="5"/>
      <c r="IOV589" s="5"/>
      <c r="IOW589" s="5"/>
      <c r="IOX589" s="5"/>
      <c r="IOY589" s="5"/>
      <c r="IOZ589" s="5"/>
      <c r="IPA589" s="5"/>
      <c r="IPB589" s="5"/>
      <c r="IPC589" s="5"/>
      <c r="IPD589" s="5"/>
      <c r="IPE589" s="5"/>
      <c r="IPF589" s="5"/>
      <c r="IPG589" s="5"/>
      <c r="IPH589" s="5"/>
      <c r="IPI589" s="5"/>
      <c r="IPJ589" s="5"/>
      <c r="IPK589" s="5"/>
      <c r="IPL589" s="5"/>
      <c r="IPM589" s="5"/>
      <c r="IPN589" s="5"/>
      <c r="IPO589" s="5"/>
      <c r="IPP589" s="5"/>
      <c r="IPQ589" s="5"/>
      <c r="IPR589" s="5"/>
      <c r="IPS589" s="5"/>
      <c r="IPT589" s="5"/>
      <c r="IPU589" s="5"/>
      <c r="IPV589" s="5"/>
      <c r="IPW589" s="5"/>
      <c r="IPX589" s="5"/>
      <c r="IPY589" s="5"/>
      <c r="IPZ589" s="5"/>
      <c r="IQA589" s="5"/>
      <c r="IQB589" s="5"/>
      <c r="IQC589" s="5"/>
      <c r="IQD589" s="5"/>
      <c r="IQE589" s="5"/>
      <c r="IQF589" s="5"/>
      <c r="IQG589" s="5"/>
      <c r="IQH589" s="5"/>
      <c r="IQI589" s="5"/>
      <c r="IQJ589" s="5"/>
      <c r="IQK589" s="5"/>
      <c r="IQL589" s="5"/>
      <c r="IQM589" s="5"/>
      <c r="IQN589" s="5"/>
      <c r="IQO589" s="5"/>
      <c r="IQP589" s="5"/>
      <c r="IQQ589" s="5"/>
      <c r="IQR589" s="5"/>
      <c r="IQS589" s="5"/>
      <c r="IQT589" s="5"/>
      <c r="IQU589" s="5"/>
      <c r="IQV589" s="5"/>
      <c r="IQW589" s="5"/>
      <c r="IQX589" s="5"/>
      <c r="IQY589" s="5"/>
      <c r="IQZ589" s="5"/>
      <c r="IRA589" s="5"/>
      <c r="IRB589" s="5"/>
      <c r="IRC589" s="5"/>
      <c r="IRD589" s="5"/>
      <c r="IRE589" s="5"/>
      <c r="IRF589" s="5"/>
      <c r="IRG589" s="5"/>
      <c r="IRH589" s="5"/>
      <c r="IRI589" s="5"/>
      <c r="IRJ589" s="5"/>
      <c r="IRK589" s="5"/>
      <c r="IRL589" s="5"/>
      <c r="IRM589" s="5"/>
      <c r="IRN589" s="5"/>
      <c r="IRO589" s="5"/>
      <c r="IRP589" s="5"/>
      <c r="IRQ589" s="5"/>
      <c r="IRR589" s="5"/>
      <c r="IRS589" s="5"/>
      <c r="IRT589" s="5"/>
      <c r="IRU589" s="5"/>
      <c r="IRV589" s="5"/>
      <c r="IRW589" s="5"/>
      <c r="IRX589" s="5"/>
      <c r="IRY589" s="5"/>
      <c r="IRZ589" s="5"/>
      <c r="ISA589" s="5"/>
      <c r="ISB589" s="5"/>
      <c r="ISC589" s="5"/>
      <c r="ISD589" s="5"/>
      <c r="ISE589" s="5"/>
      <c r="ISF589" s="5"/>
      <c r="ISG589" s="5"/>
      <c r="ISH589" s="5"/>
      <c r="ISI589" s="5"/>
      <c r="ISJ589" s="5"/>
      <c r="ISK589" s="5"/>
      <c r="ISL589" s="5"/>
      <c r="ISM589" s="5"/>
      <c r="ISN589" s="5"/>
      <c r="ISO589" s="5"/>
      <c r="ISP589" s="5"/>
      <c r="ISQ589" s="5"/>
      <c r="ISR589" s="5"/>
      <c r="ISS589" s="5"/>
      <c r="IST589" s="5"/>
      <c r="ISU589" s="5"/>
      <c r="ISV589" s="5"/>
      <c r="ISW589" s="5"/>
      <c r="ISX589" s="5"/>
      <c r="ISY589" s="5"/>
      <c r="ISZ589" s="5"/>
      <c r="ITA589" s="5"/>
      <c r="ITB589" s="5"/>
      <c r="ITC589" s="5"/>
      <c r="ITD589" s="5"/>
      <c r="ITE589" s="5"/>
      <c r="ITF589" s="5"/>
      <c r="ITG589" s="5"/>
      <c r="ITH589" s="5"/>
      <c r="ITI589" s="5"/>
      <c r="ITJ589" s="5"/>
      <c r="ITK589" s="5"/>
      <c r="ITL589" s="5"/>
      <c r="ITM589" s="5"/>
      <c r="ITN589" s="5"/>
      <c r="ITO589" s="5"/>
      <c r="ITP589" s="5"/>
      <c r="ITQ589" s="5"/>
      <c r="ITR589" s="5"/>
      <c r="ITS589" s="5"/>
      <c r="ITT589" s="5"/>
      <c r="ITU589" s="5"/>
      <c r="ITV589" s="5"/>
      <c r="ITW589" s="5"/>
      <c r="ITX589" s="5"/>
      <c r="ITY589" s="5"/>
      <c r="ITZ589" s="5"/>
      <c r="IUA589" s="5"/>
      <c r="IUB589" s="5"/>
      <c r="IUC589" s="5"/>
      <c r="IUD589" s="5"/>
      <c r="IUE589" s="5"/>
      <c r="IUF589" s="5"/>
      <c r="IUG589" s="5"/>
      <c r="IUH589" s="5"/>
      <c r="IUI589" s="5"/>
      <c r="IUJ589" s="5"/>
      <c r="IUK589" s="5"/>
      <c r="IUL589" s="5"/>
      <c r="IUM589" s="5"/>
      <c r="IUN589" s="5"/>
      <c r="IUO589" s="5"/>
      <c r="IUP589" s="5"/>
      <c r="IUQ589" s="5"/>
      <c r="IUR589" s="5"/>
      <c r="IUS589" s="5"/>
      <c r="IUT589" s="5"/>
      <c r="IUU589" s="5"/>
      <c r="IUV589" s="5"/>
      <c r="IUW589" s="5"/>
      <c r="IUX589" s="5"/>
      <c r="IUY589" s="5"/>
      <c r="IUZ589" s="5"/>
      <c r="IVA589" s="5"/>
      <c r="IVB589" s="5"/>
      <c r="IVC589" s="5"/>
      <c r="IVD589" s="5"/>
      <c r="IVE589" s="5"/>
      <c r="IVF589" s="5"/>
      <c r="IVG589" s="5"/>
      <c r="IVH589" s="5"/>
      <c r="IVI589" s="5"/>
      <c r="IVJ589" s="5"/>
      <c r="IVK589" s="5"/>
      <c r="IVL589" s="5"/>
      <c r="IVM589" s="5"/>
      <c r="IVN589" s="5"/>
      <c r="IVO589" s="5"/>
      <c r="IVP589" s="5"/>
      <c r="IVQ589" s="5"/>
      <c r="IVR589" s="5"/>
      <c r="IVS589" s="5"/>
      <c r="IVT589" s="5"/>
      <c r="IVU589" s="5"/>
      <c r="IVV589" s="5"/>
      <c r="IVW589" s="5"/>
      <c r="IVX589" s="5"/>
      <c r="IVY589" s="5"/>
      <c r="IVZ589" s="5"/>
      <c r="IWA589" s="5"/>
      <c r="IWB589" s="5"/>
      <c r="IWC589" s="5"/>
      <c r="IWD589" s="5"/>
      <c r="IWE589" s="5"/>
      <c r="IWF589" s="5"/>
      <c r="IWG589" s="5"/>
      <c r="IWH589" s="5"/>
      <c r="IWI589" s="5"/>
      <c r="IWJ589" s="5"/>
      <c r="IWK589" s="5"/>
      <c r="IWL589" s="5"/>
      <c r="IWM589" s="5"/>
      <c r="IWN589" s="5"/>
      <c r="IWO589" s="5"/>
      <c r="IWP589" s="5"/>
      <c r="IWQ589" s="5"/>
      <c r="IWR589" s="5"/>
      <c r="IWS589" s="5"/>
      <c r="IWT589" s="5"/>
      <c r="IWU589" s="5"/>
      <c r="IWV589" s="5"/>
      <c r="IWW589" s="5"/>
      <c r="IWX589" s="5"/>
      <c r="IWY589" s="5"/>
      <c r="IWZ589" s="5"/>
      <c r="IXA589" s="5"/>
      <c r="IXB589" s="5"/>
      <c r="IXC589" s="5"/>
      <c r="IXD589" s="5"/>
      <c r="IXE589" s="5"/>
      <c r="IXF589" s="5"/>
      <c r="IXG589" s="5"/>
      <c r="IXH589" s="5"/>
      <c r="IXI589" s="5"/>
      <c r="IXJ589" s="5"/>
      <c r="IXK589" s="5"/>
      <c r="IXL589" s="5"/>
      <c r="IXM589" s="5"/>
      <c r="IXN589" s="5"/>
      <c r="IXO589" s="5"/>
      <c r="IXP589" s="5"/>
      <c r="IXQ589" s="5"/>
      <c r="IXR589" s="5"/>
      <c r="IXS589" s="5"/>
      <c r="IXT589" s="5"/>
      <c r="IXU589" s="5"/>
      <c r="IXV589" s="5"/>
      <c r="IXW589" s="5"/>
      <c r="IXX589" s="5"/>
      <c r="IXY589" s="5"/>
      <c r="IXZ589" s="5"/>
      <c r="IYA589" s="5"/>
      <c r="IYB589" s="5"/>
      <c r="IYC589" s="5"/>
      <c r="IYD589" s="5"/>
      <c r="IYE589" s="5"/>
      <c r="IYF589" s="5"/>
      <c r="IYG589" s="5"/>
      <c r="IYH589" s="5"/>
      <c r="IYI589" s="5"/>
      <c r="IYJ589" s="5"/>
      <c r="IYK589" s="5"/>
      <c r="IYL589" s="5"/>
      <c r="IYM589" s="5"/>
      <c r="IYN589" s="5"/>
      <c r="IYO589" s="5"/>
      <c r="IYP589" s="5"/>
      <c r="IYQ589" s="5"/>
      <c r="IYR589" s="5"/>
      <c r="IYS589" s="5"/>
      <c r="IYT589" s="5"/>
      <c r="IYU589" s="5"/>
      <c r="IYV589" s="5"/>
      <c r="IYW589" s="5"/>
      <c r="IYX589" s="5"/>
      <c r="IYY589" s="5"/>
      <c r="IYZ589" s="5"/>
      <c r="IZA589" s="5"/>
      <c r="IZB589" s="5"/>
      <c r="IZC589" s="5"/>
      <c r="IZD589" s="5"/>
      <c r="IZE589" s="5"/>
      <c r="IZF589" s="5"/>
      <c r="IZG589" s="5"/>
      <c r="IZH589" s="5"/>
      <c r="IZI589" s="5"/>
      <c r="IZJ589" s="5"/>
      <c r="IZK589" s="5"/>
      <c r="IZL589" s="5"/>
      <c r="IZM589" s="5"/>
      <c r="IZN589" s="5"/>
      <c r="IZO589" s="5"/>
      <c r="IZP589" s="5"/>
      <c r="IZQ589" s="5"/>
      <c r="IZR589" s="5"/>
      <c r="IZS589" s="5"/>
      <c r="IZT589" s="5"/>
      <c r="IZU589" s="5"/>
      <c r="IZV589" s="5"/>
      <c r="IZW589" s="5"/>
      <c r="IZX589" s="5"/>
      <c r="IZY589" s="5"/>
      <c r="IZZ589" s="5"/>
      <c r="JAA589" s="5"/>
      <c r="JAB589" s="5"/>
      <c r="JAC589" s="5"/>
      <c r="JAD589" s="5"/>
      <c r="JAE589" s="5"/>
      <c r="JAF589" s="5"/>
      <c r="JAG589" s="5"/>
      <c r="JAH589" s="5"/>
      <c r="JAI589" s="5"/>
      <c r="JAJ589" s="5"/>
      <c r="JAK589" s="5"/>
      <c r="JAL589" s="5"/>
      <c r="JAM589" s="5"/>
      <c r="JAN589" s="5"/>
      <c r="JAO589" s="5"/>
      <c r="JAP589" s="5"/>
      <c r="JAQ589" s="5"/>
      <c r="JAR589" s="5"/>
      <c r="JAS589" s="5"/>
      <c r="JAT589" s="5"/>
      <c r="JAU589" s="5"/>
      <c r="JAV589" s="5"/>
      <c r="JAW589" s="5"/>
      <c r="JAX589" s="5"/>
      <c r="JAY589" s="5"/>
      <c r="JAZ589" s="5"/>
      <c r="JBA589" s="5"/>
      <c r="JBB589" s="5"/>
      <c r="JBC589" s="5"/>
      <c r="JBD589" s="5"/>
      <c r="JBE589" s="5"/>
      <c r="JBF589" s="5"/>
      <c r="JBG589" s="5"/>
      <c r="JBH589" s="5"/>
      <c r="JBI589" s="5"/>
      <c r="JBJ589" s="5"/>
      <c r="JBK589" s="5"/>
      <c r="JBL589" s="5"/>
      <c r="JBM589" s="5"/>
      <c r="JBN589" s="5"/>
      <c r="JBO589" s="5"/>
      <c r="JBP589" s="5"/>
      <c r="JBQ589" s="5"/>
      <c r="JBR589" s="5"/>
      <c r="JBS589" s="5"/>
      <c r="JBT589" s="5"/>
      <c r="JBU589" s="5"/>
      <c r="JBV589" s="5"/>
      <c r="JBW589" s="5"/>
      <c r="JBX589" s="5"/>
      <c r="JBY589" s="5"/>
      <c r="JBZ589" s="5"/>
      <c r="JCA589" s="5"/>
      <c r="JCB589" s="5"/>
      <c r="JCC589" s="5"/>
      <c r="JCD589" s="5"/>
      <c r="JCE589" s="5"/>
      <c r="JCF589" s="5"/>
      <c r="JCG589" s="5"/>
      <c r="JCH589" s="5"/>
      <c r="JCI589" s="5"/>
      <c r="JCJ589" s="5"/>
      <c r="JCK589" s="5"/>
      <c r="JCL589" s="5"/>
      <c r="JCM589" s="5"/>
      <c r="JCN589" s="5"/>
      <c r="JCO589" s="5"/>
      <c r="JCP589" s="5"/>
      <c r="JCQ589" s="5"/>
      <c r="JCR589" s="5"/>
      <c r="JCS589" s="5"/>
      <c r="JCT589" s="5"/>
      <c r="JCU589" s="5"/>
      <c r="JCV589" s="5"/>
      <c r="JCW589" s="5"/>
      <c r="JCX589" s="5"/>
      <c r="JCY589" s="5"/>
      <c r="JCZ589" s="5"/>
      <c r="JDA589" s="5"/>
      <c r="JDB589" s="5"/>
      <c r="JDC589" s="5"/>
      <c r="JDD589" s="5"/>
      <c r="JDE589" s="5"/>
      <c r="JDF589" s="5"/>
      <c r="JDG589" s="5"/>
      <c r="JDH589" s="5"/>
      <c r="JDI589" s="5"/>
      <c r="JDJ589" s="5"/>
      <c r="JDK589" s="5"/>
      <c r="JDL589" s="5"/>
      <c r="JDM589" s="5"/>
      <c r="JDN589" s="5"/>
      <c r="JDO589" s="5"/>
      <c r="JDP589" s="5"/>
      <c r="JDQ589" s="5"/>
      <c r="JDR589" s="5"/>
      <c r="JDS589" s="5"/>
      <c r="JDT589" s="5"/>
      <c r="JDU589" s="5"/>
      <c r="JDV589" s="5"/>
      <c r="JDW589" s="5"/>
      <c r="JDX589" s="5"/>
      <c r="JDY589" s="5"/>
      <c r="JDZ589" s="5"/>
      <c r="JEA589" s="5"/>
      <c r="JEB589" s="5"/>
      <c r="JEC589" s="5"/>
      <c r="JED589" s="5"/>
      <c r="JEE589" s="5"/>
      <c r="JEF589" s="5"/>
      <c r="JEG589" s="5"/>
      <c r="JEH589" s="5"/>
      <c r="JEI589" s="5"/>
      <c r="JEJ589" s="5"/>
      <c r="JEK589" s="5"/>
      <c r="JEL589" s="5"/>
      <c r="JEM589" s="5"/>
      <c r="JEN589" s="5"/>
      <c r="JEO589" s="5"/>
      <c r="JEP589" s="5"/>
      <c r="JEQ589" s="5"/>
      <c r="JER589" s="5"/>
      <c r="JES589" s="5"/>
      <c r="JET589" s="5"/>
      <c r="JEU589" s="5"/>
      <c r="JEV589" s="5"/>
      <c r="JEW589" s="5"/>
      <c r="JEX589" s="5"/>
      <c r="JEY589" s="5"/>
      <c r="JEZ589" s="5"/>
      <c r="JFA589" s="5"/>
      <c r="JFB589" s="5"/>
      <c r="JFC589" s="5"/>
      <c r="JFD589" s="5"/>
      <c r="JFE589" s="5"/>
      <c r="JFF589" s="5"/>
      <c r="JFG589" s="5"/>
      <c r="JFH589" s="5"/>
      <c r="JFI589" s="5"/>
      <c r="JFJ589" s="5"/>
      <c r="JFK589" s="5"/>
      <c r="JFL589" s="5"/>
      <c r="JFM589" s="5"/>
      <c r="JFN589" s="5"/>
      <c r="JFO589" s="5"/>
      <c r="JFP589" s="5"/>
      <c r="JFQ589" s="5"/>
      <c r="JFR589" s="5"/>
      <c r="JFS589" s="5"/>
      <c r="JFT589" s="5"/>
      <c r="JFU589" s="5"/>
      <c r="JFV589" s="5"/>
      <c r="JFW589" s="5"/>
      <c r="JFX589" s="5"/>
      <c r="JFY589" s="5"/>
      <c r="JFZ589" s="5"/>
      <c r="JGA589" s="5"/>
      <c r="JGB589" s="5"/>
      <c r="JGC589" s="5"/>
      <c r="JGD589" s="5"/>
      <c r="JGE589" s="5"/>
      <c r="JGF589" s="5"/>
      <c r="JGG589" s="5"/>
      <c r="JGH589" s="5"/>
      <c r="JGI589" s="5"/>
      <c r="JGJ589" s="5"/>
      <c r="JGK589" s="5"/>
      <c r="JGL589" s="5"/>
      <c r="JGM589" s="5"/>
      <c r="JGN589" s="5"/>
      <c r="JGO589" s="5"/>
      <c r="JGP589" s="5"/>
      <c r="JGQ589" s="5"/>
      <c r="JGR589" s="5"/>
      <c r="JGS589" s="5"/>
      <c r="JGT589" s="5"/>
      <c r="JGU589" s="5"/>
      <c r="JGV589" s="5"/>
      <c r="JGW589" s="5"/>
      <c r="JGX589" s="5"/>
      <c r="JGY589" s="5"/>
      <c r="JGZ589" s="5"/>
      <c r="JHA589" s="5"/>
      <c r="JHB589" s="5"/>
      <c r="JHC589" s="5"/>
      <c r="JHD589" s="5"/>
      <c r="JHE589" s="5"/>
      <c r="JHF589" s="5"/>
      <c r="JHG589" s="5"/>
      <c r="JHH589" s="5"/>
      <c r="JHI589" s="5"/>
      <c r="JHJ589" s="5"/>
      <c r="JHK589" s="5"/>
      <c r="JHL589" s="5"/>
      <c r="JHM589" s="5"/>
      <c r="JHN589" s="5"/>
      <c r="JHO589" s="5"/>
      <c r="JHP589" s="5"/>
      <c r="JHQ589" s="5"/>
      <c r="JHR589" s="5"/>
      <c r="JHS589" s="5"/>
      <c r="JHT589" s="5"/>
      <c r="JHU589" s="5"/>
      <c r="JHV589" s="5"/>
      <c r="JHW589" s="5"/>
      <c r="JHX589" s="5"/>
      <c r="JHY589" s="5"/>
      <c r="JHZ589" s="5"/>
      <c r="JIA589" s="5"/>
      <c r="JIB589" s="5"/>
      <c r="JIC589" s="5"/>
      <c r="JID589" s="5"/>
      <c r="JIE589" s="5"/>
      <c r="JIF589" s="5"/>
      <c r="JIG589" s="5"/>
      <c r="JIH589" s="5"/>
      <c r="JII589" s="5"/>
      <c r="JIJ589" s="5"/>
      <c r="JIK589" s="5"/>
      <c r="JIL589" s="5"/>
      <c r="JIM589" s="5"/>
      <c r="JIN589" s="5"/>
      <c r="JIO589" s="5"/>
      <c r="JIP589" s="5"/>
      <c r="JIQ589" s="5"/>
      <c r="JIR589" s="5"/>
      <c r="JIS589" s="5"/>
      <c r="JIT589" s="5"/>
      <c r="JIU589" s="5"/>
      <c r="JIV589" s="5"/>
      <c r="JIW589" s="5"/>
      <c r="JIX589" s="5"/>
      <c r="JIY589" s="5"/>
      <c r="JIZ589" s="5"/>
      <c r="JJA589" s="5"/>
      <c r="JJB589" s="5"/>
      <c r="JJC589" s="5"/>
      <c r="JJD589" s="5"/>
      <c r="JJE589" s="5"/>
      <c r="JJF589" s="5"/>
      <c r="JJG589" s="5"/>
      <c r="JJH589" s="5"/>
      <c r="JJI589" s="5"/>
      <c r="JJJ589" s="5"/>
      <c r="JJK589" s="5"/>
      <c r="JJL589" s="5"/>
      <c r="JJM589" s="5"/>
      <c r="JJN589" s="5"/>
      <c r="JJO589" s="5"/>
      <c r="JJP589" s="5"/>
      <c r="JJQ589" s="5"/>
      <c r="JJR589" s="5"/>
      <c r="JJS589" s="5"/>
      <c r="JJT589" s="5"/>
      <c r="JJU589" s="5"/>
      <c r="JJV589" s="5"/>
      <c r="JJW589" s="5"/>
      <c r="JJX589" s="5"/>
      <c r="JJY589" s="5"/>
      <c r="JJZ589" s="5"/>
      <c r="JKA589" s="5"/>
      <c r="JKB589" s="5"/>
      <c r="JKC589" s="5"/>
      <c r="JKD589" s="5"/>
      <c r="JKE589" s="5"/>
      <c r="JKF589" s="5"/>
      <c r="JKG589" s="5"/>
      <c r="JKH589" s="5"/>
      <c r="JKI589" s="5"/>
      <c r="JKJ589" s="5"/>
      <c r="JKK589" s="5"/>
      <c r="JKL589" s="5"/>
      <c r="JKM589" s="5"/>
      <c r="JKN589" s="5"/>
      <c r="JKO589" s="5"/>
      <c r="JKP589" s="5"/>
      <c r="JKQ589" s="5"/>
      <c r="JKR589" s="5"/>
      <c r="JKS589" s="5"/>
      <c r="JKT589" s="5"/>
      <c r="JKU589" s="5"/>
      <c r="JKV589" s="5"/>
      <c r="JKW589" s="5"/>
      <c r="JKX589" s="5"/>
      <c r="JKY589" s="5"/>
      <c r="JKZ589" s="5"/>
      <c r="JLA589" s="5"/>
      <c r="JLB589" s="5"/>
      <c r="JLC589" s="5"/>
      <c r="JLD589" s="5"/>
      <c r="JLE589" s="5"/>
      <c r="JLF589" s="5"/>
      <c r="JLG589" s="5"/>
      <c r="JLH589" s="5"/>
      <c r="JLI589" s="5"/>
      <c r="JLJ589" s="5"/>
      <c r="JLK589" s="5"/>
      <c r="JLL589" s="5"/>
      <c r="JLM589" s="5"/>
      <c r="JLN589" s="5"/>
      <c r="JLO589" s="5"/>
      <c r="JLP589" s="5"/>
      <c r="JLQ589" s="5"/>
      <c r="JLR589" s="5"/>
      <c r="JLS589" s="5"/>
      <c r="JLT589" s="5"/>
      <c r="JLU589" s="5"/>
      <c r="JLV589" s="5"/>
      <c r="JLW589" s="5"/>
      <c r="JLX589" s="5"/>
      <c r="JLY589" s="5"/>
      <c r="JLZ589" s="5"/>
      <c r="JMA589" s="5"/>
      <c r="JMB589" s="5"/>
      <c r="JMC589" s="5"/>
      <c r="JMD589" s="5"/>
      <c r="JME589" s="5"/>
      <c r="JMF589" s="5"/>
      <c r="JMG589" s="5"/>
      <c r="JMH589" s="5"/>
      <c r="JMI589" s="5"/>
      <c r="JMJ589" s="5"/>
      <c r="JMK589" s="5"/>
      <c r="JML589" s="5"/>
      <c r="JMM589" s="5"/>
      <c r="JMN589" s="5"/>
      <c r="JMO589" s="5"/>
      <c r="JMP589" s="5"/>
      <c r="JMQ589" s="5"/>
      <c r="JMR589" s="5"/>
      <c r="JMS589" s="5"/>
      <c r="JMT589" s="5"/>
      <c r="JMU589" s="5"/>
      <c r="JMV589" s="5"/>
      <c r="JMW589" s="5"/>
      <c r="JMX589" s="5"/>
      <c r="JMY589" s="5"/>
      <c r="JMZ589" s="5"/>
      <c r="JNA589" s="5"/>
      <c r="JNB589" s="5"/>
      <c r="JNC589" s="5"/>
      <c r="JND589" s="5"/>
      <c r="JNE589" s="5"/>
      <c r="JNF589" s="5"/>
      <c r="JNG589" s="5"/>
      <c r="JNH589" s="5"/>
      <c r="JNI589" s="5"/>
      <c r="JNJ589" s="5"/>
      <c r="JNK589" s="5"/>
      <c r="JNL589" s="5"/>
      <c r="JNM589" s="5"/>
      <c r="JNN589" s="5"/>
      <c r="JNO589" s="5"/>
      <c r="JNP589" s="5"/>
      <c r="JNQ589" s="5"/>
      <c r="JNR589" s="5"/>
      <c r="JNS589" s="5"/>
      <c r="JNT589" s="5"/>
      <c r="JNU589" s="5"/>
      <c r="JNV589" s="5"/>
      <c r="JNW589" s="5"/>
      <c r="JNX589" s="5"/>
      <c r="JNY589" s="5"/>
      <c r="JNZ589" s="5"/>
      <c r="JOA589" s="5"/>
      <c r="JOB589" s="5"/>
      <c r="JOC589" s="5"/>
      <c r="JOD589" s="5"/>
      <c r="JOE589" s="5"/>
      <c r="JOF589" s="5"/>
      <c r="JOG589" s="5"/>
      <c r="JOH589" s="5"/>
      <c r="JOI589" s="5"/>
      <c r="JOJ589" s="5"/>
      <c r="JOK589" s="5"/>
      <c r="JOL589" s="5"/>
      <c r="JOM589" s="5"/>
      <c r="JON589" s="5"/>
      <c r="JOO589" s="5"/>
      <c r="JOP589" s="5"/>
      <c r="JOQ589" s="5"/>
      <c r="JOR589" s="5"/>
      <c r="JOS589" s="5"/>
      <c r="JOT589" s="5"/>
      <c r="JOU589" s="5"/>
      <c r="JOV589" s="5"/>
      <c r="JOW589" s="5"/>
      <c r="JOX589" s="5"/>
      <c r="JOY589" s="5"/>
      <c r="JOZ589" s="5"/>
      <c r="JPA589" s="5"/>
      <c r="JPB589" s="5"/>
      <c r="JPC589" s="5"/>
      <c r="JPD589" s="5"/>
      <c r="JPE589" s="5"/>
      <c r="JPF589" s="5"/>
      <c r="JPG589" s="5"/>
      <c r="JPH589" s="5"/>
      <c r="JPI589" s="5"/>
      <c r="JPJ589" s="5"/>
      <c r="JPK589" s="5"/>
      <c r="JPL589" s="5"/>
      <c r="JPM589" s="5"/>
      <c r="JPN589" s="5"/>
      <c r="JPO589" s="5"/>
      <c r="JPP589" s="5"/>
      <c r="JPQ589" s="5"/>
      <c r="JPR589" s="5"/>
      <c r="JPS589" s="5"/>
      <c r="JPT589" s="5"/>
      <c r="JPU589" s="5"/>
      <c r="JPV589" s="5"/>
      <c r="JPW589" s="5"/>
      <c r="JPX589" s="5"/>
      <c r="JPY589" s="5"/>
      <c r="JPZ589" s="5"/>
      <c r="JQA589" s="5"/>
      <c r="JQB589" s="5"/>
      <c r="JQC589" s="5"/>
      <c r="JQD589" s="5"/>
      <c r="JQE589" s="5"/>
      <c r="JQF589" s="5"/>
      <c r="JQG589" s="5"/>
      <c r="JQH589" s="5"/>
      <c r="JQI589" s="5"/>
      <c r="JQJ589" s="5"/>
      <c r="JQK589" s="5"/>
      <c r="JQL589" s="5"/>
      <c r="JQM589" s="5"/>
      <c r="JQN589" s="5"/>
      <c r="JQO589" s="5"/>
      <c r="JQP589" s="5"/>
      <c r="JQQ589" s="5"/>
      <c r="JQR589" s="5"/>
      <c r="JQS589" s="5"/>
      <c r="JQT589" s="5"/>
      <c r="JQU589" s="5"/>
      <c r="JQV589" s="5"/>
      <c r="JQW589" s="5"/>
      <c r="JQX589" s="5"/>
      <c r="JQY589" s="5"/>
      <c r="JQZ589" s="5"/>
      <c r="JRA589" s="5"/>
      <c r="JRB589" s="5"/>
      <c r="JRC589" s="5"/>
      <c r="JRD589" s="5"/>
      <c r="JRE589" s="5"/>
      <c r="JRF589" s="5"/>
      <c r="JRG589" s="5"/>
      <c r="JRH589" s="5"/>
      <c r="JRI589" s="5"/>
      <c r="JRJ589" s="5"/>
      <c r="JRK589" s="5"/>
      <c r="JRL589" s="5"/>
      <c r="JRM589" s="5"/>
      <c r="JRN589" s="5"/>
      <c r="JRO589" s="5"/>
      <c r="JRP589" s="5"/>
      <c r="JRQ589" s="5"/>
      <c r="JRR589" s="5"/>
      <c r="JRS589" s="5"/>
      <c r="JRT589" s="5"/>
      <c r="JRU589" s="5"/>
      <c r="JRV589" s="5"/>
      <c r="JRW589" s="5"/>
      <c r="JRX589" s="5"/>
      <c r="JRY589" s="5"/>
      <c r="JRZ589" s="5"/>
      <c r="JSA589" s="5"/>
      <c r="JSB589" s="5"/>
      <c r="JSC589" s="5"/>
      <c r="JSD589" s="5"/>
      <c r="JSE589" s="5"/>
      <c r="JSF589" s="5"/>
      <c r="JSG589" s="5"/>
      <c r="JSH589" s="5"/>
      <c r="JSI589" s="5"/>
      <c r="JSJ589" s="5"/>
      <c r="JSK589" s="5"/>
      <c r="JSL589" s="5"/>
      <c r="JSM589" s="5"/>
      <c r="JSN589" s="5"/>
      <c r="JSO589" s="5"/>
      <c r="JSP589" s="5"/>
      <c r="JSQ589" s="5"/>
      <c r="JSR589" s="5"/>
      <c r="JSS589" s="5"/>
      <c r="JST589" s="5"/>
      <c r="JSU589" s="5"/>
      <c r="JSV589" s="5"/>
      <c r="JSW589" s="5"/>
      <c r="JSX589" s="5"/>
      <c r="JSY589" s="5"/>
      <c r="JSZ589" s="5"/>
      <c r="JTA589" s="5"/>
      <c r="JTB589" s="5"/>
      <c r="JTC589" s="5"/>
      <c r="JTD589" s="5"/>
      <c r="JTE589" s="5"/>
      <c r="JTF589" s="5"/>
      <c r="JTG589" s="5"/>
      <c r="JTH589" s="5"/>
      <c r="JTI589" s="5"/>
      <c r="JTJ589" s="5"/>
      <c r="JTK589" s="5"/>
      <c r="JTL589" s="5"/>
      <c r="JTM589" s="5"/>
      <c r="JTN589" s="5"/>
      <c r="JTO589" s="5"/>
      <c r="JTP589" s="5"/>
      <c r="JTQ589" s="5"/>
      <c r="JTR589" s="5"/>
      <c r="JTS589" s="5"/>
      <c r="JTT589" s="5"/>
      <c r="JTU589" s="5"/>
      <c r="JTV589" s="5"/>
      <c r="JTW589" s="5"/>
      <c r="JTX589" s="5"/>
      <c r="JTY589" s="5"/>
      <c r="JTZ589" s="5"/>
      <c r="JUA589" s="5"/>
      <c r="JUB589" s="5"/>
      <c r="JUC589" s="5"/>
      <c r="JUD589" s="5"/>
      <c r="JUE589" s="5"/>
      <c r="JUF589" s="5"/>
      <c r="JUG589" s="5"/>
      <c r="JUH589" s="5"/>
      <c r="JUI589" s="5"/>
      <c r="JUJ589" s="5"/>
      <c r="JUK589" s="5"/>
      <c r="JUL589" s="5"/>
      <c r="JUM589" s="5"/>
      <c r="JUN589" s="5"/>
      <c r="JUO589" s="5"/>
      <c r="JUP589" s="5"/>
      <c r="JUQ589" s="5"/>
      <c r="JUR589" s="5"/>
      <c r="JUS589" s="5"/>
      <c r="JUT589" s="5"/>
      <c r="JUU589" s="5"/>
      <c r="JUV589" s="5"/>
      <c r="JUW589" s="5"/>
      <c r="JUX589" s="5"/>
      <c r="JUY589" s="5"/>
      <c r="JUZ589" s="5"/>
      <c r="JVA589" s="5"/>
      <c r="JVB589" s="5"/>
      <c r="JVC589" s="5"/>
      <c r="JVD589" s="5"/>
      <c r="JVE589" s="5"/>
      <c r="JVF589" s="5"/>
      <c r="JVG589" s="5"/>
      <c r="JVH589" s="5"/>
      <c r="JVI589" s="5"/>
      <c r="JVJ589" s="5"/>
      <c r="JVK589" s="5"/>
      <c r="JVL589" s="5"/>
      <c r="JVM589" s="5"/>
      <c r="JVN589" s="5"/>
      <c r="JVO589" s="5"/>
      <c r="JVP589" s="5"/>
      <c r="JVQ589" s="5"/>
      <c r="JVR589" s="5"/>
      <c r="JVS589" s="5"/>
      <c r="JVT589" s="5"/>
      <c r="JVU589" s="5"/>
      <c r="JVV589" s="5"/>
      <c r="JVW589" s="5"/>
      <c r="JVX589" s="5"/>
      <c r="JVY589" s="5"/>
      <c r="JVZ589" s="5"/>
      <c r="JWA589" s="5"/>
      <c r="JWB589" s="5"/>
      <c r="JWC589" s="5"/>
      <c r="JWD589" s="5"/>
      <c r="JWE589" s="5"/>
      <c r="JWF589" s="5"/>
      <c r="JWG589" s="5"/>
      <c r="JWH589" s="5"/>
      <c r="JWI589" s="5"/>
      <c r="JWJ589" s="5"/>
      <c r="JWK589" s="5"/>
      <c r="JWL589" s="5"/>
      <c r="JWM589" s="5"/>
      <c r="JWN589" s="5"/>
      <c r="JWO589" s="5"/>
      <c r="JWP589" s="5"/>
      <c r="JWQ589" s="5"/>
      <c r="JWR589" s="5"/>
      <c r="JWS589" s="5"/>
      <c r="JWT589" s="5"/>
      <c r="JWU589" s="5"/>
      <c r="JWV589" s="5"/>
      <c r="JWW589" s="5"/>
      <c r="JWX589" s="5"/>
      <c r="JWY589" s="5"/>
      <c r="JWZ589" s="5"/>
      <c r="JXA589" s="5"/>
      <c r="JXB589" s="5"/>
      <c r="JXC589" s="5"/>
      <c r="JXD589" s="5"/>
      <c r="JXE589" s="5"/>
      <c r="JXF589" s="5"/>
      <c r="JXG589" s="5"/>
      <c r="JXH589" s="5"/>
      <c r="JXI589" s="5"/>
      <c r="JXJ589" s="5"/>
      <c r="JXK589" s="5"/>
      <c r="JXL589" s="5"/>
      <c r="JXM589" s="5"/>
      <c r="JXN589" s="5"/>
      <c r="JXO589" s="5"/>
      <c r="JXP589" s="5"/>
      <c r="JXQ589" s="5"/>
      <c r="JXR589" s="5"/>
      <c r="JXS589" s="5"/>
      <c r="JXT589" s="5"/>
      <c r="JXU589" s="5"/>
      <c r="JXV589" s="5"/>
      <c r="JXW589" s="5"/>
      <c r="JXX589" s="5"/>
      <c r="JXY589" s="5"/>
      <c r="JXZ589" s="5"/>
      <c r="JYA589" s="5"/>
      <c r="JYB589" s="5"/>
      <c r="JYC589" s="5"/>
      <c r="JYD589" s="5"/>
      <c r="JYE589" s="5"/>
      <c r="JYF589" s="5"/>
      <c r="JYG589" s="5"/>
      <c r="JYH589" s="5"/>
      <c r="JYI589" s="5"/>
      <c r="JYJ589" s="5"/>
      <c r="JYK589" s="5"/>
      <c r="JYL589" s="5"/>
      <c r="JYM589" s="5"/>
      <c r="JYN589" s="5"/>
      <c r="JYO589" s="5"/>
      <c r="JYP589" s="5"/>
      <c r="JYQ589" s="5"/>
      <c r="JYR589" s="5"/>
      <c r="JYS589" s="5"/>
      <c r="JYT589" s="5"/>
      <c r="JYU589" s="5"/>
      <c r="JYV589" s="5"/>
      <c r="JYW589" s="5"/>
      <c r="JYX589" s="5"/>
      <c r="JYY589" s="5"/>
      <c r="JYZ589" s="5"/>
      <c r="JZA589" s="5"/>
      <c r="JZB589" s="5"/>
      <c r="JZC589" s="5"/>
      <c r="JZD589" s="5"/>
      <c r="JZE589" s="5"/>
      <c r="JZF589" s="5"/>
      <c r="JZG589" s="5"/>
      <c r="JZH589" s="5"/>
      <c r="JZI589" s="5"/>
      <c r="JZJ589" s="5"/>
      <c r="JZK589" s="5"/>
      <c r="JZL589" s="5"/>
      <c r="JZM589" s="5"/>
      <c r="JZN589" s="5"/>
      <c r="JZO589" s="5"/>
      <c r="JZP589" s="5"/>
      <c r="JZQ589" s="5"/>
      <c r="JZR589" s="5"/>
      <c r="JZS589" s="5"/>
      <c r="JZT589" s="5"/>
      <c r="JZU589" s="5"/>
      <c r="JZV589" s="5"/>
      <c r="JZW589" s="5"/>
      <c r="JZX589" s="5"/>
      <c r="JZY589" s="5"/>
      <c r="JZZ589" s="5"/>
      <c r="KAA589" s="5"/>
      <c r="KAB589" s="5"/>
      <c r="KAC589" s="5"/>
      <c r="KAD589" s="5"/>
      <c r="KAE589" s="5"/>
      <c r="KAF589" s="5"/>
      <c r="KAG589" s="5"/>
      <c r="KAH589" s="5"/>
      <c r="KAI589" s="5"/>
      <c r="KAJ589" s="5"/>
      <c r="KAK589" s="5"/>
      <c r="KAL589" s="5"/>
      <c r="KAM589" s="5"/>
      <c r="KAN589" s="5"/>
      <c r="KAO589" s="5"/>
      <c r="KAP589" s="5"/>
      <c r="KAQ589" s="5"/>
      <c r="KAR589" s="5"/>
      <c r="KAS589" s="5"/>
      <c r="KAT589" s="5"/>
      <c r="KAU589" s="5"/>
      <c r="KAV589" s="5"/>
      <c r="KAW589" s="5"/>
      <c r="KAX589" s="5"/>
      <c r="KAY589" s="5"/>
      <c r="KAZ589" s="5"/>
      <c r="KBA589" s="5"/>
      <c r="KBB589" s="5"/>
      <c r="KBC589" s="5"/>
      <c r="KBD589" s="5"/>
      <c r="KBE589" s="5"/>
      <c r="KBF589" s="5"/>
      <c r="KBG589" s="5"/>
      <c r="KBH589" s="5"/>
      <c r="KBI589" s="5"/>
      <c r="KBJ589" s="5"/>
      <c r="KBK589" s="5"/>
      <c r="KBL589" s="5"/>
      <c r="KBM589" s="5"/>
      <c r="KBN589" s="5"/>
      <c r="KBO589" s="5"/>
      <c r="KBP589" s="5"/>
      <c r="KBQ589" s="5"/>
      <c r="KBR589" s="5"/>
      <c r="KBS589" s="5"/>
      <c r="KBT589" s="5"/>
      <c r="KBU589" s="5"/>
      <c r="KBV589" s="5"/>
      <c r="KBW589" s="5"/>
      <c r="KBX589" s="5"/>
      <c r="KBY589" s="5"/>
      <c r="KBZ589" s="5"/>
      <c r="KCA589" s="5"/>
      <c r="KCB589" s="5"/>
      <c r="KCC589" s="5"/>
      <c r="KCD589" s="5"/>
      <c r="KCE589" s="5"/>
      <c r="KCF589" s="5"/>
      <c r="KCG589" s="5"/>
      <c r="KCH589" s="5"/>
      <c r="KCI589" s="5"/>
      <c r="KCJ589" s="5"/>
      <c r="KCK589" s="5"/>
      <c r="KCL589" s="5"/>
      <c r="KCM589" s="5"/>
      <c r="KCN589" s="5"/>
      <c r="KCO589" s="5"/>
      <c r="KCP589" s="5"/>
      <c r="KCQ589" s="5"/>
      <c r="KCR589" s="5"/>
      <c r="KCS589" s="5"/>
      <c r="KCT589" s="5"/>
      <c r="KCU589" s="5"/>
      <c r="KCV589" s="5"/>
      <c r="KCW589" s="5"/>
      <c r="KCX589" s="5"/>
      <c r="KCY589" s="5"/>
      <c r="KCZ589" s="5"/>
      <c r="KDA589" s="5"/>
      <c r="KDB589" s="5"/>
      <c r="KDC589" s="5"/>
      <c r="KDD589" s="5"/>
      <c r="KDE589" s="5"/>
      <c r="KDF589" s="5"/>
      <c r="KDG589" s="5"/>
      <c r="KDH589" s="5"/>
      <c r="KDI589" s="5"/>
      <c r="KDJ589" s="5"/>
      <c r="KDK589" s="5"/>
      <c r="KDL589" s="5"/>
      <c r="KDM589" s="5"/>
      <c r="KDN589" s="5"/>
      <c r="KDO589" s="5"/>
      <c r="KDP589" s="5"/>
      <c r="KDQ589" s="5"/>
      <c r="KDR589" s="5"/>
      <c r="KDS589" s="5"/>
      <c r="KDT589" s="5"/>
      <c r="KDU589" s="5"/>
      <c r="KDV589" s="5"/>
      <c r="KDW589" s="5"/>
      <c r="KDX589" s="5"/>
      <c r="KDY589" s="5"/>
      <c r="KDZ589" s="5"/>
      <c r="KEA589" s="5"/>
      <c r="KEB589" s="5"/>
      <c r="KEC589" s="5"/>
      <c r="KED589" s="5"/>
      <c r="KEE589" s="5"/>
      <c r="KEF589" s="5"/>
      <c r="KEG589" s="5"/>
      <c r="KEH589" s="5"/>
      <c r="KEI589" s="5"/>
      <c r="KEJ589" s="5"/>
      <c r="KEK589" s="5"/>
      <c r="KEL589" s="5"/>
      <c r="KEM589" s="5"/>
      <c r="KEN589" s="5"/>
      <c r="KEO589" s="5"/>
      <c r="KEP589" s="5"/>
      <c r="KEQ589" s="5"/>
      <c r="KER589" s="5"/>
      <c r="KES589" s="5"/>
      <c r="KET589" s="5"/>
      <c r="KEU589" s="5"/>
      <c r="KEV589" s="5"/>
      <c r="KEW589" s="5"/>
      <c r="KEX589" s="5"/>
      <c r="KEY589" s="5"/>
      <c r="KEZ589" s="5"/>
      <c r="KFA589" s="5"/>
      <c r="KFB589" s="5"/>
      <c r="KFC589" s="5"/>
      <c r="KFD589" s="5"/>
      <c r="KFE589" s="5"/>
      <c r="KFF589" s="5"/>
      <c r="KFG589" s="5"/>
      <c r="KFH589" s="5"/>
      <c r="KFI589" s="5"/>
      <c r="KFJ589" s="5"/>
      <c r="KFK589" s="5"/>
      <c r="KFL589" s="5"/>
      <c r="KFM589" s="5"/>
      <c r="KFN589" s="5"/>
      <c r="KFO589" s="5"/>
      <c r="KFP589" s="5"/>
      <c r="KFQ589" s="5"/>
      <c r="KFR589" s="5"/>
      <c r="KFS589" s="5"/>
      <c r="KFT589" s="5"/>
      <c r="KFU589" s="5"/>
      <c r="KFV589" s="5"/>
      <c r="KFW589" s="5"/>
      <c r="KFX589" s="5"/>
      <c r="KFY589" s="5"/>
      <c r="KFZ589" s="5"/>
      <c r="KGA589" s="5"/>
      <c r="KGB589" s="5"/>
      <c r="KGC589" s="5"/>
      <c r="KGD589" s="5"/>
      <c r="KGE589" s="5"/>
      <c r="KGF589" s="5"/>
      <c r="KGG589" s="5"/>
      <c r="KGH589" s="5"/>
      <c r="KGI589" s="5"/>
      <c r="KGJ589" s="5"/>
      <c r="KGK589" s="5"/>
      <c r="KGL589" s="5"/>
      <c r="KGM589" s="5"/>
      <c r="KGN589" s="5"/>
      <c r="KGO589" s="5"/>
      <c r="KGP589" s="5"/>
      <c r="KGQ589" s="5"/>
      <c r="KGR589" s="5"/>
      <c r="KGS589" s="5"/>
      <c r="KGT589" s="5"/>
      <c r="KGU589" s="5"/>
      <c r="KGV589" s="5"/>
      <c r="KGW589" s="5"/>
      <c r="KGX589" s="5"/>
      <c r="KGY589" s="5"/>
      <c r="KGZ589" s="5"/>
      <c r="KHA589" s="5"/>
      <c r="KHB589" s="5"/>
      <c r="KHC589" s="5"/>
      <c r="KHD589" s="5"/>
      <c r="KHE589" s="5"/>
      <c r="KHF589" s="5"/>
      <c r="KHG589" s="5"/>
      <c r="KHH589" s="5"/>
      <c r="KHI589" s="5"/>
      <c r="KHJ589" s="5"/>
      <c r="KHK589" s="5"/>
      <c r="KHL589" s="5"/>
      <c r="KHM589" s="5"/>
      <c r="KHN589" s="5"/>
      <c r="KHO589" s="5"/>
      <c r="KHP589" s="5"/>
      <c r="KHQ589" s="5"/>
      <c r="KHR589" s="5"/>
      <c r="KHS589" s="5"/>
      <c r="KHT589" s="5"/>
      <c r="KHU589" s="5"/>
      <c r="KHV589" s="5"/>
      <c r="KHW589" s="5"/>
      <c r="KHX589" s="5"/>
      <c r="KHY589" s="5"/>
      <c r="KHZ589" s="5"/>
      <c r="KIA589" s="5"/>
      <c r="KIB589" s="5"/>
      <c r="KIC589" s="5"/>
      <c r="KID589" s="5"/>
      <c r="KIE589" s="5"/>
      <c r="KIF589" s="5"/>
      <c r="KIG589" s="5"/>
      <c r="KIH589" s="5"/>
      <c r="KII589" s="5"/>
      <c r="KIJ589" s="5"/>
      <c r="KIK589" s="5"/>
      <c r="KIL589" s="5"/>
      <c r="KIM589" s="5"/>
      <c r="KIN589" s="5"/>
      <c r="KIO589" s="5"/>
      <c r="KIP589" s="5"/>
      <c r="KIQ589" s="5"/>
      <c r="KIR589" s="5"/>
      <c r="KIS589" s="5"/>
      <c r="KIT589" s="5"/>
      <c r="KIU589" s="5"/>
      <c r="KIV589" s="5"/>
      <c r="KIW589" s="5"/>
      <c r="KIX589" s="5"/>
      <c r="KIY589" s="5"/>
      <c r="KIZ589" s="5"/>
      <c r="KJA589" s="5"/>
      <c r="KJB589" s="5"/>
      <c r="KJC589" s="5"/>
      <c r="KJD589" s="5"/>
      <c r="KJE589" s="5"/>
      <c r="KJF589" s="5"/>
      <c r="KJG589" s="5"/>
      <c r="KJH589" s="5"/>
      <c r="KJI589" s="5"/>
      <c r="KJJ589" s="5"/>
      <c r="KJK589" s="5"/>
      <c r="KJL589" s="5"/>
      <c r="KJM589" s="5"/>
      <c r="KJN589" s="5"/>
      <c r="KJO589" s="5"/>
      <c r="KJP589" s="5"/>
      <c r="KJQ589" s="5"/>
      <c r="KJR589" s="5"/>
      <c r="KJS589" s="5"/>
      <c r="KJT589" s="5"/>
      <c r="KJU589" s="5"/>
      <c r="KJV589" s="5"/>
      <c r="KJW589" s="5"/>
      <c r="KJX589" s="5"/>
      <c r="KJY589" s="5"/>
      <c r="KJZ589" s="5"/>
      <c r="KKA589" s="5"/>
      <c r="KKB589" s="5"/>
      <c r="KKC589" s="5"/>
      <c r="KKD589" s="5"/>
      <c r="KKE589" s="5"/>
      <c r="KKF589" s="5"/>
      <c r="KKG589" s="5"/>
      <c r="KKH589" s="5"/>
      <c r="KKI589" s="5"/>
      <c r="KKJ589" s="5"/>
      <c r="KKK589" s="5"/>
      <c r="KKL589" s="5"/>
      <c r="KKM589" s="5"/>
      <c r="KKN589" s="5"/>
      <c r="KKO589" s="5"/>
      <c r="KKP589" s="5"/>
      <c r="KKQ589" s="5"/>
      <c r="KKR589" s="5"/>
      <c r="KKS589" s="5"/>
      <c r="KKT589" s="5"/>
      <c r="KKU589" s="5"/>
      <c r="KKV589" s="5"/>
      <c r="KKW589" s="5"/>
      <c r="KKX589" s="5"/>
      <c r="KKY589" s="5"/>
      <c r="KKZ589" s="5"/>
      <c r="KLA589" s="5"/>
      <c r="KLB589" s="5"/>
      <c r="KLC589" s="5"/>
      <c r="KLD589" s="5"/>
      <c r="KLE589" s="5"/>
      <c r="KLF589" s="5"/>
      <c r="KLG589" s="5"/>
      <c r="KLH589" s="5"/>
      <c r="KLI589" s="5"/>
      <c r="KLJ589" s="5"/>
      <c r="KLK589" s="5"/>
      <c r="KLL589" s="5"/>
      <c r="KLM589" s="5"/>
      <c r="KLN589" s="5"/>
      <c r="KLO589" s="5"/>
      <c r="KLP589" s="5"/>
      <c r="KLQ589" s="5"/>
      <c r="KLR589" s="5"/>
      <c r="KLS589" s="5"/>
      <c r="KLT589" s="5"/>
      <c r="KLU589" s="5"/>
      <c r="KLV589" s="5"/>
      <c r="KLW589" s="5"/>
      <c r="KLX589" s="5"/>
      <c r="KLY589" s="5"/>
      <c r="KLZ589" s="5"/>
      <c r="KMA589" s="5"/>
      <c r="KMB589" s="5"/>
      <c r="KMC589" s="5"/>
      <c r="KMD589" s="5"/>
      <c r="KME589" s="5"/>
      <c r="KMF589" s="5"/>
      <c r="KMG589" s="5"/>
      <c r="KMH589" s="5"/>
      <c r="KMI589" s="5"/>
      <c r="KMJ589" s="5"/>
      <c r="KMK589" s="5"/>
      <c r="KML589" s="5"/>
      <c r="KMM589" s="5"/>
      <c r="KMN589" s="5"/>
      <c r="KMO589" s="5"/>
      <c r="KMP589" s="5"/>
      <c r="KMQ589" s="5"/>
      <c r="KMR589" s="5"/>
      <c r="KMS589" s="5"/>
      <c r="KMT589" s="5"/>
      <c r="KMU589" s="5"/>
      <c r="KMV589" s="5"/>
      <c r="KMW589" s="5"/>
      <c r="KMX589" s="5"/>
      <c r="KMY589" s="5"/>
      <c r="KMZ589" s="5"/>
      <c r="KNA589" s="5"/>
      <c r="KNB589" s="5"/>
      <c r="KNC589" s="5"/>
      <c r="KND589" s="5"/>
      <c r="KNE589" s="5"/>
      <c r="KNF589" s="5"/>
      <c r="KNG589" s="5"/>
      <c r="KNH589" s="5"/>
      <c r="KNI589" s="5"/>
      <c r="KNJ589" s="5"/>
      <c r="KNK589" s="5"/>
      <c r="KNL589" s="5"/>
      <c r="KNM589" s="5"/>
      <c r="KNN589" s="5"/>
      <c r="KNO589" s="5"/>
      <c r="KNP589" s="5"/>
      <c r="KNQ589" s="5"/>
      <c r="KNR589" s="5"/>
      <c r="KNS589" s="5"/>
      <c r="KNT589" s="5"/>
      <c r="KNU589" s="5"/>
      <c r="KNV589" s="5"/>
      <c r="KNW589" s="5"/>
      <c r="KNX589" s="5"/>
      <c r="KNY589" s="5"/>
      <c r="KNZ589" s="5"/>
      <c r="KOA589" s="5"/>
      <c r="KOB589" s="5"/>
      <c r="KOC589" s="5"/>
      <c r="KOD589" s="5"/>
      <c r="KOE589" s="5"/>
      <c r="KOF589" s="5"/>
      <c r="KOG589" s="5"/>
      <c r="KOH589" s="5"/>
      <c r="KOI589" s="5"/>
      <c r="KOJ589" s="5"/>
      <c r="KOK589" s="5"/>
      <c r="KOL589" s="5"/>
      <c r="KOM589" s="5"/>
      <c r="KON589" s="5"/>
      <c r="KOO589" s="5"/>
      <c r="KOP589" s="5"/>
      <c r="KOQ589" s="5"/>
      <c r="KOR589" s="5"/>
      <c r="KOS589" s="5"/>
      <c r="KOT589" s="5"/>
      <c r="KOU589" s="5"/>
      <c r="KOV589" s="5"/>
      <c r="KOW589" s="5"/>
      <c r="KOX589" s="5"/>
      <c r="KOY589" s="5"/>
      <c r="KOZ589" s="5"/>
      <c r="KPA589" s="5"/>
      <c r="KPB589" s="5"/>
      <c r="KPC589" s="5"/>
      <c r="KPD589" s="5"/>
      <c r="KPE589" s="5"/>
      <c r="KPF589" s="5"/>
      <c r="KPG589" s="5"/>
      <c r="KPH589" s="5"/>
      <c r="KPI589" s="5"/>
      <c r="KPJ589" s="5"/>
      <c r="KPK589" s="5"/>
      <c r="KPL589" s="5"/>
      <c r="KPM589" s="5"/>
      <c r="KPN589" s="5"/>
      <c r="KPO589" s="5"/>
      <c r="KPP589" s="5"/>
      <c r="KPQ589" s="5"/>
      <c r="KPR589" s="5"/>
      <c r="KPS589" s="5"/>
      <c r="KPT589" s="5"/>
      <c r="KPU589" s="5"/>
      <c r="KPV589" s="5"/>
      <c r="KPW589" s="5"/>
      <c r="KPX589" s="5"/>
      <c r="KPY589" s="5"/>
      <c r="KPZ589" s="5"/>
      <c r="KQA589" s="5"/>
      <c r="KQB589" s="5"/>
      <c r="KQC589" s="5"/>
      <c r="KQD589" s="5"/>
      <c r="KQE589" s="5"/>
      <c r="KQF589" s="5"/>
      <c r="KQG589" s="5"/>
      <c r="KQH589" s="5"/>
      <c r="KQI589" s="5"/>
      <c r="KQJ589" s="5"/>
      <c r="KQK589" s="5"/>
      <c r="KQL589" s="5"/>
      <c r="KQM589" s="5"/>
      <c r="KQN589" s="5"/>
      <c r="KQO589" s="5"/>
      <c r="KQP589" s="5"/>
      <c r="KQQ589" s="5"/>
      <c r="KQR589" s="5"/>
      <c r="KQS589" s="5"/>
      <c r="KQT589" s="5"/>
      <c r="KQU589" s="5"/>
      <c r="KQV589" s="5"/>
      <c r="KQW589" s="5"/>
      <c r="KQX589" s="5"/>
      <c r="KQY589" s="5"/>
      <c r="KQZ589" s="5"/>
      <c r="KRA589" s="5"/>
      <c r="KRB589" s="5"/>
      <c r="KRC589" s="5"/>
      <c r="KRD589" s="5"/>
      <c r="KRE589" s="5"/>
      <c r="KRF589" s="5"/>
      <c r="KRG589" s="5"/>
      <c r="KRH589" s="5"/>
      <c r="KRI589" s="5"/>
      <c r="KRJ589" s="5"/>
      <c r="KRK589" s="5"/>
      <c r="KRL589" s="5"/>
      <c r="KRM589" s="5"/>
      <c r="KRN589" s="5"/>
      <c r="KRO589" s="5"/>
      <c r="KRP589" s="5"/>
      <c r="KRQ589" s="5"/>
      <c r="KRR589" s="5"/>
      <c r="KRS589" s="5"/>
      <c r="KRT589" s="5"/>
      <c r="KRU589" s="5"/>
      <c r="KRV589" s="5"/>
      <c r="KRW589" s="5"/>
      <c r="KRX589" s="5"/>
      <c r="KRY589" s="5"/>
      <c r="KRZ589" s="5"/>
      <c r="KSA589" s="5"/>
      <c r="KSB589" s="5"/>
      <c r="KSC589" s="5"/>
      <c r="KSD589" s="5"/>
      <c r="KSE589" s="5"/>
      <c r="KSF589" s="5"/>
      <c r="KSG589" s="5"/>
      <c r="KSH589" s="5"/>
      <c r="KSI589" s="5"/>
      <c r="KSJ589" s="5"/>
      <c r="KSK589" s="5"/>
      <c r="KSL589" s="5"/>
      <c r="KSM589" s="5"/>
      <c r="KSN589" s="5"/>
      <c r="KSO589" s="5"/>
      <c r="KSP589" s="5"/>
      <c r="KSQ589" s="5"/>
      <c r="KSR589" s="5"/>
      <c r="KSS589" s="5"/>
      <c r="KST589" s="5"/>
      <c r="KSU589" s="5"/>
      <c r="KSV589" s="5"/>
      <c r="KSW589" s="5"/>
      <c r="KSX589" s="5"/>
      <c r="KSY589" s="5"/>
      <c r="KSZ589" s="5"/>
      <c r="KTA589" s="5"/>
      <c r="KTB589" s="5"/>
      <c r="KTC589" s="5"/>
      <c r="KTD589" s="5"/>
      <c r="KTE589" s="5"/>
      <c r="KTF589" s="5"/>
      <c r="KTG589" s="5"/>
      <c r="KTH589" s="5"/>
      <c r="KTI589" s="5"/>
      <c r="KTJ589" s="5"/>
      <c r="KTK589" s="5"/>
      <c r="KTL589" s="5"/>
      <c r="KTM589" s="5"/>
      <c r="KTN589" s="5"/>
      <c r="KTO589" s="5"/>
      <c r="KTP589" s="5"/>
      <c r="KTQ589" s="5"/>
      <c r="KTR589" s="5"/>
      <c r="KTS589" s="5"/>
      <c r="KTT589" s="5"/>
      <c r="KTU589" s="5"/>
      <c r="KTV589" s="5"/>
      <c r="KTW589" s="5"/>
      <c r="KTX589" s="5"/>
      <c r="KTY589" s="5"/>
      <c r="KTZ589" s="5"/>
      <c r="KUA589" s="5"/>
      <c r="KUB589" s="5"/>
      <c r="KUC589" s="5"/>
      <c r="KUD589" s="5"/>
      <c r="KUE589" s="5"/>
      <c r="KUF589" s="5"/>
      <c r="KUG589" s="5"/>
      <c r="KUH589" s="5"/>
      <c r="KUI589" s="5"/>
      <c r="KUJ589" s="5"/>
      <c r="KUK589" s="5"/>
      <c r="KUL589" s="5"/>
      <c r="KUM589" s="5"/>
      <c r="KUN589" s="5"/>
      <c r="KUO589" s="5"/>
      <c r="KUP589" s="5"/>
      <c r="KUQ589" s="5"/>
      <c r="KUR589" s="5"/>
      <c r="KUS589" s="5"/>
      <c r="KUT589" s="5"/>
      <c r="KUU589" s="5"/>
      <c r="KUV589" s="5"/>
      <c r="KUW589" s="5"/>
      <c r="KUX589" s="5"/>
      <c r="KUY589" s="5"/>
      <c r="KUZ589" s="5"/>
      <c r="KVA589" s="5"/>
      <c r="KVB589" s="5"/>
      <c r="KVC589" s="5"/>
      <c r="KVD589" s="5"/>
      <c r="KVE589" s="5"/>
      <c r="KVF589" s="5"/>
      <c r="KVG589" s="5"/>
      <c r="KVH589" s="5"/>
      <c r="KVI589" s="5"/>
      <c r="KVJ589" s="5"/>
      <c r="KVK589" s="5"/>
      <c r="KVL589" s="5"/>
      <c r="KVM589" s="5"/>
      <c r="KVN589" s="5"/>
      <c r="KVO589" s="5"/>
      <c r="KVP589" s="5"/>
      <c r="KVQ589" s="5"/>
      <c r="KVR589" s="5"/>
      <c r="KVS589" s="5"/>
      <c r="KVT589" s="5"/>
      <c r="KVU589" s="5"/>
      <c r="KVV589" s="5"/>
      <c r="KVW589" s="5"/>
      <c r="KVX589" s="5"/>
      <c r="KVY589" s="5"/>
      <c r="KVZ589" s="5"/>
      <c r="KWA589" s="5"/>
      <c r="KWB589" s="5"/>
      <c r="KWC589" s="5"/>
      <c r="KWD589" s="5"/>
      <c r="KWE589" s="5"/>
      <c r="KWF589" s="5"/>
      <c r="KWG589" s="5"/>
      <c r="KWH589" s="5"/>
      <c r="KWI589" s="5"/>
      <c r="KWJ589" s="5"/>
      <c r="KWK589" s="5"/>
      <c r="KWL589" s="5"/>
      <c r="KWM589" s="5"/>
      <c r="KWN589" s="5"/>
      <c r="KWO589" s="5"/>
      <c r="KWP589" s="5"/>
      <c r="KWQ589" s="5"/>
      <c r="KWR589" s="5"/>
      <c r="KWS589" s="5"/>
      <c r="KWT589" s="5"/>
      <c r="KWU589" s="5"/>
      <c r="KWV589" s="5"/>
      <c r="KWW589" s="5"/>
      <c r="KWX589" s="5"/>
      <c r="KWY589" s="5"/>
      <c r="KWZ589" s="5"/>
      <c r="KXA589" s="5"/>
      <c r="KXB589" s="5"/>
      <c r="KXC589" s="5"/>
      <c r="KXD589" s="5"/>
      <c r="KXE589" s="5"/>
      <c r="KXF589" s="5"/>
      <c r="KXG589" s="5"/>
      <c r="KXH589" s="5"/>
      <c r="KXI589" s="5"/>
      <c r="KXJ589" s="5"/>
      <c r="KXK589" s="5"/>
      <c r="KXL589" s="5"/>
      <c r="KXM589" s="5"/>
      <c r="KXN589" s="5"/>
      <c r="KXO589" s="5"/>
      <c r="KXP589" s="5"/>
      <c r="KXQ589" s="5"/>
      <c r="KXR589" s="5"/>
      <c r="KXS589" s="5"/>
      <c r="KXT589" s="5"/>
      <c r="KXU589" s="5"/>
      <c r="KXV589" s="5"/>
      <c r="KXW589" s="5"/>
      <c r="KXX589" s="5"/>
      <c r="KXY589" s="5"/>
      <c r="KXZ589" s="5"/>
      <c r="KYA589" s="5"/>
      <c r="KYB589" s="5"/>
      <c r="KYC589" s="5"/>
      <c r="KYD589" s="5"/>
      <c r="KYE589" s="5"/>
      <c r="KYF589" s="5"/>
      <c r="KYG589" s="5"/>
      <c r="KYH589" s="5"/>
      <c r="KYI589" s="5"/>
      <c r="KYJ589" s="5"/>
      <c r="KYK589" s="5"/>
      <c r="KYL589" s="5"/>
      <c r="KYM589" s="5"/>
      <c r="KYN589" s="5"/>
      <c r="KYO589" s="5"/>
      <c r="KYP589" s="5"/>
      <c r="KYQ589" s="5"/>
      <c r="KYR589" s="5"/>
      <c r="KYS589" s="5"/>
      <c r="KYT589" s="5"/>
      <c r="KYU589" s="5"/>
      <c r="KYV589" s="5"/>
      <c r="KYW589" s="5"/>
      <c r="KYX589" s="5"/>
      <c r="KYY589" s="5"/>
      <c r="KYZ589" s="5"/>
      <c r="KZA589" s="5"/>
      <c r="KZB589" s="5"/>
      <c r="KZC589" s="5"/>
      <c r="KZD589" s="5"/>
      <c r="KZE589" s="5"/>
      <c r="KZF589" s="5"/>
      <c r="KZG589" s="5"/>
      <c r="KZH589" s="5"/>
      <c r="KZI589" s="5"/>
      <c r="KZJ589" s="5"/>
      <c r="KZK589" s="5"/>
      <c r="KZL589" s="5"/>
      <c r="KZM589" s="5"/>
      <c r="KZN589" s="5"/>
      <c r="KZO589" s="5"/>
      <c r="KZP589" s="5"/>
      <c r="KZQ589" s="5"/>
      <c r="KZR589" s="5"/>
      <c r="KZS589" s="5"/>
      <c r="KZT589" s="5"/>
      <c r="KZU589" s="5"/>
      <c r="KZV589" s="5"/>
      <c r="KZW589" s="5"/>
      <c r="KZX589" s="5"/>
      <c r="KZY589" s="5"/>
      <c r="KZZ589" s="5"/>
      <c r="LAA589" s="5"/>
      <c r="LAB589" s="5"/>
      <c r="LAC589" s="5"/>
      <c r="LAD589" s="5"/>
      <c r="LAE589" s="5"/>
      <c r="LAF589" s="5"/>
      <c r="LAG589" s="5"/>
      <c r="LAH589" s="5"/>
      <c r="LAI589" s="5"/>
      <c r="LAJ589" s="5"/>
      <c r="LAK589" s="5"/>
      <c r="LAL589" s="5"/>
      <c r="LAM589" s="5"/>
      <c r="LAN589" s="5"/>
      <c r="LAO589" s="5"/>
      <c r="LAP589" s="5"/>
      <c r="LAQ589" s="5"/>
      <c r="LAR589" s="5"/>
      <c r="LAS589" s="5"/>
      <c r="LAT589" s="5"/>
      <c r="LAU589" s="5"/>
      <c r="LAV589" s="5"/>
      <c r="LAW589" s="5"/>
      <c r="LAX589" s="5"/>
      <c r="LAY589" s="5"/>
      <c r="LAZ589" s="5"/>
      <c r="LBA589" s="5"/>
      <c r="LBB589" s="5"/>
      <c r="LBC589" s="5"/>
      <c r="LBD589" s="5"/>
      <c r="LBE589" s="5"/>
      <c r="LBF589" s="5"/>
      <c r="LBG589" s="5"/>
      <c r="LBH589" s="5"/>
      <c r="LBI589" s="5"/>
      <c r="LBJ589" s="5"/>
      <c r="LBK589" s="5"/>
      <c r="LBL589" s="5"/>
      <c r="LBM589" s="5"/>
      <c r="LBN589" s="5"/>
      <c r="LBO589" s="5"/>
      <c r="LBP589" s="5"/>
      <c r="LBQ589" s="5"/>
      <c r="LBR589" s="5"/>
      <c r="LBS589" s="5"/>
      <c r="LBT589" s="5"/>
      <c r="LBU589" s="5"/>
      <c r="LBV589" s="5"/>
      <c r="LBW589" s="5"/>
      <c r="LBX589" s="5"/>
      <c r="LBY589" s="5"/>
      <c r="LBZ589" s="5"/>
      <c r="LCA589" s="5"/>
      <c r="LCB589" s="5"/>
      <c r="LCC589" s="5"/>
      <c r="LCD589" s="5"/>
      <c r="LCE589" s="5"/>
      <c r="LCF589" s="5"/>
      <c r="LCG589" s="5"/>
      <c r="LCH589" s="5"/>
      <c r="LCI589" s="5"/>
      <c r="LCJ589" s="5"/>
      <c r="LCK589" s="5"/>
      <c r="LCL589" s="5"/>
      <c r="LCM589" s="5"/>
      <c r="LCN589" s="5"/>
      <c r="LCO589" s="5"/>
      <c r="LCP589" s="5"/>
      <c r="LCQ589" s="5"/>
      <c r="LCR589" s="5"/>
      <c r="LCS589" s="5"/>
      <c r="LCT589" s="5"/>
      <c r="LCU589" s="5"/>
      <c r="LCV589" s="5"/>
      <c r="LCW589" s="5"/>
      <c r="LCX589" s="5"/>
      <c r="LCY589" s="5"/>
      <c r="LCZ589" s="5"/>
      <c r="LDA589" s="5"/>
      <c r="LDB589" s="5"/>
      <c r="LDC589" s="5"/>
      <c r="LDD589" s="5"/>
      <c r="LDE589" s="5"/>
      <c r="LDF589" s="5"/>
      <c r="LDG589" s="5"/>
      <c r="LDH589" s="5"/>
      <c r="LDI589" s="5"/>
      <c r="LDJ589" s="5"/>
      <c r="LDK589" s="5"/>
      <c r="LDL589" s="5"/>
      <c r="LDM589" s="5"/>
      <c r="LDN589" s="5"/>
      <c r="LDO589" s="5"/>
      <c r="LDP589" s="5"/>
      <c r="LDQ589" s="5"/>
      <c r="LDR589" s="5"/>
      <c r="LDS589" s="5"/>
      <c r="LDT589" s="5"/>
      <c r="LDU589" s="5"/>
      <c r="LDV589" s="5"/>
      <c r="LDW589" s="5"/>
      <c r="LDX589" s="5"/>
      <c r="LDY589" s="5"/>
      <c r="LDZ589" s="5"/>
      <c r="LEA589" s="5"/>
      <c r="LEB589" s="5"/>
      <c r="LEC589" s="5"/>
      <c r="LED589" s="5"/>
      <c r="LEE589" s="5"/>
      <c r="LEF589" s="5"/>
      <c r="LEG589" s="5"/>
      <c r="LEH589" s="5"/>
      <c r="LEI589" s="5"/>
      <c r="LEJ589" s="5"/>
      <c r="LEK589" s="5"/>
      <c r="LEL589" s="5"/>
      <c r="LEM589" s="5"/>
      <c r="LEN589" s="5"/>
      <c r="LEO589" s="5"/>
      <c r="LEP589" s="5"/>
      <c r="LEQ589" s="5"/>
      <c r="LER589" s="5"/>
      <c r="LES589" s="5"/>
      <c r="LET589" s="5"/>
      <c r="LEU589" s="5"/>
      <c r="LEV589" s="5"/>
      <c r="LEW589" s="5"/>
      <c r="LEX589" s="5"/>
      <c r="LEY589" s="5"/>
      <c r="LEZ589" s="5"/>
      <c r="LFA589" s="5"/>
      <c r="LFB589" s="5"/>
      <c r="LFC589" s="5"/>
      <c r="LFD589" s="5"/>
      <c r="LFE589" s="5"/>
      <c r="LFF589" s="5"/>
      <c r="LFG589" s="5"/>
      <c r="LFH589" s="5"/>
      <c r="LFI589" s="5"/>
      <c r="LFJ589" s="5"/>
      <c r="LFK589" s="5"/>
      <c r="LFL589" s="5"/>
      <c r="LFM589" s="5"/>
      <c r="LFN589" s="5"/>
      <c r="LFO589" s="5"/>
      <c r="LFP589" s="5"/>
      <c r="LFQ589" s="5"/>
      <c r="LFR589" s="5"/>
      <c r="LFS589" s="5"/>
      <c r="LFT589" s="5"/>
      <c r="LFU589" s="5"/>
      <c r="LFV589" s="5"/>
      <c r="LFW589" s="5"/>
      <c r="LFX589" s="5"/>
      <c r="LFY589" s="5"/>
      <c r="LFZ589" s="5"/>
      <c r="LGA589" s="5"/>
      <c r="LGB589" s="5"/>
      <c r="LGC589" s="5"/>
      <c r="LGD589" s="5"/>
      <c r="LGE589" s="5"/>
      <c r="LGF589" s="5"/>
      <c r="LGG589" s="5"/>
      <c r="LGH589" s="5"/>
      <c r="LGI589" s="5"/>
      <c r="LGJ589" s="5"/>
      <c r="LGK589" s="5"/>
      <c r="LGL589" s="5"/>
      <c r="LGM589" s="5"/>
      <c r="LGN589" s="5"/>
      <c r="LGO589" s="5"/>
      <c r="LGP589" s="5"/>
      <c r="LGQ589" s="5"/>
      <c r="LGR589" s="5"/>
      <c r="LGS589" s="5"/>
      <c r="LGT589" s="5"/>
      <c r="LGU589" s="5"/>
      <c r="LGV589" s="5"/>
      <c r="LGW589" s="5"/>
      <c r="LGX589" s="5"/>
      <c r="LGY589" s="5"/>
      <c r="LGZ589" s="5"/>
      <c r="LHA589" s="5"/>
      <c r="LHB589" s="5"/>
      <c r="LHC589" s="5"/>
      <c r="LHD589" s="5"/>
      <c r="LHE589" s="5"/>
      <c r="LHF589" s="5"/>
      <c r="LHG589" s="5"/>
      <c r="LHH589" s="5"/>
      <c r="LHI589" s="5"/>
      <c r="LHJ589" s="5"/>
      <c r="LHK589" s="5"/>
      <c r="LHL589" s="5"/>
      <c r="LHM589" s="5"/>
      <c r="LHN589" s="5"/>
      <c r="LHO589" s="5"/>
      <c r="LHP589" s="5"/>
      <c r="LHQ589" s="5"/>
      <c r="LHR589" s="5"/>
      <c r="LHS589" s="5"/>
      <c r="LHT589" s="5"/>
      <c r="LHU589" s="5"/>
      <c r="LHV589" s="5"/>
      <c r="LHW589" s="5"/>
      <c r="LHX589" s="5"/>
      <c r="LHY589" s="5"/>
      <c r="LHZ589" s="5"/>
      <c r="LIA589" s="5"/>
      <c r="LIB589" s="5"/>
      <c r="LIC589" s="5"/>
      <c r="LID589" s="5"/>
      <c r="LIE589" s="5"/>
      <c r="LIF589" s="5"/>
      <c r="LIG589" s="5"/>
      <c r="LIH589" s="5"/>
      <c r="LII589" s="5"/>
      <c r="LIJ589" s="5"/>
      <c r="LIK589" s="5"/>
      <c r="LIL589" s="5"/>
      <c r="LIM589" s="5"/>
      <c r="LIN589" s="5"/>
      <c r="LIO589" s="5"/>
      <c r="LIP589" s="5"/>
      <c r="LIQ589" s="5"/>
      <c r="LIR589" s="5"/>
      <c r="LIS589" s="5"/>
      <c r="LIT589" s="5"/>
      <c r="LIU589" s="5"/>
      <c r="LIV589" s="5"/>
      <c r="LIW589" s="5"/>
      <c r="LIX589" s="5"/>
      <c r="LIY589" s="5"/>
      <c r="LIZ589" s="5"/>
      <c r="LJA589" s="5"/>
      <c r="LJB589" s="5"/>
      <c r="LJC589" s="5"/>
      <c r="LJD589" s="5"/>
      <c r="LJE589" s="5"/>
      <c r="LJF589" s="5"/>
      <c r="LJG589" s="5"/>
      <c r="LJH589" s="5"/>
      <c r="LJI589" s="5"/>
      <c r="LJJ589" s="5"/>
      <c r="LJK589" s="5"/>
      <c r="LJL589" s="5"/>
      <c r="LJM589" s="5"/>
      <c r="LJN589" s="5"/>
      <c r="LJO589" s="5"/>
      <c r="LJP589" s="5"/>
      <c r="LJQ589" s="5"/>
      <c r="LJR589" s="5"/>
      <c r="LJS589" s="5"/>
      <c r="LJT589" s="5"/>
      <c r="LJU589" s="5"/>
      <c r="LJV589" s="5"/>
      <c r="LJW589" s="5"/>
      <c r="LJX589" s="5"/>
      <c r="LJY589" s="5"/>
      <c r="LJZ589" s="5"/>
      <c r="LKA589" s="5"/>
      <c r="LKB589" s="5"/>
      <c r="LKC589" s="5"/>
      <c r="LKD589" s="5"/>
      <c r="LKE589" s="5"/>
      <c r="LKF589" s="5"/>
      <c r="LKG589" s="5"/>
      <c r="LKH589" s="5"/>
      <c r="LKI589" s="5"/>
      <c r="LKJ589" s="5"/>
      <c r="LKK589" s="5"/>
      <c r="LKL589" s="5"/>
      <c r="LKM589" s="5"/>
      <c r="LKN589" s="5"/>
      <c r="LKO589" s="5"/>
      <c r="LKP589" s="5"/>
      <c r="LKQ589" s="5"/>
      <c r="LKR589" s="5"/>
      <c r="LKS589" s="5"/>
      <c r="LKT589" s="5"/>
      <c r="LKU589" s="5"/>
      <c r="LKV589" s="5"/>
      <c r="LKW589" s="5"/>
      <c r="LKX589" s="5"/>
      <c r="LKY589" s="5"/>
      <c r="LKZ589" s="5"/>
      <c r="LLA589" s="5"/>
      <c r="LLB589" s="5"/>
      <c r="LLC589" s="5"/>
      <c r="LLD589" s="5"/>
      <c r="LLE589" s="5"/>
      <c r="LLF589" s="5"/>
      <c r="LLG589" s="5"/>
      <c r="LLH589" s="5"/>
      <c r="LLI589" s="5"/>
      <c r="LLJ589" s="5"/>
      <c r="LLK589" s="5"/>
      <c r="LLL589" s="5"/>
      <c r="LLM589" s="5"/>
      <c r="LLN589" s="5"/>
      <c r="LLO589" s="5"/>
      <c r="LLP589" s="5"/>
      <c r="LLQ589" s="5"/>
      <c r="LLR589" s="5"/>
      <c r="LLS589" s="5"/>
      <c r="LLT589" s="5"/>
      <c r="LLU589" s="5"/>
      <c r="LLV589" s="5"/>
      <c r="LLW589" s="5"/>
      <c r="LLX589" s="5"/>
      <c r="LLY589" s="5"/>
      <c r="LLZ589" s="5"/>
      <c r="LMA589" s="5"/>
      <c r="LMB589" s="5"/>
      <c r="LMC589" s="5"/>
      <c r="LMD589" s="5"/>
      <c r="LME589" s="5"/>
      <c r="LMF589" s="5"/>
      <c r="LMG589" s="5"/>
      <c r="LMH589" s="5"/>
      <c r="LMI589" s="5"/>
      <c r="LMJ589" s="5"/>
      <c r="LMK589" s="5"/>
      <c r="LML589" s="5"/>
      <c r="LMM589" s="5"/>
      <c r="LMN589" s="5"/>
      <c r="LMO589" s="5"/>
      <c r="LMP589" s="5"/>
      <c r="LMQ589" s="5"/>
      <c r="LMR589" s="5"/>
      <c r="LMS589" s="5"/>
      <c r="LMT589" s="5"/>
      <c r="LMU589" s="5"/>
      <c r="LMV589" s="5"/>
      <c r="LMW589" s="5"/>
      <c r="LMX589" s="5"/>
      <c r="LMY589" s="5"/>
      <c r="LMZ589" s="5"/>
      <c r="LNA589" s="5"/>
      <c r="LNB589" s="5"/>
      <c r="LNC589" s="5"/>
      <c r="LND589" s="5"/>
      <c r="LNE589" s="5"/>
      <c r="LNF589" s="5"/>
      <c r="LNG589" s="5"/>
      <c r="LNH589" s="5"/>
      <c r="LNI589" s="5"/>
      <c r="LNJ589" s="5"/>
      <c r="LNK589" s="5"/>
      <c r="LNL589" s="5"/>
      <c r="LNM589" s="5"/>
      <c r="LNN589" s="5"/>
      <c r="LNO589" s="5"/>
      <c r="LNP589" s="5"/>
      <c r="LNQ589" s="5"/>
      <c r="LNR589" s="5"/>
      <c r="LNS589" s="5"/>
      <c r="LNT589" s="5"/>
      <c r="LNU589" s="5"/>
      <c r="LNV589" s="5"/>
      <c r="LNW589" s="5"/>
      <c r="LNX589" s="5"/>
      <c r="LNY589" s="5"/>
      <c r="LNZ589" s="5"/>
      <c r="LOA589" s="5"/>
      <c r="LOB589" s="5"/>
      <c r="LOC589" s="5"/>
      <c r="LOD589" s="5"/>
      <c r="LOE589" s="5"/>
      <c r="LOF589" s="5"/>
      <c r="LOG589" s="5"/>
      <c r="LOH589" s="5"/>
      <c r="LOI589" s="5"/>
      <c r="LOJ589" s="5"/>
      <c r="LOK589" s="5"/>
      <c r="LOL589" s="5"/>
      <c r="LOM589" s="5"/>
      <c r="LON589" s="5"/>
      <c r="LOO589" s="5"/>
      <c r="LOP589" s="5"/>
      <c r="LOQ589" s="5"/>
      <c r="LOR589" s="5"/>
      <c r="LOS589" s="5"/>
      <c r="LOT589" s="5"/>
      <c r="LOU589" s="5"/>
      <c r="LOV589" s="5"/>
      <c r="LOW589" s="5"/>
      <c r="LOX589" s="5"/>
      <c r="LOY589" s="5"/>
      <c r="LOZ589" s="5"/>
      <c r="LPA589" s="5"/>
      <c r="LPB589" s="5"/>
      <c r="LPC589" s="5"/>
      <c r="LPD589" s="5"/>
      <c r="LPE589" s="5"/>
      <c r="LPF589" s="5"/>
      <c r="LPG589" s="5"/>
      <c r="LPH589" s="5"/>
      <c r="LPI589" s="5"/>
      <c r="LPJ589" s="5"/>
      <c r="LPK589" s="5"/>
      <c r="LPL589" s="5"/>
      <c r="LPM589" s="5"/>
      <c r="LPN589" s="5"/>
      <c r="LPO589" s="5"/>
      <c r="LPP589" s="5"/>
      <c r="LPQ589" s="5"/>
      <c r="LPR589" s="5"/>
      <c r="LPS589" s="5"/>
      <c r="LPT589" s="5"/>
      <c r="LPU589" s="5"/>
      <c r="LPV589" s="5"/>
      <c r="LPW589" s="5"/>
      <c r="LPX589" s="5"/>
      <c r="LPY589" s="5"/>
      <c r="LPZ589" s="5"/>
      <c r="LQA589" s="5"/>
      <c r="LQB589" s="5"/>
      <c r="LQC589" s="5"/>
      <c r="LQD589" s="5"/>
      <c r="LQE589" s="5"/>
      <c r="LQF589" s="5"/>
      <c r="LQG589" s="5"/>
      <c r="LQH589" s="5"/>
      <c r="LQI589" s="5"/>
      <c r="LQJ589" s="5"/>
      <c r="LQK589" s="5"/>
      <c r="LQL589" s="5"/>
      <c r="LQM589" s="5"/>
      <c r="LQN589" s="5"/>
      <c r="LQO589" s="5"/>
      <c r="LQP589" s="5"/>
      <c r="LQQ589" s="5"/>
      <c r="LQR589" s="5"/>
      <c r="LQS589" s="5"/>
      <c r="LQT589" s="5"/>
      <c r="LQU589" s="5"/>
      <c r="LQV589" s="5"/>
      <c r="LQW589" s="5"/>
      <c r="LQX589" s="5"/>
      <c r="LQY589" s="5"/>
      <c r="LQZ589" s="5"/>
      <c r="LRA589" s="5"/>
      <c r="LRB589" s="5"/>
      <c r="LRC589" s="5"/>
      <c r="LRD589" s="5"/>
      <c r="LRE589" s="5"/>
      <c r="LRF589" s="5"/>
      <c r="LRG589" s="5"/>
      <c r="LRH589" s="5"/>
      <c r="LRI589" s="5"/>
      <c r="LRJ589" s="5"/>
      <c r="LRK589" s="5"/>
      <c r="LRL589" s="5"/>
      <c r="LRM589" s="5"/>
      <c r="LRN589" s="5"/>
      <c r="LRO589" s="5"/>
      <c r="LRP589" s="5"/>
      <c r="LRQ589" s="5"/>
      <c r="LRR589" s="5"/>
      <c r="LRS589" s="5"/>
      <c r="LRT589" s="5"/>
      <c r="LRU589" s="5"/>
      <c r="LRV589" s="5"/>
      <c r="LRW589" s="5"/>
      <c r="LRX589" s="5"/>
      <c r="LRY589" s="5"/>
      <c r="LRZ589" s="5"/>
      <c r="LSA589" s="5"/>
      <c r="LSB589" s="5"/>
      <c r="LSC589" s="5"/>
      <c r="LSD589" s="5"/>
      <c r="LSE589" s="5"/>
      <c r="LSF589" s="5"/>
      <c r="LSG589" s="5"/>
      <c r="LSH589" s="5"/>
      <c r="LSI589" s="5"/>
      <c r="LSJ589" s="5"/>
      <c r="LSK589" s="5"/>
      <c r="LSL589" s="5"/>
      <c r="LSM589" s="5"/>
      <c r="LSN589" s="5"/>
      <c r="LSO589" s="5"/>
      <c r="LSP589" s="5"/>
      <c r="LSQ589" s="5"/>
      <c r="LSR589" s="5"/>
      <c r="LSS589" s="5"/>
      <c r="LST589" s="5"/>
      <c r="LSU589" s="5"/>
      <c r="LSV589" s="5"/>
      <c r="LSW589" s="5"/>
      <c r="LSX589" s="5"/>
      <c r="LSY589" s="5"/>
      <c r="LSZ589" s="5"/>
      <c r="LTA589" s="5"/>
      <c r="LTB589" s="5"/>
      <c r="LTC589" s="5"/>
      <c r="LTD589" s="5"/>
      <c r="LTE589" s="5"/>
      <c r="LTF589" s="5"/>
      <c r="LTG589" s="5"/>
      <c r="LTH589" s="5"/>
      <c r="LTI589" s="5"/>
      <c r="LTJ589" s="5"/>
      <c r="LTK589" s="5"/>
      <c r="LTL589" s="5"/>
      <c r="LTM589" s="5"/>
      <c r="LTN589" s="5"/>
      <c r="LTO589" s="5"/>
      <c r="LTP589" s="5"/>
      <c r="LTQ589" s="5"/>
      <c r="LTR589" s="5"/>
      <c r="LTS589" s="5"/>
      <c r="LTT589" s="5"/>
      <c r="LTU589" s="5"/>
      <c r="LTV589" s="5"/>
      <c r="LTW589" s="5"/>
      <c r="LTX589" s="5"/>
      <c r="LTY589" s="5"/>
      <c r="LTZ589" s="5"/>
      <c r="LUA589" s="5"/>
      <c r="LUB589" s="5"/>
      <c r="LUC589" s="5"/>
      <c r="LUD589" s="5"/>
      <c r="LUE589" s="5"/>
      <c r="LUF589" s="5"/>
      <c r="LUG589" s="5"/>
      <c r="LUH589" s="5"/>
      <c r="LUI589" s="5"/>
      <c r="LUJ589" s="5"/>
      <c r="LUK589" s="5"/>
      <c r="LUL589" s="5"/>
      <c r="LUM589" s="5"/>
      <c r="LUN589" s="5"/>
      <c r="LUO589" s="5"/>
      <c r="LUP589" s="5"/>
      <c r="LUQ589" s="5"/>
      <c r="LUR589" s="5"/>
      <c r="LUS589" s="5"/>
      <c r="LUT589" s="5"/>
      <c r="LUU589" s="5"/>
      <c r="LUV589" s="5"/>
      <c r="LUW589" s="5"/>
      <c r="LUX589" s="5"/>
      <c r="LUY589" s="5"/>
      <c r="LUZ589" s="5"/>
      <c r="LVA589" s="5"/>
      <c r="LVB589" s="5"/>
      <c r="LVC589" s="5"/>
      <c r="LVD589" s="5"/>
      <c r="LVE589" s="5"/>
      <c r="LVF589" s="5"/>
      <c r="LVG589" s="5"/>
      <c r="LVH589" s="5"/>
      <c r="LVI589" s="5"/>
      <c r="LVJ589" s="5"/>
      <c r="LVK589" s="5"/>
      <c r="LVL589" s="5"/>
      <c r="LVM589" s="5"/>
      <c r="LVN589" s="5"/>
      <c r="LVO589" s="5"/>
      <c r="LVP589" s="5"/>
      <c r="LVQ589" s="5"/>
      <c r="LVR589" s="5"/>
      <c r="LVS589" s="5"/>
      <c r="LVT589" s="5"/>
      <c r="LVU589" s="5"/>
      <c r="LVV589" s="5"/>
      <c r="LVW589" s="5"/>
      <c r="LVX589" s="5"/>
      <c r="LVY589" s="5"/>
      <c r="LVZ589" s="5"/>
      <c r="LWA589" s="5"/>
      <c r="LWB589" s="5"/>
      <c r="LWC589" s="5"/>
      <c r="LWD589" s="5"/>
      <c r="LWE589" s="5"/>
      <c r="LWF589" s="5"/>
      <c r="LWG589" s="5"/>
      <c r="LWH589" s="5"/>
      <c r="LWI589" s="5"/>
      <c r="LWJ589" s="5"/>
      <c r="LWK589" s="5"/>
      <c r="LWL589" s="5"/>
      <c r="LWM589" s="5"/>
      <c r="LWN589" s="5"/>
      <c r="LWO589" s="5"/>
      <c r="LWP589" s="5"/>
      <c r="LWQ589" s="5"/>
      <c r="LWR589" s="5"/>
      <c r="LWS589" s="5"/>
      <c r="LWT589" s="5"/>
      <c r="LWU589" s="5"/>
      <c r="LWV589" s="5"/>
      <c r="LWW589" s="5"/>
      <c r="LWX589" s="5"/>
      <c r="LWY589" s="5"/>
      <c r="LWZ589" s="5"/>
      <c r="LXA589" s="5"/>
      <c r="LXB589" s="5"/>
      <c r="LXC589" s="5"/>
      <c r="LXD589" s="5"/>
      <c r="LXE589" s="5"/>
      <c r="LXF589" s="5"/>
      <c r="LXG589" s="5"/>
      <c r="LXH589" s="5"/>
      <c r="LXI589" s="5"/>
      <c r="LXJ589" s="5"/>
      <c r="LXK589" s="5"/>
      <c r="LXL589" s="5"/>
      <c r="LXM589" s="5"/>
      <c r="LXN589" s="5"/>
      <c r="LXO589" s="5"/>
      <c r="LXP589" s="5"/>
      <c r="LXQ589" s="5"/>
      <c r="LXR589" s="5"/>
      <c r="LXS589" s="5"/>
      <c r="LXT589" s="5"/>
      <c r="LXU589" s="5"/>
      <c r="LXV589" s="5"/>
      <c r="LXW589" s="5"/>
      <c r="LXX589" s="5"/>
      <c r="LXY589" s="5"/>
      <c r="LXZ589" s="5"/>
      <c r="LYA589" s="5"/>
      <c r="LYB589" s="5"/>
      <c r="LYC589" s="5"/>
      <c r="LYD589" s="5"/>
      <c r="LYE589" s="5"/>
      <c r="LYF589" s="5"/>
      <c r="LYG589" s="5"/>
      <c r="LYH589" s="5"/>
      <c r="LYI589" s="5"/>
      <c r="LYJ589" s="5"/>
      <c r="LYK589" s="5"/>
      <c r="LYL589" s="5"/>
      <c r="LYM589" s="5"/>
      <c r="LYN589" s="5"/>
      <c r="LYO589" s="5"/>
      <c r="LYP589" s="5"/>
      <c r="LYQ589" s="5"/>
      <c r="LYR589" s="5"/>
      <c r="LYS589" s="5"/>
      <c r="LYT589" s="5"/>
      <c r="LYU589" s="5"/>
      <c r="LYV589" s="5"/>
      <c r="LYW589" s="5"/>
      <c r="LYX589" s="5"/>
      <c r="LYY589" s="5"/>
      <c r="LYZ589" s="5"/>
      <c r="LZA589" s="5"/>
      <c r="LZB589" s="5"/>
      <c r="LZC589" s="5"/>
      <c r="LZD589" s="5"/>
      <c r="LZE589" s="5"/>
      <c r="LZF589" s="5"/>
      <c r="LZG589" s="5"/>
      <c r="LZH589" s="5"/>
      <c r="LZI589" s="5"/>
      <c r="LZJ589" s="5"/>
      <c r="LZK589" s="5"/>
      <c r="LZL589" s="5"/>
      <c r="LZM589" s="5"/>
      <c r="LZN589" s="5"/>
      <c r="LZO589" s="5"/>
      <c r="LZP589" s="5"/>
      <c r="LZQ589" s="5"/>
      <c r="LZR589" s="5"/>
      <c r="LZS589" s="5"/>
      <c r="LZT589" s="5"/>
      <c r="LZU589" s="5"/>
      <c r="LZV589" s="5"/>
      <c r="LZW589" s="5"/>
      <c r="LZX589" s="5"/>
      <c r="LZY589" s="5"/>
      <c r="LZZ589" s="5"/>
      <c r="MAA589" s="5"/>
      <c r="MAB589" s="5"/>
      <c r="MAC589" s="5"/>
      <c r="MAD589" s="5"/>
      <c r="MAE589" s="5"/>
      <c r="MAF589" s="5"/>
      <c r="MAG589" s="5"/>
      <c r="MAH589" s="5"/>
      <c r="MAI589" s="5"/>
      <c r="MAJ589" s="5"/>
      <c r="MAK589" s="5"/>
      <c r="MAL589" s="5"/>
      <c r="MAM589" s="5"/>
      <c r="MAN589" s="5"/>
      <c r="MAO589" s="5"/>
      <c r="MAP589" s="5"/>
      <c r="MAQ589" s="5"/>
      <c r="MAR589" s="5"/>
      <c r="MAS589" s="5"/>
      <c r="MAT589" s="5"/>
      <c r="MAU589" s="5"/>
      <c r="MAV589" s="5"/>
      <c r="MAW589" s="5"/>
      <c r="MAX589" s="5"/>
      <c r="MAY589" s="5"/>
      <c r="MAZ589" s="5"/>
      <c r="MBA589" s="5"/>
      <c r="MBB589" s="5"/>
      <c r="MBC589" s="5"/>
      <c r="MBD589" s="5"/>
      <c r="MBE589" s="5"/>
      <c r="MBF589" s="5"/>
      <c r="MBG589" s="5"/>
      <c r="MBH589" s="5"/>
      <c r="MBI589" s="5"/>
      <c r="MBJ589" s="5"/>
      <c r="MBK589" s="5"/>
      <c r="MBL589" s="5"/>
      <c r="MBM589" s="5"/>
      <c r="MBN589" s="5"/>
      <c r="MBO589" s="5"/>
      <c r="MBP589" s="5"/>
      <c r="MBQ589" s="5"/>
      <c r="MBR589" s="5"/>
      <c r="MBS589" s="5"/>
      <c r="MBT589" s="5"/>
      <c r="MBU589" s="5"/>
      <c r="MBV589" s="5"/>
      <c r="MBW589" s="5"/>
      <c r="MBX589" s="5"/>
      <c r="MBY589" s="5"/>
      <c r="MBZ589" s="5"/>
      <c r="MCA589" s="5"/>
      <c r="MCB589" s="5"/>
      <c r="MCC589" s="5"/>
      <c r="MCD589" s="5"/>
      <c r="MCE589" s="5"/>
      <c r="MCF589" s="5"/>
      <c r="MCG589" s="5"/>
      <c r="MCH589" s="5"/>
      <c r="MCI589" s="5"/>
      <c r="MCJ589" s="5"/>
      <c r="MCK589" s="5"/>
      <c r="MCL589" s="5"/>
      <c r="MCM589" s="5"/>
      <c r="MCN589" s="5"/>
      <c r="MCO589" s="5"/>
      <c r="MCP589" s="5"/>
      <c r="MCQ589" s="5"/>
      <c r="MCR589" s="5"/>
      <c r="MCS589" s="5"/>
      <c r="MCT589" s="5"/>
      <c r="MCU589" s="5"/>
      <c r="MCV589" s="5"/>
      <c r="MCW589" s="5"/>
      <c r="MCX589" s="5"/>
      <c r="MCY589" s="5"/>
      <c r="MCZ589" s="5"/>
      <c r="MDA589" s="5"/>
      <c r="MDB589" s="5"/>
      <c r="MDC589" s="5"/>
      <c r="MDD589" s="5"/>
      <c r="MDE589" s="5"/>
      <c r="MDF589" s="5"/>
      <c r="MDG589" s="5"/>
      <c r="MDH589" s="5"/>
      <c r="MDI589" s="5"/>
      <c r="MDJ589" s="5"/>
      <c r="MDK589" s="5"/>
      <c r="MDL589" s="5"/>
      <c r="MDM589" s="5"/>
      <c r="MDN589" s="5"/>
      <c r="MDO589" s="5"/>
      <c r="MDP589" s="5"/>
      <c r="MDQ589" s="5"/>
      <c r="MDR589" s="5"/>
      <c r="MDS589" s="5"/>
      <c r="MDT589" s="5"/>
      <c r="MDU589" s="5"/>
      <c r="MDV589" s="5"/>
      <c r="MDW589" s="5"/>
      <c r="MDX589" s="5"/>
      <c r="MDY589" s="5"/>
      <c r="MDZ589" s="5"/>
      <c r="MEA589" s="5"/>
      <c r="MEB589" s="5"/>
      <c r="MEC589" s="5"/>
      <c r="MED589" s="5"/>
      <c r="MEE589" s="5"/>
      <c r="MEF589" s="5"/>
      <c r="MEG589" s="5"/>
      <c r="MEH589" s="5"/>
      <c r="MEI589" s="5"/>
      <c r="MEJ589" s="5"/>
      <c r="MEK589" s="5"/>
      <c r="MEL589" s="5"/>
      <c r="MEM589" s="5"/>
      <c r="MEN589" s="5"/>
      <c r="MEO589" s="5"/>
      <c r="MEP589" s="5"/>
      <c r="MEQ589" s="5"/>
      <c r="MER589" s="5"/>
      <c r="MES589" s="5"/>
      <c r="MET589" s="5"/>
      <c r="MEU589" s="5"/>
      <c r="MEV589" s="5"/>
      <c r="MEW589" s="5"/>
      <c r="MEX589" s="5"/>
      <c r="MEY589" s="5"/>
      <c r="MEZ589" s="5"/>
      <c r="MFA589" s="5"/>
      <c r="MFB589" s="5"/>
      <c r="MFC589" s="5"/>
      <c r="MFD589" s="5"/>
      <c r="MFE589" s="5"/>
      <c r="MFF589" s="5"/>
      <c r="MFG589" s="5"/>
      <c r="MFH589" s="5"/>
      <c r="MFI589" s="5"/>
      <c r="MFJ589" s="5"/>
      <c r="MFK589" s="5"/>
      <c r="MFL589" s="5"/>
      <c r="MFM589" s="5"/>
      <c r="MFN589" s="5"/>
      <c r="MFO589" s="5"/>
      <c r="MFP589" s="5"/>
      <c r="MFQ589" s="5"/>
      <c r="MFR589" s="5"/>
      <c r="MFS589" s="5"/>
      <c r="MFT589" s="5"/>
      <c r="MFU589" s="5"/>
      <c r="MFV589" s="5"/>
      <c r="MFW589" s="5"/>
      <c r="MFX589" s="5"/>
      <c r="MFY589" s="5"/>
      <c r="MFZ589" s="5"/>
      <c r="MGA589" s="5"/>
      <c r="MGB589" s="5"/>
      <c r="MGC589" s="5"/>
      <c r="MGD589" s="5"/>
      <c r="MGE589" s="5"/>
      <c r="MGF589" s="5"/>
      <c r="MGG589" s="5"/>
      <c r="MGH589" s="5"/>
      <c r="MGI589" s="5"/>
      <c r="MGJ589" s="5"/>
      <c r="MGK589" s="5"/>
      <c r="MGL589" s="5"/>
      <c r="MGM589" s="5"/>
      <c r="MGN589" s="5"/>
      <c r="MGO589" s="5"/>
      <c r="MGP589" s="5"/>
      <c r="MGQ589" s="5"/>
      <c r="MGR589" s="5"/>
      <c r="MGS589" s="5"/>
      <c r="MGT589" s="5"/>
      <c r="MGU589" s="5"/>
      <c r="MGV589" s="5"/>
      <c r="MGW589" s="5"/>
      <c r="MGX589" s="5"/>
      <c r="MGY589" s="5"/>
      <c r="MGZ589" s="5"/>
      <c r="MHA589" s="5"/>
      <c r="MHB589" s="5"/>
      <c r="MHC589" s="5"/>
      <c r="MHD589" s="5"/>
      <c r="MHE589" s="5"/>
      <c r="MHF589" s="5"/>
      <c r="MHG589" s="5"/>
      <c r="MHH589" s="5"/>
      <c r="MHI589" s="5"/>
      <c r="MHJ589" s="5"/>
      <c r="MHK589" s="5"/>
      <c r="MHL589" s="5"/>
      <c r="MHM589" s="5"/>
      <c r="MHN589" s="5"/>
      <c r="MHO589" s="5"/>
      <c r="MHP589" s="5"/>
      <c r="MHQ589" s="5"/>
      <c r="MHR589" s="5"/>
      <c r="MHS589" s="5"/>
      <c r="MHT589" s="5"/>
      <c r="MHU589" s="5"/>
      <c r="MHV589" s="5"/>
      <c r="MHW589" s="5"/>
      <c r="MHX589" s="5"/>
      <c r="MHY589" s="5"/>
      <c r="MHZ589" s="5"/>
      <c r="MIA589" s="5"/>
      <c r="MIB589" s="5"/>
      <c r="MIC589" s="5"/>
      <c r="MID589" s="5"/>
      <c r="MIE589" s="5"/>
      <c r="MIF589" s="5"/>
      <c r="MIG589" s="5"/>
      <c r="MIH589" s="5"/>
      <c r="MII589" s="5"/>
      <c r="MIJ589" s="5"/>
      <c r="MIK589" s="5"/>
      <c r="MIL589" s="5"/>
      <c r="MIM589" s="5"/>
      <c r="MIN589" s="5"/>
      <c r="MIO589" s="5"/>
      <c r="MIP589" s="5"/>
      <c r="MIQ589" s="5"/>
      <c r="MIR589" s="5"/>
      <c r="MIS589" s="5"/>
      <c r="MIT589" s="5"/>
      <c r="MIU589" s="5"/>
      <c r="MIV589" s="5"/>
      <c r="MIW589" s="5"/>
      <c r="MIX589" s="5"/>
      <c r="MIY589" s="5"/>
      <c r="MIZ589" s="5"/>
      <c r="MJA589" s="5"/>
      <c r="MJB589" s="5"/>
      <c r="MJC589" s="5"/>
      <c r="MJD589" s="5"/>
      <c r="MJE589" s="5"/>
      <c r="MJF589" s="5"/>
      <c r="MJG589" s="5"/>
      <c r="MJH589" s="5"/>
      <c r="MJI589" s="5"/>
      <c r="MJJ589" s="5"/>
      <c r="MJK589" s="5"/>
      <c r="MJL589" s="5"/>
      <c r="MJM589" s="5"/>
      <c r="MJN589" s="5"/>
      <c r="MJO589" s="5"/>
      <c r="MJP589" s="5"/>
      <c r="MJQ589" s="5"/>
      <c r="MJR589" s="5"/>
      <c r="MJS589" s="5"/>
      <c r="MJT589" s="5"/>
      <c r="MJU589" s="5"/>
      <c r="MJV589" s="5"/>
      <c r="MJW589" s="5"/>
      <c r="MJX589" s="5"/>
      <c r="MJY589" s="5"/>
      <c r="MJZ589" s="5"/>
      <c r="MKA589" s="5"/>
      <c r="MKB589" s="5"/>
      <c r="MKC589" s="5"/>
      <c r="MKD589" s="5"/>
      <c r="MKE589" s="5"/>
      <c r="MKF589" s="5"/>
      <c r="MKG589" s="5"/>
      <c r="MKH589" s="5"/>
      <c r="MKI589" s="5"/>
      <c r="MKJ589" s="5"/>
      <c r="MKK589" s="5"/>
      <c r="MKL589" s="5"/>
      <c r="MKM589" s="5"/>
      <c r="MKN589" s="5"/>
      <c r="MKO589" s="5"/>
      <c r="MKP589" s="5"/>
      <c r="MKQ589" s="5"/>
      <c r="MKR589" s="5"/>
      <c r="MKS589" s="5"/>
      <c r="MKT589" s="5"/>
      <c r="MKU589" s="5"/>
      <c r="MKV589" s="5"/>
      <c r="MKW589" s="5"/>
      <c r="MKX589" s="5"/>
      <c r="MKY589" s="5"/>
      <c r="MKZ589" s="5"/>
      <c r="MLA589" s="5"/>
      <c r="MLB589" s="5"/>
      <c r="MLC589" s="5"/>
      <c r="MLD589" s="5"/>
      <c r="MLE589" s="5"/>
      <c r="MLF589" s="5"/>
      <c r="MLG589" s="5"/>
      <c r="MLH589" s="5"/>
      <c r="MLI589" s="5"/>
      <c r="MLJ589" s="5"/>
      <c r="MLK589" s="5"/>
      <c r="MLL589" s="5"/>
      <c r="MLM589" s="5"/>
      <c r="MLN589" s="5"/>
      <c r="MLO589" s="5"/>
      <c r="MLP589" s="5"/>
      <c r="MLQ589" s="5"/>
      <c r="MLR589" s="5"/>
      <c r="MLS589" s="5"/>
      <c r="MLT589" s="5"/>
      <c r="MLU589" s="5"/>
      <c r="MLV589" s="5"/>
      <c r="MLW589" s="5"/>
      <c r="MLX589" s="5"/>
      <c r="MLY589" s="5"/>
      <c r="MLZ589" s="5"/>
      <c r="MMA589" s="5"/>
      <c r="MMB589" s="5"/>
      <c r="MMC589" s="5"/>
      <c r="MMD589" s="5"/>
      <c r="MME589" s="5"/>
      <c r="MMF589" s="5"/>
      <c r="MMG589" s="5"/>
      <c r="MMH589" s="5"/>
      <c r="MMI589" s="5"/>
      <c r="MMJ589" s="5"/>
      <c r="MMK589" s="5"/>
      <c r="MML589" s="5"/>
      <c r="MMM589" s="5"/>
      <c r="MMN589" s="5"/>
      <c r="MMO589" s="5"/>
      <c r="MMP589" s="5"/>
      <c r="MMQ589" s="5"/>
      <c r="MMR589" s="5"/>
      <c r="MMS589" s="5"/>
      <c r="MMT589" s="5"/>
      <c r="MMU589" s="5"/>
      <c r="MMV589" s="5"/>
      <c r="MMW589" s="5"/>
      <c r="MMX589" s="5"/>
      <c r="MMY589" s="5"/>
      <c r="MMZ589" s="5"/>
      <c r="MNA589" s="5"/>
      <c r="MNB589" s="5"/>
      <c r="MNC589" s="5"/>
      <c r="MND589" s="5"/>
      <c r="MNE589" s="5"/>
      <c r="MNF589" s="5"/>
      <c r="MNG589" s="5"/>
      <c r="MNH589" s="5"/>
      <c r="MNI589" s="5"/>
      <c r="MNJ589" s="5"/>
      <c r="MNK589" s="5"/>
      <c r="MNL589" s="5"/>
      <c r="MNM589" s="5"/>
      <c r="MNN589" s="5"/>
      <c r="MNO589" s="5"/>
      <c r="MNP589" s="5"/>
      <c r="MNQ589" s="5"/>
      <c r="MNR589" s="5"/>
      <c r="MNS589" s="5"/>
      <c r="MNT589" s="5"/>
      <c r="MNU589" s="5"/>
      <c r="MNV589" s="5"/>
      <c r="MNW589" s="5"/>
      <c r="MNX589" s="5"/>
      <c r="MNY589" s="5"/>
      <c r="MNZ589" s="5"/>
      <c r="MOA589" s="5"/>
      <c r="MOB589" s="5"/>
      <c r="MOC589" s="5"/>
      <c r="MOD589" s="5"/>
      <c r="MOE589" s="5"/>
      <c r="MOF589" s="5"/>
      <c r="MOG589" s="5"/>
      <c r="MOH589" s="5"/>
      <c r="MOI589" s="5"/>
      <c r="MOJ589" s="5"/>
      <c r="MOK589" s="5"/>
      <c r="MOL589" s="5"/>
      <c r="MOM589" s="5"/>
      <c r="MON589" s="5"/>
      <c r="MOO589" s="5"/>
      <c r="MOP589" s="5"/>
      <c r="MOQ589" s="5"/>
      <c r="MOR589" s="5"/>
      <c r="MOS589" s="5"/>
      <c r="MOT589" s="5"/>
      <c r="MOU589" s="5"/>
      <c r="MOV589" s="5"/>
      <c r="MOW589" s="5"/>
      <c r="MOX589" s="5"/>
      <c r="MOY589" s="5"/>
      <c r="MOZ589" s="5"/>
      <c r="MPA589" s="5"/>
      <c r="MPB589" s="5"/>
      <c r="MPC589" s="5"/>
      <c r="MPD589" s="5"/>
      <c r="MPE589" s="5"/>
      <c r="MPF589" s="5"/>
      <c r="MPG589" s="5"/>
      <c r="MPH589" s="5"/>
      <c r="MPI589" s="5"/>
      <c r="MPJ589" s="5"/>
      <c r="MPK589" s="5"/>
      <c r="MPL589" s="5"/>
      <c r="MPM589" s="5"/>
      <c r="MPN589" s="5"/>
      <c r="MPO589" s="5"/>
      <c r="MPP589" s="5"/>
      <c r="MPQ589" s="5"/>
      <c r="MPR589" s="5"/>
      <c r="MPS589" s="5"/>
      <c r="MPT589" s="5"/>
      <c r="MPU589" s="5"/>
      <c r="MPV589" s="5"/>
      <c r="MPW589" s="5"/>
      <c r="MPX589" s="5"/>
      <c r="MPY589" s="5"/>
      <c r="MPZ589" s="5"/>
      <c r="MQA589" s="5"/>
      <c r="MQB589" s="5"/>
      <c r="MQC589" s="5"/>
      <c r="MQD589" s="5"/>
      <c r="MQE589" s="5"/>
      <c r="MQF589" s="5"/>
      <c r="MQG589" s="5"/>
      <c r="MQH589" s="5"/>
      <c r="MQI589" s="5"/>
      <c r="MQJ589" s="5"/>
      <c r="MQK589" s="5"/>
      <c r="MQL589" s="5"/>
      <c r="MQM589" s="5"/>
      <c r="MQN589" s="5"/>
      <c r="MQO589" s="5"/>
      <c r="MQP589" s="5"/>
      <c r="MQQ589" s="5"/>
      <c r="MQR589" s="5"/>
      <c r="MQS589" s="5"/>
      <c r="MQT589" s="5"/>
      <c r="MQU589" s="5"/>
      <c r="MQV589" s="5"/>
      <c r="MQW589" s="5"/>
      <c r="MQX589" s="5"/>
      <c r="MQY589" s="5"/>
      <c r="MQZ589" s="5"/>
      <c r="MRA589" s="5"/>
      <c r="MRB589" s="5"/>
      <c r="MRC589" s="5"/>
      <c r="MRD589" s="5"/>
      <c r="MRE589" s="5"/>
      <c r="MRF589" s="5"/>
      <c r="MRG589" s="5"/>
      <c r="MRH589" s="5"/>
      <c r="MRI589" s="5"/>
      <c r="MRJ589" s="5"/>
      <c r="MRK589" s="5"/>
      <c r="MRL589" s="5"/>
      <c r="MRM589" s="5"/>
      <c r="MRN589" s="5"/>
      <c r="MRO589" s="5"/>
      <c r="MRP589" s="5"/>
      <c r="MRQ589" s="5"/>
      <c r="MRR589" s="5"/>
      <c r="MRS589" s="5"/>
      <c r="MRT589" s="5"/>
      <c r="MRU589" s="5"/>
      <c r="MRV589" s="5"/>
      <c r="MRW589" s="5"/>
      <c r="MRX589" s="5"/>
      <c r="MRY589" s="5"/>
      <c r="MRZ589" s="5"/>
      <c r="MSA589" s="5"/>
      <c r="MSB589" s="5"/>
      <c r="MSC589" s="5"/>
      <c r="MSD589" s="5"/>
      <c r="MSE589" s="5"/>
      <c r="MSF589" s="5"/>
      <c r="MSG589" s="5"/>
      <c r="MSH589" s="5"/>
      <c r="MSI589" s="5"/>
      <c r="MSJ589" s="5"/>
      <c r="MSK589" s="5"/>
      <c r="MSL589" s="5"/>
      <c r="MSM589" s="5"/>
      <c r="MSN589" s="5"/>
      <c r="MSO589" s="5"/>
      <c r="MSP589" s="5"/>
      <c r="MSQ589" s="5"/>
      <c r="MSR589" s="5"/>
      <c r="MSS589" s="5"/>
      <c r="MST589" s="5"/>
      <c r="MSU589" s="5"/>
      <c r="MSV589" s="5"/>
      <c r="MSW589" s="5"/>
      <c r="MSX589" s="5"/>
      <c r="MSY589" s="5"/>
      <c r="MSZ589" s="5"/>
      <c r="MTA589" s="5"/>
      <c r="MTB589" s="5"/>
      <c r="MTC589" s="5"/>
      <c r="MTD589" s="5"/>
      <c r="MTE589" s="5"/>
      <c r="MTF589" s="5"/>
      <c r="MTG589" s="5"/>
      <c r="MTH589" s="5"/>
      <c r="MTI589" s="5"/>
      <c r="MTJ589" s="5"/>
      <c r="MTK589" s="5"/>
      <c r="MTL589" s="5"/>
      <c r="MTM589" s="5"/>
      <c r="MTN589" s="5"/>
      <c r="MTO589" s="5"/>
      <c r="MTP589" s="5"/>
      <c r="MTQ589" s="5"/>
      <c r="MTR589" s="5"/>
      <c r="MTS589" s="5"/>
      <c r="MTT589" s="5"/>
      <c r="MTU589" s="5"/>
      <c r="MTV589" s="5"/>
      <c r="MTW589" s="5"/>
      <c r="MTX589" s="5"/>
      <c r="MTY589" s="5"/>
      <c r="MTZ589" s="5"/>
      <c r="MUA589" s="5"/>
      <c r="MUB589" s="5"/>
      <c r="MUC589" s="5"/>
      <c r="MUD589" s="5"/>
      <c r="MUE589" s="5"/>
      <c r="MUF589" s="5"/>
      <c r="MUG589" s="5"/>
      <c r="MUH589" s="5"/>
      <c r="MUI589" s="5"/>
      <c r="MUJ589" s="5"/>
      <c r="MUK589" s="5"/>
      <c r="MUL589" s="5"/>
      <c r="MUM589" s="5"/>
      <c r="MUN589" s="5"/>
      <c r="MUO589" s="5"/>
      <c r="MUP589" s="5"/>
      <c r="MUQ589" s="5"/>
      <c r="MUR589" s="5"/>
      <c r="MUS589" s="5"/>
      <c r="MUT589" s="5"/>
      <c r="MUU589" s="5"/>
      <c r="MUV589" s="5"/>
      <c r="MUW589" s="5"/>
      <c r="MUX589" s="5"/>
      <c r="MUY589" s="5"/>
      <c r="MUZ589" s="5"/>
      <c r="MVA589" s="5"/>
      <c r="MVB589" s="5"/>
      <c r="MVC589" s="5"/>
      <c r="MVD589" s="5"/>
      <c r="MVE589" s="5"/>
      <c r="MVF589" s="5"/>
      <c r="MVG589" s="5"/>
      <c r="MVH589" s="5"/>
      <c r="MVI589" s="5"/>
      <c r="MVJ589" s="5"/>
      <c r="MVK589" s="5"/>
      <c r="MVL589" s="5"/>
      <c r="MVM589" s="5"/>
      <c r="MVN589" s="5"/>
      <c r="MVO589" s="5"/>
      <c r="MVP589" s="5"/>
      <c r="MVQ589" s="5"/>
      <c r="MVR589" s="5"/>
      <c r="MVS589" s="5"/>
      <c r="MVT589" s="5"/>
      <c r="MVU589" s="5"/>
      <c r="MVV589" s="5"/>
      <c r="MVW589" s="5"/>
      <c r="MVX589" s="5"/>
      <c r="MVY589" s="5"/>
      <c r="MVZ589" s="5"/>
      <c r="MWA589" s="5"/>
      <c r="MWB589" s="5"/>
      <c r="MWC589" s="5"/>
      <c r="MWD589" s="5"/>
      <c r="MWE589" s="5"/>
      <c r="MWF589" s="5"/>
      <c r="MWG589" s="5"/>
      <c r="MWH589" s="5"/>
      <c r="MWI589" s="5"/>
      <c r="MWJ589" s="5"/>
      <c r="MWK589" s="5"/>
      <c r="MWL589" s="5"/>
      <c r="MWM589" s="5"/>
      <c r="MWN589" s="5"/>
      <c r="MWO589" s="5"/>
      <c r="MWP589" s="5"/>
      <c r="MWQ589" s="5"/>
      <c r="MWR589" s="5"/>
      <c r="MWS589" s="5"/>
      <c r="MWT589" s="5"/>
      <c r="MWU589" s="5"/>
      <c r="MWV589" s="5"/>
      <c r="MWW589" s="5"/>
      <c r="MWX589" s="5"/>
      <c r="MWY589" s="5"/>
      <c r="MWZ589" s="5"/>
      <c r="MXA589" s="5"/>
      <c r="MXB589" s="5"/>
      <c r="MXC589" s="5"/>
      <c r="MXD589" s="5"/>
      <c r="MXE589" s="5"/>
      <c r="MXF589" s="5"/>
      <c r="MXG589" s="5"/>
      <c r="MXH589" s="5"/>
      <c r="MXI589" s="5"/>
      <c r="MXJ589" s="5"/>
      <c r="MXK589" s="5"/>
      <c r="MXL589" s="5"/>
      <c r="MXM589" s="5"/>
      <c r="MXN589" s="5"/>
      <c r="MXO589" s="5"/>
      <c r="MXP589" s="5"/>
      <c r="MXQ589" s="5"/>
      <c r="MXR589" s="5"/>
      <c r="MXS589" s="5"/>
      <c r="MXT589" s="5"/>
      <c r="MXU589" s="5"/>
      <c r="MXV589" s="5"/>
      <c r="MXW589" s="5"/>
      <c r="MXX589" s="5"/>
      <c r="MXY589" s="5"/>
      <c r="MXZ589" s="5"/>
      <c r="MYA589" s="5"/>
      <c r="MYB589" s="5"/>
      <c r="MYC589" s="5"/>
      <c r="MYD589" s="5"/>
      <c r="MYE589" s="5"/>
      <c r="MYF589" s="5"/>
      <c r="MYG589" s="5"/>
      <c r="MYH589" s="5"/>
      <c r="MYI589" s="5"/>
      <c r="MYJ589" s="5"/>
      <c r="MYK589" s="5"/>
      <c r="MYL589" s="5"/>
      <c r="MYM589" s="5"/>
      <c r="MYN589" s="5"/>
      <c r="MYO589" s="5"/>
      <c r="MYP589" s="5"/>
      <c r="MYQ589" s="5"/>
      <c r="MYR589" s="5"/>
      <c r="MYS589" s="5"/>
      <c r="MYT589" s="5"/>
      <c r="MYU589" s="5"/>
      <c r="MYV589" s="5"/>
      <c r="MYW589" s="5"/>
      <c r="MYX589" s="5"/>
      <c r="MYY589" s="5"/>
      <c r="MYZ589" s="5"/>
      <c r="MZA589" s="5"/>
      <c r="MZB589" s="5"/>
      <c r="MZC589" s="5"/>
      <c r="MZD589" s="5"/>
      <c r="MZE589" s="5"/>
      <c r="MZF589" s="5"/>
      <c r="MZG589" s="5"/>
      <c r="MZH589" s="5"/>
      <c r="MZI589" s="5"/>
      <c r="MZJ589" s="5"/>
      <c r="MZK589" s="5"/>
      <c r="MZL589" s="5"/>
      <c r="MZM589" s="5"/>
      <c r="MZN589" s="5"/>
      <c r="MZO589" s="5"/>
      <c r="MZP589" s="5"/>
      <c r="MZQ589" s="5"/>
      <c r="MZR589" s="5"/>
      <c r="MZS589" s="5"/>
      <c r="MZT589" s="5"/>
      <c r="MZU589" s="5"/>
      <c r="MZV589" s="5"/>
      <c r="MZW589" s="5"/>
      <c r="MZX589" s="5"/>
      <c r="MZY589" s="5"/>
      <c r="MZZ589" s="5"/>
      <c r="NAA589" s="5"/>
      <c r="NAB589" s="5"/>
      <c r="NAC589" s="5"/>
      <c r="NAD589" s="5"/>
      <c r="NAE589" s="5"/>
      <c r="NAF589" s="5"/>
      <c r="NAG589" s="5"/>
      <c r="NAH589" s="5"/>
      <c r="NAI589" s="5"/>
      <c r="NAJ589" s="5"/>
      <c r="NAK589" s="5"/>
      <c r="NAL589" s="5"/>
      <c r="NAM589" s="5"/>
      <c r="NAN589" s="5"/>
      <c r="NAO589" s="5"/>
      <c r="NAP589" s="5"/>
      <c r="NAQ589" s="5"/>
      <c r="NAR589" s="5"/>
      <c r="NAS589" s="5"/>
      <c r="NAT589" s="5"/>
      <c r="NAU589" s="5"/>
      <c r="NAV589" s="5"/>
      <c r="NAW589" s="5"/>
      <c r="NAX589" s="5"/>
      <c r="NAY589" s="5"/>
      <c r="NAZ589" s="5"/>
      <c r="NBA589" s="5"/>
      <c r="NBB589" s="5"/>
      <c r="NBC589" s="5"/>
      <c r="NBD589" s="5"/>
      <c r="NBE589" s="5"/>
      <c r="NBF589" s="5"/>
      <c r="NBG589" s="5"/>
      <c r="NBH589" s="5"/>
      <c r="NBI589" s="5"/>
      <c r="NBJ589" s="5"/>
      <c r="NBK589" s="5"/>
      <c r="NBL589" s="5"/>
      <c r="NBM589" s="5"/>
      <c r="NBN589" s="5"/>
      <c r="NBO589" s="5"/>
      <c r="NBP589" s="5"/>
      <c r="NBQ589" s="5"/>
      <c r="NBR589" s="5"/>
      <c r="NBS589" s="5"/>
      <c r="NBT589" s="5"/>
      <c r="NBU589" s="5"/>
      <c r="NBV589" s="5"/>
      <c r="NBW589" s="5"/>
      <c r="NBX589" s="5"/>
      <c r="NBY589" s="5"/>
      <c r="NBZ589" s="5"/>
      <c r="NCA589" s="5"/>
      <c r="NCB589" s="5"/>
      <c r="NCC589" s="5"/>
      <c r="NCD589" s="5"/>
      <c r="NCE589" s="5"/>
      <c r="NCF589" s="5"/>
      <c r="NCG589" s="5"/>
      <c r="NCH589" s="5"/>
      <c r="NCI589" s="5"/>
      <c r="NCJ589" s="5"/>
      <c r="NCK589" s="5"/>
      <c r="NCL589" s="5"/>
      <c r="NCM589" s="5"/>
      <c r="NCN589" s="5"/>
      <c r="NCO589" s="5"/>
      <c r="NCP589" s="5"/>
      <c r="NCQ589" s="5"/>
      <c r="NCR589" s="5"/>
      <c r="NCS589" s="5"/>
      <c r="NCT589" s="5"/>
      <c r="NCU589" s="5"/>
      <c r="NCV589" s="5"/>
      <c r="NCW589" s="5"/>
      <c r="NCX589" s="5"/>
      <c r="NCY589" s="5"/>
      <c r="NCZ589" s="5"/>
      <c r="NDA589" s="5"/>
      <c r="NDB589" s="5"/>
      <c r="NDC589" s="5"/>
      <c r="NDD589" s="5"/>
      <c r="NDE589" s="5"/>
      <c r="NDF589" s="5"/>
      <c r="NDG589" s="5"/>
      <c r="NDH589" s="5"/>
      <c r="NDI589" s="5"/>
      <c r="NDJ589" s="5"/>
      <c r="NDK589" s="5"/>
      <c r="NDL589" s="5"/>
      <c r="NDM589" s="5"/>
      <c r="NDN589" s="5"/>
      <c r="NDO589" s="5"/>
      <c r="NDP589" s="5"/>
      <c r="NDQ589" s="5"/>
      <c r="NDR589" s="5"/>
      <c r="NDS589" s="5"/>
      <c r="NDT589" s="5"/>
      <c r="NDU589" s="5"/>
      <c r="NDV589" s="5"/>
      <c r="NDW589" s="5"/>
      <c r="NDX589" s="5"/>
      <c r="NDY589" s="5"/>
      <c r="NDZ589" s="5"/>
      <c r="NEA589" s="5"/>
      <c r="NEB589" s="5"/>
      <c r="NEC589" s="5"/>
      <c r="NED589" s="5"/>
      <c r="NEE589" s="5"/>
      <c r="NEF589" s="5"/>
      <c r="NEG589" s="5"/>
      <c r="NEH589" s="5"/>
      <c r="NEI589" s="5"/>
      <c r="NEJ589" s="5"/>
      <c r="NEK589" s="5"/>
      <c r="NEL589" s="5"/>
      <c r="NEM589" s="5"/>
      <c r="NEN589" s="5"/>
      <c r="NEO589" s="5"/>
      <c r="NEP589" s="5"/>
      <c r="NEQ589" s="5"/>
      <c r="NER589" s="5"/>
      <c r="NES589" s="5"/>
      <c r="NET589" s="5"/>
      <c r="NEU589" s="5"/>
      <c r="NEV589" s="5"/>
      <c r="NEW589" s="5"/>
      <c r="NEX589" s="5"/>
      <c r="NEY589" s="5"/>
      <c r="NEZ589" s="5"/>
      <c r="NFA589" s="5"/>
      <c r="NFB589" s="5"/>
      <c r="NFC589" s="5"/>
      <c r="NFD589" s="5"/>
      <c r="NFE589" s="5"/>
      <c r="NFF589" s="5"/>
      <c r="NFG589" s="5"/>
      <c r="NFH589" s="5"/>
      <c r="NFI589" s="5"/>
      <c r="NFJ589" s="5"/>
      <c r="NFK589" s="5"/>
      <c r="NFL589" s="5"/>
      <c r="NFM589" s="5"/>
      <c r="NFN589" s="5"/>
      <c r="NFO589" s="5"/>
      <c r="NFP589" s="5"/>
      <c r="NFQ589" s="5"/>
      <c r="NFR589" s="5"/>
      <c r="NFS589" s="5"/>
      <c r="NFT589" s="5"/>
      <c r="NFU589" s="5"/>
      <c r="NFV589" s="5"/>
      <c r="NFW589" s="5"/>
      <c r="NFX589" s="5"/>
      <c r="NFY589" s="5"/>
      <c r="NFZ589" s="5"/>
      <c r="NGA589" s="5"/>
      <c r="NGB589" s="5"/>
      <c r="NGC589" s="5"/>
      <c r="NGD589" s="5"/>
      <c r="NGE589" s="5"/>
      <c r="NGF589" s="5"/>
      <c r="NGG589" s="5"/>
      <c r="NGH589" s="5"/>
      <c r="NGI589" s="5"/>
      <c r="NGJ589" s="5"/>
      <c r="NGK589" s="5"/>
      <c r="NGL589" s="5"/>
      <c r="NGM589" s="5"/>
      <c r="NGN589" s="5"/>
      <c r="NGO589" s="5"/>
      <c r="NGP589" s="5"/>
      <c r="NGQ589" s="5"/>
      <c r="NGR589" s="5"/>
      <c r="NGS589" s="5"/>
      <c r="NGT589" s="5"/>
      <c r="NGU589" s="5"/>
      <c r="NGV589" s="5"/>
      <c r="NGW589" s="5"/>
      <c r="NGX589" s="5"/>
      <c r="NGY589" s="5"/>
      <c r="NGZ589" s="5"/>
      <c r="NHA589" s="5"/>
      <c r="NHB589" s="5"/>
      <c r="NHC589" s="5"/>
      <c r="NHD589" s="5"/>
      <c r="NHE589" s="5"/>
      <c r="NHF589" s="5"/>
      <c r="NHG589" s="5"/>
      <c r="NHH589" s="5"/>
      <c r="NHI589" s="5"/>
      <c r="NHJ589" s="5"/>
      <c r="NHK589" s="5"/>
      <c r="NHL589" s="5"/>
      <c r="NHM589" s="5"/>
      <c r="NHN589" s="5"/>
      <c r="NHO589" s="5"/>
      <c r="NHP589" s="5"/>
      <c r="NHQ589" s="5"/>
      <c r="NHR589" s="5"/>
      <c r="NHS589" s="5"/>
      <c r="NHT589" s="5"/>
      <c r="NHU589" s="5"/>
      <c r="NHV589" s="5"/>
      <c r="NHW589" s="5"/>
      <c r="NHX589" s="5"/>
      <c r="NHY589" s="5"/>
      <c r="NHZ589" s="5"/>
      <c r="NIA589" s="5"/>
      <c r="NIB589" s="5"/>
      <c r="NIC589" s="5"/>
      <c r="NID589" s="5"/>
      <c r="NIE589" s="5"/>
      <c r="NIF589" s="5"/>
      <c r="NIG589" s="5"/>
      <c r="NIH589" s="5"/>
      <c r="NII589" s="5"/>
      <c r="NIJ589" s="5"/>
      <c r="NIK589" s="5"/>
      <c r="NIL589" s="5"/>
      <c r="NIM589" s="5"/>
      <c r="NIN589" s="5"/>
      <c r="NIO589" s="5"/>
      <c r="NIP589" s="5"/>
      <c r="NIQ589" s="5"/>
      <c r="NIR589" s="5"/>
      <c r="NIS589" s="5"/>
      <c r="NIT589" s="5"/>
      <c r="NIU589" s="5"/>
      <c r="NIV589" s="5"/>
      <c r="NIW589" s="5"/>
      <c r="NIX589" s="5"/>
      <c r="NIY589" s="5"/>
      <c r="NIZ589" s="5"/>
      <c r="NJA589" s="5"/>
      <c r="NJB589" s="5"/>
      <c r="NJC589" s="5"/>
      <c r="NJD589" s="5"/>
      <c r="NJE589" s="5"/>
      <c r="NJF589" s="5"/>
      <c r="NJG589" s="5"/>
      <c r="NJH589" s="5"/>
      <c r="NJI589" s="5"/>
      <c r="NJJ589" s="5"/>
      <c r="NJK589" s="5"/>
      <c r="NJL589" s="5"/>
      <c r="NJM589" s="5"/>
      <c r="NJN589" s="5"/>
      <c r="NJO589" s="5"/>
      <c r="NJP589" s="5"/>
      <c r="NJQ589" s="5"/>
      <c r="NJR589" s="5"/>
      <c r="NJS589" s="5"/>
      <c r="NJT589" s="5"/>
      <c r="NJU589" s="5"/>
      <c r="NJV589" s="5"/>
      <c r="NJW589" s="5"/>
      <c r="NJX589" s="5"/>
      <c r="NJY589" s="5"/>
      <c r="NJZ589" s="5"/>
      <c r="NKA589" s="5"/>
      <c r="NKB589" s="5"/>
      <c r="NKC589" s="5"/>
      <c r="NKD589" s="5"/>
      <c r="NKE589" s="5"/>
      <c r="NKF589" s="5"/>
      <c r="NKG589" s="5"/>
      <c r="NKH589" s="5"/>
      <c r="NKI589" s="5"/>
      <c r="NKJ589" s="5"/>
      <c r="NKK589" s="5"/>
      <c r="NKL589" s="5"/>
      <c r="NKM589" s="5"/>
      <c r="NKN589" s="5"/>
      <c r="NKO589" s="5"/>
      <c r="NKP589" s="5"/>
      <c r="NKQ589" s="5"/>
      <c r="NKR589" s="5"/>
      <c r="NKS589" s="5"/>
      <c r="NKT589" s="5"/>
      <c r="NKU589" s="5"/>
      <c r="NKV589" s="5"/>
      <c r="NKW589" s="5"/>
      <c r="NKX589" s="5"/>
      <c r="NKY589" s="5"/>
      <c r="NKZ589" s="5"/>
      <c r="NLA589" s="5"/>
      <c r="NLB589" s="5"/>
      <c r="NLC589" s="5"/>
      <c r="NLD589" s="5"/>
      <c r="NLE589" s="5"/>
      <c r="NLF589" s="5"/>
      <c r="NLG589" s="5"/>
      <c r="NLH589" s="5"/>
      <c r="NLI589" s="5"/>
      <c r="NLJ589" s="5"/>
      <c r="NLK589" s="5"/>
      <c r="NLL589" s="5"/>
      <c r="NLM589" s="5"/>
      <c r="NLN589" s="5"/>
      <c r="NLO589" s="5"/>
      <c r="NLP589" s="5"/>
      <c r="NLQ589" s="5"/>
      <c r="NLR589" s="5"/>
      <c r="NLS589" s="5"/>
      <c r="NLT589" s="5"/>
      <c r="NLU589" s="5"/>
      <c r="NLV589" s="5"/>
      <c r="NLW589" s="5"/>
      <c r="NLX589" s="5"/>
      <c r="NLY589" s="5"/>
      <c r="NLZ589" s="5"/>
      <c r="NMA589" s="5"/>
      <c r="NMB589" s="5"/>
      <c r="NMC589" s="5"/>
      <c r="NMD589" s="5"/>
      <c r="NME589" s="5"/>
      <c r="NMF589" s="5"/>
      <c r="NMG589" s="5"/>
      <c r="NMH589" s="5"/>
      <c r="NMI589" s="5"/>
      <c r="NMJ589" s="5"/>
      <c r="NMK589" s="5"/>
      <c r="NML589" s="5"/>
      <c r="NMM589" s="5"/>
      <c r="NMN589" s="5"/>
      <c r="NMO589" s="5"/>
      <c r="NMP589" s="5"/>
      <c r="NMQ589" s="5"/>
      <c r="NMR589" s="5"/>
      <c r="NMS589" s="5"/>
      <c r="NMT589" s="5"/>
      <c r="NMU589" s="5"/>
      <c r="NMV589" s="5"/>
      <c r="NMW589" s="5"/>
      <c r="NMX589" s="5"/>
      <c r="NMY589" s="5"/>
      <c r="NMZ589" s="5"/>
      <c r="NNA589" s="5"/>
      <c r="NNB589" s="5"/>
      <c r="NNC589" s="5"/>
      <c r="NND589" s="5"/>
      <c r="NNE589" s="5"/>
      <c r="NNF589" s="5"/>
      <c r="NNG589" s="5"/>
      <c r="NNH589" s="5"/>
      <c r="NNI589" s="5"/>
      <c r="NNJ589" s="5"/>
      <c r="NNK589" s="5"/>
      <c r="NNL589" s="5"/>
      <c r="NNM589" s="5"/>
      <c r="NNN589" s="5"/>
      <c r="NNO589" s="5"/>
      <c r="NNP589" s="5"/>
      <c r="NNQ589" s="5"/>
      <c r="NNR589" s="5"/>
      <c r="NNS589" s="5"/>
      <c r="NNT589" s="5"/>
      <c r="NNU589" s="5"/>
      <c r="NNV589" s="5"/>
      <c r="NNW589" s="5"/>
      <c r="NNX589" s="5"/>
      <c r="NNY589" s="5"/>
      <c r="NNZ589" s="5"/>
      <c r="NOA589" s="5"/>
      <c r="NOB589" s="5"/>
      <c r="NOC589" s="5"/>
      <c r="NOD589" s="5"/>
      <c r="NOE589" s="5"/>
      <c r="NOF589" s="5"/>
      <c r="NOG589" s="5"/>
      <c r="NOH589" s="5"/>
      <c r="NOI589" s="5"/>
      <c r="NOJ589" s="5"/>
      <c r="NOK589" s="5"/>
      <c r="NOL589" s="5"/>
      <c r="NOM589" s="5"/>
      <c r="NON589" s="5"/>
      <c r="NOO589" s="5"/>
      <c r="NOP589" s="5"/>
      <c r="NOQ589" s="5"/>
      <c r="NOR589" s="5"/>
      <c r="NOS589" s="5"/>
      <c r="NOT589" s="5"/>
      <c r="NOU589" s="5"/>
      <c r="NOV589" s="5"/>
      <c r="NOW589" s="5"/>
      <c r="NOX589" s="5"/>
      <c r="NOY589" s="5"/>
      <c r="NOZ589" s="5"/>
      <c r="NPA589" s="5"/>
      <c r="NPB589" s="5"/>
      <c r="NPC589" s="5"/>
      <c r="NPD589" s="5"/>
      <c r="NPE589" s="5"/>
      <c r="NPF589" s="5"/>
      <c r="NPG589" s="5"/>
      <c r="NPH589" s="5"/>
      <c r="NPI589" s="5"/>
      <c r="NPJ589" s="5"/>
      <c r="NPK589" s="5"/>
      <c r="NPL589" s="5"/>
      <c r="NPM589" s="5"/>
      <c r="NPN589" s="5"/>
      <c r="NPO589" s="5"/>
      <c r="NPP589" s="5"/>
      <c r="NPQ589" s="5"/>
      <c r="NPR589" s="5"/>
      <c r="NPS589" s="5"/>
      <c r="NPT589" s="5"/>
      <c r="NPU589" s="5"/>
      <c r="NPV589" s="5"/>
      <c r="NPW589" s="5"/>
      <c r="NPX589" s="5"/>
      <c r="NPY589" s="5"/>
      <c r="NPZ589" s="5"/>
      <c r="NQA589" s="5"/>
      <c r="NQB589" s="5"/>
      <c r="NQC589" s="5"/>
      <c r="NQD589" s="5"/>
      <c r="NQE589" s="5"/>
      <c r="NQF589" s="5"/>
      <c r="NQG589" s="5"/>
      <c r="NQH589" s="5"/>
      <c r="NQI589" s="5"/>
      <c r="NQJ589" s="5"/>
      <c r="NQK589" s="5"/>
      <c r="NQL589" s="5"/>
      <c r="NQM589" s="5"/>
      <c r="NQN589" s="5"/>
      <c r="NQO589" s="5"/>
      <c r="NQP589" s="5"/>
      <c r="NQQ589" s="5"/>
      <c r="NQR589" s="5"/>
      <c r="NQS589" s="5"/>
      <c r="NQT589" s="5"/>
      <c r="NQU589" s="5"/>
      <c r="NQV589" s="5"/>
      <c r="NQW589" s="5"/>
      <c r="NQX589" s="5"/>
      <c r="NQY589" s="5"/>
      <c r="NQZ589" s="5"/>
      <c r="NRA589" s="5"/>
      <c r="NRB589" s="5"/>
      <c r="NRC589" s="5"/>
      <c r="NRD589" s="5"/>
      <c r="NRE589" s="5"/>
      <c r="NRF589" s="5"/>
      <c r="NRG589" s="5"/>
      <c r="NRH589" s="5"/>
      <c r="NRI589" s="5"/>
      <c r="NRJ589" s="5"/>
      <c r="NRK589" s="5"/>
      <c r="NRL589" s="5"/>
      <c r="NRM589" s="5"/>
      <c r="NRN589" s="5"/>
      <c r="NRO589" s="5"/>
      <c r="NRP589" s="5"/>
      <c r="NRQ589" s="5"/>
      <c r="NRR589" s="5"/>
      <c r="NRS589" s="5"/>
      <c r="NRT589" s="5"/>
      <c r="NRU589" s="5"/>
      <c r="NRV589" s="5"/>
      <c r="NRW589" s="5"/>
      <c r="NRX589" s="5"/>
      <c r="NRY589" s="5"/>
      <c r="NRZ589" s="5"/>
      <c r="NSA589" s="5"/>
      <c r="NSB589" s="5"/>
      <c r="NSC589" s="5"/>
      <c r="NSD589" s="5"/>
      <c r="NSE589" s="5"/>
      <c r="NSF589" s="5"/>
      <c r="NSG589" s="5"/>
      <c r="NSH589" s="5"/>
      <c r="NSI589" s="5"/>
      <c r="NSJ589" s="5"/>
      <c r="NSK589" s="5"/>
      <c r="NSL589" s="5"/>
      <c r="NSM589" s="5"/>
      <c r="NSN589" s="5"/>
      <c r="NSO589" s="5"/>
      <c r="NSP589" s="5"/>
      <c r="NSQ589" s="5"/>
      <c r="NSR589" s="5"/>
      <c r="NSS589" s="5"/>
      <c r="NST589" s="5"/>
      <c r="NSU589" s="5"/>
      <c r="NSV589" s="5"/>
      <c r="NSW589" s="5"/>
      <c r="NSX589" s="5"/>
      <c r="NSY589" s="5"/>
      <c r="NSZ589" s="5"/>
      <c r="NTA589" s="5"/>
      <c r="NTB589" s="5"/>
      <c r="NTC589" s="5"/>
      <c r="NTD589" s="5"/>
      <c r="NTE589" s="5"/>
      <c r="NTF589" s="5"/>
      <c r="NTG589" s="5"/>
      <c r="NTH589" s="5"/>
      <c r="NTI589" s="5"/>
      <c r="NTJ589" s="5"/>
      <c r="NTK589" s="5"/>
      <c r="NTL589" s="5"/>
      <c r="NTM589" s="5"/>
      <c r="NTN589" s="5"/>
      <c r="NTO589" s="5"/>
      <c r="NTP589" s="5"/>
      <c r="NTQ589" s="5"/>
      <c r="NTR589" s="5"/>
      <c r="NTS589" s="5"/>
      <c r="NTT589" s="5"/>
      <c r="NTU589" s="5"/>
      <c r="NTV589" s="5"/>
      <c r="NTW589" s="5"/>
      <c r="NTX589" s="5"/>
      <c r="NTY589" s="5"/>
      <c r="NTZ589" s="5"/>
      <c r="NUA589" s="5"/>
      <c r="NUB589" s="5"/>
      <c r="NUC589" s="5"/>
      <c r="NUD589" s="5"/>
      <c r="NUE589" s="5"/>
      <c r="NUF589" s="5"/>
      <c r="NUG589" s="5"/>
      <c r="NUH589" s="5"/>
      <c r="NUI589" s="5"/>
      <c r="NUJ589" s="5"/>
      <c r="NUK589" s="5"/>
      <c r="NUL589" s="5"/>
      <c r="NUM589" s="5"/>
      <c r="NUN589" s="5"/>
      <c r="NUO589" s="5"/>
      <c r="NUP589" s="5"/>
      <c r="NUQ589" s="5"/>
      <c r="NUR589" s="5"/>
      <c r="NUS589" s="5"/>
      <c r="NUT589" s="5"/>
      <c r="NUU589" s="5"/>
      <c r="NUV589" s="5"/>
      <c r="NUW589" s="5"/>
      <c r="NUX589" s="5"/>
      <c r="NUY589" s="5"/>
      <c r="NUZ589" s="5"/>
      <c r="NVA589" s="5"/>
      <c r="NVB589" s="5"/>
      <c r="NVC589" s="5"/>
      <c r="NVD589" s="5"/>
      <c r="NVE589" s="5"/>
      <c r="NVF589" s="5"/>
      <c r="NVG589" s="5"/>
      <c r="NVH589" s="5"/>
      <c r="NVI589" s="5"/>
      <c r="NVJ589" s="5"/>
      <c r="NVK589" s="5"/>
      <c r="NVL589" s="5"/>
      <c r="NVM589" s="5"/>
      <c r="NVN589" s="5"/>
      <c r="NVO589" s="5"/>
      <c r="NVP589" s="5"/>
      <c r="NVQ589" s="5"/>
      <c r="NVR589" s="5"/>
      <c r="NVS589" s="5"/>
      <c r="NVT589" s="5"/>
      <c r="NVU589" s="5"/>
      <c r="NVV589" s="5"/>
      <c r="NVW589" s="5"/>
      <c r="NVX589" s="5"/>
      <c r="NVY589" s="5"/>
      <c r="NVZ589" s="5"/>
      <c r="NWA589" s="5"/>
      <c r="NWB589" s="5"/>
      <c r="NWC589" s="5"/>
      <c r="NWD589" s="5"/>
      <c r="NWE589" s="5"/>
      <c r="NWF589" s="5"/>
      <c r="NWG589" s="5"/>
      <c r="NWH589" s="5"/>
      <c r="NWI589" s="5"/>
      <c r="NWJ589" s="5"/>
      <c r="NWK589" s="5"/>
      <c r="NWL589" s="5"/>
      <c r="NWM589" s="5"/>
      <c r="NWN589" s="5"/>
      <c r="NWO589" s="5"/>
      <c r="NWP589" s="5"/>
      <c r="NWQ589" s="5"/>
      <c r="NWR589" s="5"/>
      <c r="NWS589" s="5"/>
      <c r="NWT589" s="5"/>
      <c r="NWU589" s="5"/>
      <c r="NWV589" s="5"/>
      <c r="NWW589" s="5"/>
      <c r="NWX589" s="5"/>
      <c r="NWY589" s="5"/>
      <c r="NWZ589" s="5"/>
      <c r="NXA589" s="5"/>
      <c r="NXB589" s="5"/>
      <c r="NXC589" s="5"/>
      <c r="NXD589" s="5"/>
      <c r="NXE589" s="5"/>
      <c r="NXF589" s="5"/>
      <c r="NXG589" s="5"/>
      <c r="NXH589" s="5"/>
      <c r="NXI589" s="5"/>
      <c r="NXJ589" s="5"/>
      <c r="NXK589" s="5"/>
      <c r="NXL589" s="5"/>
      <c r="NXM589" s="5"/>
      <c r="NXN589" s="5"/>
      <c r="NXO589" s="5"/>
      <c r="NXP589" s="5"/>
      <c r="NXQ589" s="5"/>
      <c r="NXR589" s="5"/>
      <c r="NXS589" s="5"/>
      <c r="NXT589" s="5"/>
      <c r="NXU589" s="5"/>
      <c r="NXV589" s="5"/>
      <c r="NXW589" s="5"/>
      <c r="NXX589" s="5"/>
      <c r="NXY589" s="5"/>
      <c r="NXZ589" s="5"/>
      <c r="NYA589" s="5"/>
      <c r="NYB589" s="5"/>
      <c r="NYC589" s="5"/>
      <c r="NYD589" s="5"/>
      <c r="NYE589" s="5"/>
      <c r="NYF589" s="5"/>
      <c r="NYG589" s="5"/>
      <c r="NYH589" s="5"/>
      <c r="NYI589" s="5"/>
      <c r="NYJ589" s="5"/>
      <c r="NYK589" s="5"/>
      <c r="NYL589" s="5"/>
      <c r="NYM589" s="5"/>
      <c r="NYN589" s="5"/>
      <c r="NYO589" s="5"/>
      <c r="NYP589" s="5"/>
      <c r="NYQ589" s="5"/>
      <c r="NYR589" s="5"/>
      <c r="NYS589" s="5"/>
      <c r="NYT589" s="5"/>
      <c r="NYU589" s="5"/>
      <c r="NYV589" s="5"/>
      <c r="NYW589" s="5"/>
      <c r="NYX589" s="5"/>
      <c r="NYY589" s="5"/>
      <c r="NYZ589" s="5"/>
      <c r="NZA589" s="5"/>
      <c r="NZB589" s="5"/>
      <c r="NZC589" s="5"/>
      <c r="NZD589" s="5"/>
      <c r="NZE589" s="5"/>
      <c r="NZF589" s="5"/>
      <c r="NZG589" s="5"/>
      <c r="NZH589" s="5"/>
      <c r="NZI589" s="5"/>
      <c r="NZJ589" s="5"/>
      <c r="NZK589" s="5"/>
      <c r="NZL589" s="5"/>
      <c r="NZM589" s="5"/>
      <c r="NZN589" s="5"/>
      <c r="NZO589" s="5"/>
      <c r="NZP589" s="5"/>
      <c r="NZQ589" s="5"/>
      <c r="NZR589" s="5"/>
      <c r="NZS589" s="5"/>
      <c r="NZT589" s="5"/>
      <c r="NZU589" s="5"/>
      <c r="NZV589" s="5"/>
      <c r="NZW589" s="5"/>
      <c r="NZX589" s="5"/>
      <c r="NZY589" s="5"/>
      <c r="NZZ589" s="5"/>
      <c r="OAA589" s="5"/>
      <c r="OAB589" s="5"/>
      <c r="OAC589" s="5"/>
      <c r="OAD589" s="5"/>
      <c r="OAE589" s="5"/>
      <c r="OAF589" s="5"/>
      <c r="OAG589" s="5"/>
      <c r="OAH589" s="5"/>
      <c r="OAI589" s="5"/>
      <c r="OAJ589" s="5"/>
      <c r="OAK589" s="5"/>
      <c r="OAL589" s="5"/>
      <c r="OAM589" s="5"/>
      <c r="OAN589" s="5"/>
      <c r="OAO589" s="5"/>
      <c r="OAP589" s="5"/>
      <c r="OAQ589" s="5"/>
      <c r="OAR589" s="5"/>
      <c r="OAS589" s="5"/>
      <c r="OAT589" s="5"/>
      <c r="OAU589" s="5"/>
      <c r="OAV589" s="5"/>
      <c r="OAW589" s="5"/>
      <c r="OAX589" s="5"/>
      <c r="OAY589" s="5"/>
      <c r="OAZ589" s="5"/>
      <c r="OBA589" s="5"/>
      <c r="OBB589" s="5"/>
      <c r="OBC589" s="5"/>
      <c r="OBD589" s="5"/>
      <c r="OBE589" s="5"/>
      <c r="OBF589" s="5"/>
      <c r="OBG589" s="5"/>
      <c r="OBH589" s="5"/>
      <c r="OBI589" s="5"/>
      <c r="OBJ589" s="5"/>
      <c r="OBK589" s="5"/>
      <c r="OBL589" s="5"/>
      <c r="OBM589" s="5"/>
      <c r="OBN589" s="5"/>
      <c r="OBO589" s="5"/>
      <c r="OBP589" s="5"/>
      <c r="OBQ589" s="5"/>
      <c r="OBR589" s="5"/>
      <c r="OBS589" s="5"/>
      <c r="OBT589" s="5"/>
      <c r="OBU589" s="5"/>
      <c r="OBV589" s="5"/>
      <c r="OBW589" s="5"/>
      <c r="OBX589" s="5"/>
      <c r="OBY589" s="5"/>
      <c r="OBZ589" s="5"/>
      <c r="OCA589" s="5"/>
      <c r="OCB589" s="5"/>
      <c r="OCC589" s="5"/>
      <c r="OCD589" s="5"/>
      <c r="OCE589" s="5"/>
      <c r="OCF589" s="5"/>
      <c r="OCG589" s="5"/>
      <c r="OCH589" s="5"/>
      <c r="OCI589" s="5"/>
      <c r="OCJ589" s="5"/>
      <c r="OCK589" s="5"/>
      <c r="OCL589" s="5"/>
      <c r="OCM589" s="5"/>
      <c r="OCN589" s="5"/>
      <c r="OCO589" s="5"/>
      <c r="OCP589" s="5"/>
      <c r="OCQ589" s="5"/>
      <c r="OCR589" s="5"/>
      <c r="OCS589" s="5"/>
      <c r="OCT589" s="5"/>
      <c r="OCU589" s="5"/>
      <c r="OCV589" s="5"/>
      <c r="OCW589" s="5"/>
      <c r="OCX589" s="5"/>
      <c r="OCY589" s="5"/>
      <c r="OCZ589" s="5"/>
      <c r="ODA589" s="5"/>
      <c r="ODB589" s="5"/>
      <c r="ODC589" s="5"/>
      <c r="ODD589" s="5"/>
      <c r="ODE589" s="5"/>
      <c r="ODF589" s="5"/>
      <c r="ODG589" s="5"/>
      <c r="ODH589" s="5"/>
      <c r="ODI589" s="5"/>
      <c r="ODJ589" s="5"/>
      <c r="ODK589" s="5"/>
      <c r="ODL589" s="5"/>
      <c r="ODM589" s="5"/>
      <c r="ODN589" s="5"/>
      <c r="ODO589" s="5"/>
      <c r="ODP589" s="5"/>
      <c r="ODQ589" s="5"/>
      <c r="ODR589" s="5"/>
      <c r="ODS589" s="5"/>
      <c r="ODT589" s="5"/>
      <c r="ODU589" s="5"/>
      <c r="ODV589" s="5"/>
      <c r="ODW589" s="5"/>
      <c r="ODX589" s="5"/>
      <c r="ODY589" s="5"/>
      <c r="ODZ589" s="5"/>
      <c r="OEA589" s="5"/>
      <c r="OEB589" s="5"/>
      <c r="OEC589" s="5"/>
      <c r="OED589" s="5"/>
      <c r="OEE589" s="5"/>
      <c r="OEF589" s="5"/>
      <c r="OEG589" s="5"/>
      <c r="OEH589" s="5"/>
      <c r="OEI589" s="5"/>
      <c r="OEJ589" s="5"/>
      <c r="OEK589" s="5"/>
      <c r="OEL589" s="5"/>
      <c r="OEM589" s="5"/>
      <c r="OEN589" s="5"/>
      <c r="OEO589" s="5"/>
      <c r="OEP589" s="5"/>
      <c r="OEQ589" s="5"/>
      <c r="OER589" s="5"/>
      <c r="OES589" s="5"/>
      <c r="OET589" s="5"/>
      <c r="OEU589" s="5"/>
      <c r="OEV589" s="5"/>
      <c r="OEW589" s="5"/>
      <c r="OEX589" s="5"/>
      <c r="OEY589" s="5"/>
      <c r="OEZ589" s="5"/>
      <c r="OFA589" s="5"/>
      <c r="OFB589" s="5"/>
      <c r="OFC589" s="5"/>
      <c r="OFD589" s="5"/>
      <c r="OFE589" s="5"/>
      <c r="OFF589" s="5"/>
      <c r="OFG589" s="5"/>
      <c r="OFH589" s="5"/>
      <c r="OFI589" s="5"/>
      <c r="OFJ589" s="5"/>
      <c r="OFK589" s="5"/>
      <c r="OFL589" s="5"/>
      <c r="OFM589" s="5"/>
      <c r="OFN589" s="5"/>
      <c r="OFO589" s="5"/>
      <c r="OFP589" s="5"/>
      <c r="OFQ589" s="5"/>
      <c r="OFR589" s="5"/>
      <c r="OFS589" s="5"/>
      <c r="OFT589" s="5"/>
      <c r="OFU589" s="5"/>
      <c r="OFV589" s="5"/>
      <c r="OFW589" s="5"/>
      <c r="OFX589" s="5"/>
      <c r="OFY589" s="5"/>
      <c r="OFZ589" s="5"/>
      <c r="OGA589" s="5"/>
      <c r="OGB589" s="5"/>
      <c r="OGC589" s="5"/>
      <c r="OGD589" s="5"/>
      <c r="OGE589" s="5"/>
      <c r="OGF589" s="5"/>
      <c r="OGG589" s="5"/>
      <c r="OGH589" s="5"/>
      <c r="OGI589" s="5"/>
      <c r="OGJ589" s="5"/>
      <c r="OGK589" s="5"/>
      <c r="OGL589" s="5"/>
      <c r="OGM589" s="5"/>
      <c r="OGN589" s="5"/>
      <c r="OGO589" s="5"/>
      <c r="OGP589" s="5"/>
      <c r="OGQ589" s="5"/>
      <c r="OGR589" s="5"/>
      <c r="OGS589" s="5"/>
      <c r="OGT589" s="5"/>
      <c r="OGU589" s="5"/>
      <c r="OGV589" s="5"/>
      <c r="OGW589" s="5"/>
      <c r="OGX589" s="5"/>
      <c r="OGY589" s="5"/>
      <c r="OGZ589" s="5"/>
      <c r="OHA589" s="5"/>
      <c r="OHB589" s="5"/>
      <c r="OHC589" s="5"/>
      <c r="OHD589" s="5"/>
      <c r="OHE589" s="5"/>
      <c r="OHF589" s="5"/>
      <c r="OHG589" s="5"/>
      <c r="OHH589" s="5"/>
      <c r="OHI589" s="5"/>
      <c r="OHJ589" s="5"/>
      <c r="OHK589" s="5"/>
      <c r="OHL589" s="5"/>
      <c r="OHM589" s="5"/>
      <c r="OHN589" s="5"/>
      <c r="OHO589" s="5"/>
      <c r="OHP589" s="5"/>
      <c r="OHQ589" s="5"/>
      <c r="OHR589" s="5"/>
      <c r="OHS589" s="5"/>
      <c r="OHT589" s="5"/>
      <c r="OHU589" s="5"/>
      <c r="OHV589" s="5"/>
      <c r="OHW589" s="5"/>
      <c r="OHX589" s="5"/>
      <c r="OHY589" s="5"/>
      <c r="OHZ589" s="5"/>
      <c r="OIA589" s="5"/>
      <c r="OIB589" s="5"/>
      <c r="OIC589" s="5"/>
      <c r="OID589" s="5"/>
      <c r="OIE589" s="5"/>
      <c r="OIF589" s="5"/>
      <c r="OIG589" s="5"/>
      <c r="OIH589" s="5"/>
      <c r="OII589" s="5"/>
      <c r="OIJ589" s="5"/>
      <c r="OIK589" s="5"/>
      <c r="OIL589" s="5"/>
      <c r="OIM589" s="5"/>
      <c r="OIN589" s="5"/>
      <c r="OIO589" s="5"/>
      <c r="OIP589" s="5"/>
      <c r="OIQ589" s="5"/>
      <c r="OIR589" s="5"/>
      <c r="OIS589" s="5"/>
      <c r="OIT589" s="5"/>
      <c r="OIU589" s="5"/>
      <c r="OIV589" s="5"/>
      <c r="OIW589" s="5"/>
      <c r="OIX589" s="5"/>
      <c r="OIY589" s="5"/>
      <c r="OIZ589" s="5"/>
      <c r="OJA589" s="5"/>
      <c r="OJB589" s="5"/>
      <c r="OJC589" s="5"/>
      <c r="OJD589" s="5"/>
      <c r="OJE589" s="5"/>
      <c r="OJF589" s="5"/>
      <c r="OJG589" s="5"/>
      <c r="OJH589" s="5"/>
      <c r="OJI589" s="5"/>
      <c r="OJJ589" s="5"/>
      <c r="OJK589" s="5"/>
      <c r="OJL589" s="5"/>
      <c r="OJM589" s="5"/>
      <c r="OJN589" s="5"/>
      <c r="OJO589" s="5"/>
      <c r="OJP589" s="5"/>
      <c r="OJQ589" s="5"/>
      <c r="OJR589" s="5"/>
      <c r="OJS589" s="5"/>
      <c r="OJT589" s="5"/>
      <c r="OJU589" s="5"/>
      <c r="OJV589" s="5"/>
      <c r="OJW589" s="5"/>
      <c r="OJX589" s="5"/>
      <c r="OJY589" s="5"/>
      <c r="OJZ589" s="5"/>
      <c r="OKA589" s="5"/>
      <c r="OKB589" s="5"/>
      <c r="OKC589" s="5"/>
      <c r="OKD589" s="5"/>
      <c r="OKE589" s="5"/>
      <c r="OKF589" s="5"/>
      <c r="OKG589" s="5"/>
      <c r="OKH589" s="5"/>
      <c r="OKI589" s="5"/>
      <c r="OKJ589" s="5"/>
      <c r="OKK589" s="5"/>
      <c r="OKL589" s="5"/>
      <c r="OKM589" s="5"/>
      <c r="OKN589" s="5"/>
      <c r="OKO589" s="5"/>
      <c r="OKP589" s="5"/>
      <c r="OKQ589" s="5"/>
      <c r="OKR589" s="5"/>
      <c r="OKS589" s="5"/>
      <c r="OKT589" s="5"/>
      <c r="OKU589" s="5"/>
      <c r="OKV589" s="5"/>
      <c r="OKW589" s="5"/>
      <c r="OKX589" s="5"/>
      <c r="OKY589" s="5"/>
      <c r="OKZ589" s="5"/>
      <c r="OLA589" s="5"/>
      <c r="OLB589" s="5"/>
      <c r="OLC589" s="5"/>
      <c r="OLD589" s="5"/>
      <c r="OLE589" s="5"/>
      <c r="OLF589" s="5"/>
      <c r="OLG589" s="5"/>
      <c r="OLH589" s="5"/>
      <c r="OLI589" s="5"/>
      <c r="OLJ589" s="5"/>
      <c r="OLK589" s="5"/>
      <c r="OLL589" s="5"/>
      <c r="OLM589" s="5"/>
      <c r="OLN589" s="5"/>
      <c r="OLO589" s="5"/>
      <c r="OLP589" s="5"/>
      <c r="OLQ589" s="5"/>
      <c r="OLR589" s="5"/>
      <c r="OLS589" s="5"/>
      <c r="OLT589" s="5"/>
      <c r="OLU589" s="5"/>
      <c r="OLV589" s="5"/>
      <c r="OLW589" s="5"/>
      <c r="OLX589" s="5"/>
      <c r="OLY589" s="5"/>
      <c r="OLZ589" s="5"/>
      <c r="OMA589" s="5"/>
      <c r="OMB589" s="5"/>
      <c r="OMC589" s="5"/>
      <c r="OMD589" s="5"/>
      <c r="OME589" s="5"/>
      <c r="OMF589" s="5"/>
      <c r="OMG589" s="5"/>
      <c r="OMH589" s="5"/>
      <c r="OMI589" s="5"/>
      <c r="OMJ589" s="5"/>
      <c r="OMK589" s="5"/>
      <c r="OML589" s="5"/>
      <c r="OMM589" s="5"/>
      <c r="OMN589" s="5"/>
      <c r="OMO589" s="5"/>
      <c r="OMP589" s="5"/>
      <c r="OMQ589" s="5"/>
      <c r="OMR589" s="5"/>
      <c r="OMS589" s="5"/>
      <c r="OMT589" s="5"/>
      <c r="OMU589" s="5"/>
      <c r="OMV589" s="5"/>
      <c r="OMW589" s="5"/>
      <c r="OMX589" s="5"/>
      <c r="OMY589" s="5"/>
      <c r="OMZ589" s="5"/>
      <c r="ONA589" s="5"/>
      <c r="ONB589" s="5"/>
      <c r="ONC589" s="5"/>
      <c r="OND589" s="5"/>
      <c r="ONE589" s="5"/>
      <c r="ONF589" s="5"/>
      <c r="ONG589" s="5"/>
      <c r="ONH589" s="5"/>
      <c r="ONI589" s="5"/>
      <c r="ONJ589" s="5"/>
      <c r="ONK589" s="5"/>
      <c r="ONL589" s="5"/>
      <c r="ONM589" s="5"/>
      <c r="ONN589" s="5"/>
      <c r="ONO589" s="5"/>
      <c r="ONP589" s="5"/>
      <c r="ONQ589" s="5"/>
      <c r="ONR589" s="5"/>
      <c r="ONS589" s="5"/>
      <c r="ONT589" s="5"/>
      <c r="ONU589" s="5"/>
      <c r="ONV589" s="5"/>
      <c r="ONW589" s="5"/>
      <c r="ONX589" s="5"/>
      <c r="ONY589" s="5"/>
      <c r="ONZ589" s="5"/>
      <c r="OOA589" s="5"/>
      <c r="OOB589" s="5"/>
      <c r="OOC589" s="5"/>
      <c r="OOD589" s="5"/>
      <c r="OOE589" s="5"/>
      <c r="OOF589" s="5"/>
      <c r="OOG589" s="5"/>
      <c r="OOH589" s="5"/>
      <c r="OOI589" s="5"/>
      <c r="OOJ589" s="5"/>
      <c r="OOK589" s="5"/>
      <c r="OOL589" s="5"/>
      <c r="OOM589" s="5"/>
      <c r="OON589" s="5"/>
      <c r="OOO589" s="5"/>
      <c r="OOP589" s="5"/>
      <c r="OOQ589" s="5"/>
      <c r="OOR589" s="5"/>
      <c r="OOS589" s="5"/>
      <c r="OOT589" s="5"/>
      <c r="OOU589" s="5"/>
      <c r="OOV589" s="5"/>
      <c r="OOW589" s="5"/>
      <c r="OOX589" s="5"/>
      <c r="OOY589" s="5"/>
      <c r="OOZ589" s="5"/>
      <c r="OPA589" s="5"/>
      <c r="OPB589" s="5"/>
      <c r="OPC589" s="5"/>
      <c r="OPD589" s="5"/>
      <c r="OPE589" s="5"/>
      <c r="OPF589" s="5"/>
      <c r="OPG589" s="5"/>
      <c r="OPH589" s="5"/>
      <c r="OPI589" s="5"/>
      <c r="OPJ589" s="5"/>
      <c r="OPK589" s="5"/>
      <c r="OPL589" s="5"/>
      <c r="OPM589" s="5"/>
      <c r="OPN589" s="5"/>
      <c r="OPO589" s="5"/>
      <c r="OPP589" s="5"/>
      <c r="OPQ589" s="5"/>
      <c r="OPR589" s="5"/>
      <c r="OPS589" s="5"/>
      <c r="OPT589" s="5"/>
      <c r="OPU589" s="5"/>
      <c r="OPV589" s="5"/>
      <c r="OPW589" s="5"/>
      <c r="OPX589" s="5"/>
      <c r="OPY589" s="5"/>
      <c r="OPZ589" s="5"/>
      <c r="OQA589" s="5"/>
      <c r="OQB589" s="5"/>
      <c r="OQC589" s="5"/>
      <c r="OQD589" s="5"/>
      <c r="OQE589" s="5"/>
      <c r="OQF589" s="5"/>
      <c r="OQG589" s="5"/>
      <c r="OQH589" s="5"/>
      <c r="OQI589" s="5"/>
      <c r="OQJ589" s="5"/>
      <c r="OQK589" s="5"/>
      <c r="OQL589" s="5"/>
      <c r="OQM589" s="5"/>
      <c r="OQN589" s="5"/>
      <c r="OQO589" s="5"/>
      <c r="OQP589" s="5"/>
      <c r="OQQ589" s="5"/>
      <c r="OQR589" s="5"/>
      <c r="OQS589" s="5"/>
      <c r="OQT589" s="5"/>
      <c r="OQU589" s="5"/>
      <c r="OQV589" s="5"/>
      <c r="OQW589" s="5"/>
      <c r="OQX589" s="5"/>
      <c r="OQY589" s="5"/>
      <c r="OQZ589" s="5"/>
      <c r="ORA589" s="5"/>
      <c r="ORB589" s="5"/>
      <c r="ORC589" s="5"/>
      <c r="ORD589" s="5"/>
      <c r="ORE589" s="5"/>
      <c r="ORF589" s="5"/>
      <c r="ORG589" s="5"/>
      <c r="ORH589" s="5"/>
      <c r="ORI589" s="5"/>
      <c r="ORJ589" s="5"/>
      <c r="ORK589" s="5"/>
      <c r="ORL589" s="5"/>
      <c r="ORM589" s="5"/>
      <c r="ORN589" s="5"/>
      <c r="ORO589" s="5"/>
      <c r="ORP589" s="5"/>
      <c r="ORQ589" s="5"/>
      <c r="ORR589" s="5"/>
      <c r="ORS589" s="5"/>
      <c r="ORT589" s="5"/>
      <c r="ORU589" s="5"/>
      <c r="ORV589" s="5"/>
      <c r="ORW589" s="5"/>
      <c r="ORX589" s="5"/>
      <c r="ORY589" s="5"/>
      <c r="ORZ589" s="5"/>
      <c r="OSA589" s="5"/>
      <c r="OSB589" s="5"/>
      <c r="OSC589" s="5"/>
      <c r="OSD589" s="5"/>
      <c r="OSE589" s="5"/>
      <c r="OSF589" s="5"/>
      <c r="OSG589" s="5"/>
      <c r="OSH589" s="5"/>
      <c r="OSI589" s="5"/>
      <c r="OSJ589" s="5"/>
      <c r="OSK589" s="5"/>
      <c r="OSL589" s="5"/>
      <c r="OSM589" s="5"/>
      <c r="OSN589" s="5"/>
      <c r="OSO589" s="5"/>
      <c r="OSP589" s="5"/>
      <c r="OSQ589" s="5"/>
      <c r="OSR589" s="5"/>
      <c r="OSS589" s="5"/>
      <c r="OST589" s="5"/>
      <c r="OSU589" s="5"/>
      <c r="OSV589" s="5"/>
      <c r="OSW589" s="5"/>
      <c r="OSX589" s="5"/>
      <c r="OSY589" s="5"/>
      <c r="OSZ589" s="5"/>
      <c r="OTA589" s="5"/>
      <c r="OTB589" s="5"/>
      <c r="OTC589" s="5"/>
      <c r="OTD589" s="5"/>
      <c r="OTE589" s="5"/>
      <c r="OTF589" s="5"/>
      <c r="OTG589" s="5"/>
      <c r="OTH589" s="5"/>
      <c r="OTI589" s="5"/>
      <c r="OTJ589" s="5"/>
      <c r="OTK589" s="5"/>
      <c r="OTL589" s="5"/>
      <c r="OTM589" s="5"/>
      <c r="OTN589" s="5"/>
      <c r="OTO589" s="5"/>
      <c r="OTP589" s="5"/>
      <c r="OTQ589" s="5"/>
      <c r="OTR589" s="5"/>
      <c r="OTS589" s="5"/>
      <c r="OTT589" s="5"/>
      <c r="OTU589" s="5"/>
      <c r="OTV589" s="5"/>
      <c r="OTW589" s="5"/>
      <c r="OTX589" s="5"/>
      <c r="OTY589" s="5"/>
      <c r="OTZ589" s="5"/>
      <c r="OUA589" s="5"/>
      <c r="OUB589" s="5"/>
      <c r="OUC589" s="5"/>
      <c r="OUD589" s="5"/>
      <c r="OUE589" s="5"/>
      <c r="OUF589" s="5"/>
      <c r="OUG589" s="5"/>
      <c r="OUH589" s="5"/>
      <c r="OUI589" s="5"/>
      <c r="OUJ589" s="5"/>
      <c r="OUK589" s="5"/>
      <c r="OUL589" s="5"/>
      <c r="OUM589" s="5"/>
      <c r="OUN589" s="5"/>
      <c r="OUO589" s="5"/>
      <c r="OUP589" s="5"/>
      <c r="OUQ589" s="5"/>
      <c r="OUR589" s="5"/>
      <c r="OUS589" s="5"/>
      <c r="OUT589" s="5"/>
      <c r="OUU589" s="5"/>
      <c r="OUV589" s="5"/>
      <c r="OUW589" s="5"/>
      <c r="OUX589" s="5"/>
      <c r="OUY589" s="5"/>
      <c r="OUZ589" s="5"/>
      <c r="OVA589" s="5"/>
      <c r="OVB589" s="5"/>
      <c r="OVC589" s="5"/>
      <c r="OVD589" s="5"/>
      <c r="OVE589" s="5"/>
      <c r="OVF589" s="5"/>
      <c r="OVG589" s="5"/>
      <c r="OVH589" s="5"/>
      <c r="OVI589" s="5"/>
      <c r="OVJ589" s="5"/>
      <c r="OVK589" s="5"/>
      <c r="OVL589" s="5"/>
      <c r="OVM589" s="5"/>
      <c r="OVN589" s="5"/>
      <c r="OVO589" s="5"/>
      <c r="OVP589" s="5"/>
      <c r="OVQ589" s="5"/>
      <c r="OVR589" s="5"/>
      <c r="OVS589" s="5"/>
      <c r="OVT589" s="5"/>
      <c r="OVU589" s="5"/>
      <c r="OVV589" s="5"/>
      <c r="OVW589" s="5"/>
      <c r="OVX589" s="5"/>
      <c r="OVY589" s="5"/>
      <c r="OVZ589" s="5"/>
      <c r="OWA589" s="5"/>
      <c r="OWB589" s="5"/>
      <c r="OWC589" s="5"/>
      <c r="OWD589" s="5"/>
      <c r="OWE589" s="5"/>
      <c r="OWF589" s="5"/>
      <c r="OWG589" s="5"/>
      <c r="OWH589" s="5"/>
      <c r="OWI589" s="5"/>
      <c r="OWJ589" s="5"/>
      <c r="OWK589" s="5"/>
      <c r="OWL589" s="5"/>
      <c r="OWM589" s="5"/>
      <c r="OWN589" s="5"/>
      <c r="OWO589" s="5"/>
      <c r="OWP589" s="5"/>
      <c r="OWQ589" s="5"/>
      <c r="OWR589" s="5"/>
      <c r="OWS589" s="5"/>
      <c r="OWT589" s="5"/>
      <c r="OWU589" s="5"/>
      <c r="OWV589" s="5"/>
      <c r="OWW589" s="5"/>
      <c r="OWX589" s="5"/>
      <c r="OWY589" s="5"/>
      <c r="OWZ589" s="5"/>
      <c r="OXA589" s="5"/>
      <c r="OXB589" s="5"/>
      <c r="OXC589" s="5"/>
      <c r="OXD589" s="5"/>
      <c r="OXE589" s="5"/>
      <c r="OXF589" s="5"/>
      <c r="OXG589" s="5"/>
      <c r="OXH589" s="5"/>
      <c r="OXI589" s="5"/>
      <c r="OXJ589" s="5"/>
      <c r="OXK589" s="5"/>
      <c r="OXL589" s="5"/>
      <c r="OXM589" s="5"/>
      <c r="OXN589" s="5"/>
      <c r="OXO589" s="5"/>
      <c r="OXP589" s="5"/>
      <c r="OXQ589" s="5"/>
      <c r="OXR589" s="5"/>
      <c r="OXS589" s="5"/>
      <c r="OXT589" s="5"/>
      <c r="OXU589" s="5"/>
      <c r="OXV589" s="5"/>
      <c r="OXW589" s="5"/>
      <c r="OXX589" s="5"/>
      <c r="OXY589" s="5"/>
      <c r="OXZ589" s="5"/>
      <c r="OYA589" s="5"/>
      <c r="OYB589" s="5"/>
      <c r="OYC589" s="5"/>
      <c r="OYD589" s="5"/>
      <c r="OYE589" s="5"/>
      <c r="OYF589" s="5"/>
      <c r="OYG589" s="5"/>
      <c r="OYH589" s="5"/>
      <c r="OYI589" s="5"/>
      <c r="OYJ589" s="5"/>
      <c r="OYK589" s="5"/>
      <c r="OYL589" s="5"/>
      <c r="OYM589" s="5"/>
      <c r="OYN589" s="5"/>
      <c r="OYO589" s="5"/>
      <c r="OYP589" s="5"/>
      <c r="OYQ589" s="5"/>
      <c r="OYR589" s="5"/>
      <c r="OYS589" s="5"/>
      <c r="OYT589" s="5"/>
      <c r="OYU589" s="5"/>
      <c r="OYV589" s="5"/>
      <c r="OYW589" s="5"/>
      <c r="OYX589" s="5"/>
      <c r="OYY589" s="5"/>
      <c r="OYZ589" s="5"/>
      <c r="OZA589" s="5"/>
      <c r="OZB589" s="5"/>
      <c r="OZC589" s="5"/>
      <c r="OZD589" s="5"/>
      <c r="OZE589" s="5"/>
      <c r="OZF589" s="5"/>
      <c r="OZG589" s="5"/>
      <c r="OZH589" s="5"/>
      <c r="OZI589" s="5"/>
      <c r="OZJ589" s="5"/>
      <c r="OZK589" s="5"/>
      <c r="OZL589" s="5"/>
      <c r="OZM589" s="5"/>
      <c r="OZN589" s="5"/>
      <c r="OZO589" s="5"/>
      <c r="OZP589" s="5"/>
      <c r="OZQ589" s="5"/>
      <c r="OZR589" s="5"/>
      <c r="OZS589" s="5"/>
      <c r="OZT589" s="5"/>
      <c r="OZU589" s="5"/>
      <c r="OZV589" s="5"/>
      <c r="OZW589" s="5"/>
      <c r="OZX589" s="5"/>
      <c r="OZY589" s="5"/>
      <c r="OZZ589" s="5"/>
      <c r="PAA589" s="5"/>
      <c r="PAB589" s="5"/>
      <c r="PAC589" s="5"/>
      <c r="PAD589" s="5"/>
      <c r="PAE589" s="5"/>
      <c r="PAF589" s="5"/>
      <c r="PAG589" s="5"/>
      <c r="PAH589" s="5"/>
      <c r="PAI589" s="5"/>
      <c r="PAJ589" s="5"/>
      <c r="PAK589" s="5"/>
      <c r="PAL589" s="5"/>
      <c r="PAM589" s="5"/>
      <c r="PAN589" s="5"/>
      <c r="PAO589" s="5"/>
      <c r="PAP589" s="5"/>
      <c r="PAQ589" s="5"/>
      <c r="PAR589" s="5"/>
      <c r="PAS589" s="5"/>
      <c r="PAT589" s="5"/>
      <c r="PAU589" s="5"/>
      <c r="PAV589" s="5"/>
      <c r="PAW589" s="5"/>
      <c r="PAX589" s="5"/>
      <c r="PAY589" s="5"/>
      <c r="PAZ589" s="5"/>
      <c r="PBA589" s="5"/>
      <c r="PBB589" s="5"/>
      <c r="PBC589" s="5"/>
      <c r="PBD589" s="5"/>
      <c r="PBE589" s="5"/>
      <c r="PBF589" s="5"/>
      <c r="PBG589" s="5"/>
      <c r="PBH589" s="5"/>
      <c r="PBI589" s="5"/>
      <c r="PBJ589" s="5"/>
      <c r="PBK589" s="5"/>
      <c r="PBL589" s="5"/>
      <c r="PBM589" s="5"/>
      <c r="PBN589" s="5"/>
      <c r="PBO589" s="5"/>
      <c r="PBP589" s="5"/>
      <c r="PBQ589" s="5"/>
      <c r="PBR589" s="5"/>
      <c r="PBS589" s="5"/>
      <c r="PBT589" s="5"/>
      <c r="PBU589" s="5"/>
      <c r="PBV589" s="5"/>
      <c r="PBW589" s="5"/>
      <c r="PBX589" s="5"/>
      <c r="PBY589" s="5"/>
      <c r="PBZ589" s="5"/>
      <c r="PCA589" s="5"/>
      <c r="PCB589" s="5"/>
      <c r="PCC589" s="5"/>
      <c r="PCD589" s="5"/>
      <c r="PCE589" s="5"/>
      <c r="PCF589" s="5"/>
      <c r="PCG589" s="5"/>
      <c r="PCH589" s="5"/>
      <c r="PCI589" s="5"/>
      <c r="PCJ589" s="5"/>
      <c r="PCK589" s="5"/>
      <c r="PCL589" s="5"/>
      <c r="PCM589" s="5"/>
      <c r="PCN589" s="5"/>
      <c r="PCO589" s="5"/>
      <c r="PCP589" s="5"/>
      <c r="PCQ589" s="5"/>
      <c r="PCR589" s="5"/>
      <c r="PCS589" s="5"/>
      <c r="PCT589" s="5"/>
      <c r="PCU589" s="5"/>
      <c r="PCV589" s="5"/>
      <c r="PCW589" s="5"/>
      <c r="PCX589" s="5"/>
      <c r="PCY589" s="5"/>
      <c r="PCZ589" s="5"/>
      <c r="PDA589" s="5"/>
      <c r="PDB589" s="5"/>
      <c r="PDC589" s="5"/>
      <c r="PDD589" s="5"/>
      <c r="PDE589" s="5"/>
      <c r="PDF589" s="5"/>
      <c r="PDG589" s="5"/>
      <c r="PDH589" s="5"/>
      <c r="PDI589" s="5"/>
      <c r="PDJ589" s="5"/>
      <c r="PDK589" s="5"/>
      <c r="PDL589" s="5"/>
      <c r="PDM589" s="5"/>
      <c r="PDN589" s="5"/>
      <c r="PDO589" s="5"/>
      <c r="PDP589" s="5"/>
      <c r="PDQ589" s="5"/>
      <c r="PDR589" s="5"/>
      <c r="PDS589" s="5"/>
      <c r="PDT589" s="5"/>
      <c r="PDU589" s="5"/>
      <c r="PDV589" s="5"/>
      <c r="PDW589" s="5"/>
      <c r="PDX589" s="5"/>
      <c r="PDY589" s="5"/>
      <c r="PDZ589" s="5"/>
      <c r="PEA589" s="5"/>
      <c r="PEB589" s="5"/>
      <c r="PEC589" s="5"/>
      <c r="PED589" s="5"/>
      <c r="PEE589" s="5"/>
      <c r="PEF589" s="5"/>
      <c r="PEG589" s="5"/>
      <c r="PEH589" s="5"/>
      <c r="PEI589" s="5"/>
      <c r="PEJ589" s="5"/>
      <c r="PEK589" s="5"/>
      <c r="PEL589" s="5"/>
      <c r="PEM589" s="5"/>
      <c r="PEN589" s="5"/>
      <c r="PEO589" s="5"/>
      <c r="PEP589" s="5"/>
      <c r="PEQ589" s="5"/>
      <c r="PER589" s="5"/>
      <c r="PES589" s="5"/>
      <c r="PET589" s="5"/>
      <c r="PEU589" s="5"/>
      <c r="PEV589" s="5"/>
      <c r="PEW589" s="5"/>
      <c r="PEX589" s="5"/>
      <c r="PEY589" s="5"/>
      <c r="PEZ589" s="5"/>
      <c r="PFA589" s="5"/>
      <c r="PFB589" s="5"/>
      <c r="PFC589" s="5"/>
      <c r="PFD589" s="5"/>
      <c r="PFE589" s="5"/>
      <c r="PFF589" s="5"/>
      <c r="PFG589" s="5"/>
      <c r="PFH589" s="5"/>
      <c r="PFI589" s="5"/>
      <c r="PFJ589" s="5"/>
      <c r="PFK589" s="5"/>
      <c r="PFL589" s="5"/>
      <c r="PFM589" s="5"/>
      <c r="PFN589" s="5"/>
      <c r="PFO589" s="5"/>
      <c r="PFP589" s="5"/>
      <c r="PFQ589" s="5"/>
      <c r="PFR589" s="5"/>
      <c r="PFS589" s="5"/>
      <c r="PFT589" s="5"/>
      <c r="PFU589" s="5"/>
      <c r="PFV589" s="5"/>
      <c r="PFW589" s="5"/>
      <c r="PFX589" s="5"/>
      <c r="PFY589" s="5"/>
      <c r="PFZ589" s="5"/>
      <c r="PGA589" s="5"/>
      <c r="PGB589" s="5"/>
      <c r="PGC589" s="5"/>
      <c r="PGD589" s="5"/>
      <c r="PGE589" s="5"/>
      <c r="PGF589" s="5"/>
      <c r="PGG589" s="5"/>
      <c r="PGH589" s="5"/>
      <c r="PGI589" s="5"/>
      <c r="PGJ589" s="5"/>
      <c r="PGK589" s="5"/>
      <c r="PGL589" s="5"/>
      <c r="PGM589" s="5"/>
      <c r="PGN589" s="5"/>
      <c r="PGO589" s="5"/>
      <c r="PGP589" s="5"/>
      <c r="PGQ589" s="5"/>
      <c r="PGR589" s="5"/>
      <c r="PGS589" s="5"/>
      <c r="PGT589" s="5"/>
      <c r="PGU589" s="5"/>
      <c r="PGV589" s="5"/>
      <c r="PGW589" s="5"/>
      <c r="PGX589" s="5"/>
      <c r="PGY589" s="5"/>
      <c r="PGZ589" s="5"/>
      <c r="PHA589" s="5"/>
      <c r="PHB589" s="5"/>
      <c r="PHC589" s="5"/>
      <c r="PHD589" s="5"/>
      <c r="PHE589" s="5"/>
      <c r="PHF589" s="5"/>
      <c r="PHG589" s="5"/>
      <c r="PHH589" s="5"/>
      <c r="PHI589" s="5"/>
      <c r="PHJ589" s="5"/>
      <c r="PHK589" s="5"/>
      <c r="PHL589" s="5"/>
      <c r="PHM589" s="5"/>
      <c r="PHN589" s="5"/>
      <c r="PHO589" s="5"/>
      <c r="PHP589" s="5"/>
      <c r="PHQ589" s="5"/>
      <c r="PHR589" s="5"/>
      <c r="PHS589" s="5"/>
      <c r="PHT589" s="5"/>
      <c r="PHU589" s="5"/>
      <c r="PHV589" s="5"/>
      <c r="PHW589" s="5"/>
      <c r="PHX589" s="5"/>
      <c r="PHY589" s="5"/>
      <c r="PHZ589" s="5"/>
      <c r="PIA589" s="5"/>
      <c r="PIB589" s="5"/>
      <c r="PIC589" s="5"/>
      <c r="PID589" s="5"/>
      <c r="PIE589" s="5"/>
      <c r="PIF589" s="5"/>
      <c r="PIG589" s="5"/>
      <c r="PIH589" s="5"/>
      <c r="PII589" s="5"/>
      <c r="PIJ589" s="5"/>
      <c r="PIK589" s="5"/>
      <c r="PIL589" s="5"/>
      <c r="PIM589" s="5"/>
      <c r="PIN589" s="5"/>
      <c r="PIO589" s="5"/>
      <c r="PIP589" s="5"/>
      <c r="PIQ589" s="5"/>
      <c r="PIR589" s="5"/>
      <c r="PIS589" s="5"/>
      <c r="PIT589" s="5"/>
      <c r="PIU589" s="5"/>
      <c r="PIV589" s="5"/>
      <c r="PIW589" s="5"/>
      <c r="PIX589" s="5"/>
      <c r="PIY589" s="5"/>
      <c r="PIZ589" s="5"/>
      <c r="PJA589" s="5"/>
      <c r="PJB589" s="5"/>
      <c r="PJC589" s="5"/>
      <c r="PJD589" s="5"/>
      <c r="PJE589" s="5"/>
      <c r="PJF589" s="5"/>
      <c r="PJG589" s="5"/>
      <c r="PJH589" s="5"/>
      <c r="PJI589" s="5"/>
      <c r="PJJ589" s="5"/>
      <c r="PJK589" s="5"/>
      <c r="PJL589" s="5"/>
      <c r="PJM589" s="5"/>
      <c r="PJN589" s="5"/>
      <c r="PJO589" s="5"/>
      <c r="PJP589" s="5"/>
      <c r="PJQ589" s="5"/>
      <c r="PJR589" s="5"/>
      <c r="PJS589" s="5"/>
      <c r="PJT589" s="5"/>
      <c r="PJU589" s="5"/>
      <c r="PJV589" s="5"/>
      <c r="PJW589" s="5"/>
      <c r="PJX589" s="5"/>
      <c r="PJY589" s="5"/>
      <c r="PJZ589" s="5"/>
      <c r="PKA589" s="5"/>
      <c r="PKB589" s="5"/>
      <c r="PKC589" s="5"/>
      <c r="PKD589" s="5"/>
      <c r="PKE589" s="5"/>
      <c r="PKF589" s="5"/>
      <c r="PKG589" s="5"/>
      <c r="PKH589" s="5"/>
      <c r="PKI589" s="5"/>
      <c r="PKJ589" s="5"/>
      <c r="PKK589" s="5"/>
      <c r="PKL589" s="5"/>
      <c r="PKM589" s="5"/>
      <c r="PKN589" s="5"/>
      <c r="PKO589" s="5"/>
      <c r="PKP589" s="5"/>
      <c r="PKQ589" s="5"/>
      <c r="PKR589" s="5"/>
      <c r="PKS589" s="5"/>
      <c r="PKT589" s="5"/>
      <c r="PKU589" s="5"/>
      <c r="PKV589" s="5"/>
      <c r="PKW589" s="5"/>
      <c r="PKX589" s="5"/>
      <c r="PKY589" s="5"/>
      <c r="PKZ589" s="5"/>
      <c r="PLA589" s="5"/>
      <c r="PLB589" s="5"/>
      <c r="PLC589" s="5"/>
      <c r="PLD589" s="5"/>
      <c r="PLE589" s="5"/>
      <c r="PLF589" s="5"/>
      <c r="PLG589" s="5"/>
      <c r="PLH589" s="5"/>
      <c r="PLI589" s="5"/>
      <c r="PLJ589" s="5"/>
      <c r="PLK589" s="5"/>
      <c r="PLL589" s="5"/>
      <c r="PLM589" s="5"/>
      <c r="PLN589" s="5"/>
      <c r="PLO589" s="5"/>
      <c r="PLP589" s="5"/>
      <c r="PLQ589" s="5"/>
      <c r="PLR589" s="5"/>
      <c r="PLS589" s="5"/>
      <c r="PLT589" s="5"/>
      <c r="PLU589" s="5"/>
      <c r="PLV589" s="5"/>
      <c r="PLW589" s="5"/>
      <c r="PLX589" s="5"/>
      <c r="PLY589" s="5"/>
      <c r="PLZ589" s="5"/>
      <c r="PMA589" s="5"/>
      <c r="PMB589" s="5"/>
      <c r="PMC589" s="5"/>
      <c r="PMD589" s="5"/>
      <c r="PME589" s="5"/>
      <c r="PMF589" s="5"/>
      <c r="PMG589" s="5"/>
      <c r="PMH589" s="5"/>
      <c r="PMI589" s="5"/>
      <c r="PMJ589" s="5"/>
      <c r="PMK589" s="5"/>
      <c r="PML589" s="5"/>
      <c r="PMM589" s="5"/>
      <c r="PMN589" s="5"/>
      <c r="PMO589" s="5"/>
      <c r="PMP589" s="5"/>
      <c r="PMQ589" s="5"/>
      <c r="PMR589" s="5"/>
      <c r="PMS589" s="5"/>
      <c r="PMT589" s="5"/>
      <c r="PMU589" s="5"/>
      <c r="PMV589" s="5"/>
      <c r="PMW589" s="5"/>
      <c r="PMX589" s="5"/>
      <c r="PMY589" s="5"/>
      <c r="PMZ589" s="5"/>
      <c r="PNA589" s="5"/>
      <c r="PNB589" s="5"/>
      <c r="PNC589" s="5"/>
      <c r="PND589" s="5"/>
      <c r="PNE589" s="5"/>
      <c r="PNF589" s="5"/>
      <c r="PNG589" s="5"/>
      <c r="PNH589" s="5"/>
      <c r="PNI589" s="5"/>
      <c r="PNJ589" s="5"/>
      <c r="PNK589" s="5"/>
      <c r="PNL589" s="5"/>
      <c r="PNM589" s="5"/>
      <c r="PNN589" s="5"/>
      <c r="PNO589" s="5"/>
      <c r="PNP589" s="5"/>
      <c r="PNQ589" s="5"/>
      <c r="PNR589" s="5"/>
      <c r="PNS589" s="5"/>
      <c r="PNT589" s="5"/>
      <c r="PNU589" s="5"/>
      <c r="PNV589" s="5"/>
      <c r="PNW589" s="5"/>
      <c r="PNX589" s="5"/>
      <c r="PNY589" s="5"/>
      <c r="PNZ589" s="5"/>
      <c r="POA589" s="5"/>
      <c r="POB589" s="5"/>
      <c r="POC589" s="5"/>
      <c r="POD589" s="5"/>
      <c r="POE589" s="5"/>
      <c r="POF589" s="5"/>
      <c r="POG589" s="5"/>
      <c r="POH589" s="5"/>
      <c r="POI589" s="5"/>
      <c r="POJ589" s="5"/>
      <c r="POK589" s="5"/>
      <c r="POL589" s="5"/>
      <c r="POM589" s="5"/>
      <c r="PON589" s="5"/>
      <c r="POO589" s="5"/>
      <c r="POP589" s="5"/>
      <c r="POQ589" s="5"/>
      <c r="POR589" s="5"/>
      <c r="POS589" s="5"/>
      <c r="POT589" s="5"/>
      <c r="POU589" s="5"/>
      <c r="POV589" s="5"/>
      <c r="POW589" s="5"/>
      <c r="POX589" s="5"/>
      <c r="POY589" s="5"/>
      <c r="POZ589" s="5"/>
      <c r="PPA589" s="5"/>
      <c r="PPB589" s="5"/>
      <c r="PPC589" s="5"/>
      <c r="PPD589" s="5"/>
      <c r="PPE589" s="5"/>
      <c r="PPF589" s="5"/>
      <c r="PPG589" s="5"/>
      <c r="PPH589" s="5"/>
      <c r="PPI589" s="5"/>
      <c r="PPJ589" s="5"/>
      <c r="PPK589" s="5"/>
      <c r="PPL589" s="5"/>
      <c r="PPM589" s="5"/>
      <c r="PPN589" s="5"/>
      <c r="PPO589" s="5"/>
      <c r="PPP589" s="5"/>
      <c r="PPQ589" s="5"/>
      <c r="PPR589" s="5"/>
      <c r="PPS589" s="5"/>
      <c r="PPT589" s="5"/>
      <c r="PPU589" s="5"/>
      <c r="PPV589" s="5"/>
      <c r="PPW589" s="5"/>
      <c r="PPX589" s="5"/>
      <c r="PPY589" s="5"/>
      <c r="PPZ589" s="5"/>
      <c r="PQA589" s="5"/>
      <c r="PQB589" s="5"/>
      <c r="PQC589" s="5"/>
      <c r="PQD589" s="5"/>
      <c r="PQE589" s="5"/>
      <c r="PQF589" s="5"/>
      <c r="PQG589" s="5"/>
      <c r="PQH589" s="5"/>
      <c r="PQI589" s="5"/>
      <c r="PQJ589" s="5"/>
      <c r="PQK589" s="5"/>
      <c r="PQL589" s="5"/>
      <c r="PQM589" s="5"/>
      <c r="PQN589" s="5"/>
      <c r="PQO589" s="5"/>
      <c r="PQP589" s="5"/>
      <c r="PQQ589" s="5"/>
      <c r="PQR589" s="5"/>
      <c r="PQS589" s="5"/>
      <c r="PQT589" s="5"/>
      <c r="PQU589" s="5"/>
      <c r="PQV589" s="5"/>
      <c r="PQW589" s="5"/>
      <c r="PQX589" s="5"/>
      <c r="PQY589" s="5"/>
      <c r="PQZ589" s="5"/>
      <c r="PRA589" s="5"/>
      <c r="PRB589" s="5"/>
      <c r="PRC589" s="5"/>
      <c r="PRD589" s="5"/>
      <c r="PRE589" s="5"/>
      <c r="PRF589" s="5"/>
      <c r="PRG589" s="5"/>
      <c r="PRH589" s="5"/>
      <c r="PRI589" s="5"/>
      <c r="PRJ589" s="5"/>
      <c r="PRK589" s="5"/>
      <c r="PRL589" s="5"/>
      <c r="PRM589" s="5"/>
      <c r="PRN589" s="5"/>
      <c r="PRO589" s="5"/>
      <c r="PRP589" s="5"/>
      <c r="PRQ589" s="5"/>
      <c r="PRR589" s="5"/>
      <c r="PRS589" s="5"/>
      <c r="PRT589" s="5"/>
      <c r="PRU589" s="5"/>
      <c r="PRV589" s="5"/>
      <c r="PRW589" s="5"/>
      <c r="PRX589" s="5"/>
      <c r="PRY589" s="5"/>
      <c r="PRZ589" s="5"/>
      <c r="PSA589" s="5"/>
      <c r="PSB589" s="5"/>
      <c r="PSC589" s="5"/>
      <c r="PSD589" s="5"/>
      <c r="PSE589" s="5"/>
      <c r="PSF589" s="5"/>
      <c r="PSG589" s="5"/>
      <c r="PSH589" s="5"/>
      <c r="PSI589" s="5"/>
      <c r="PSJ589" s="5"/>
      <c r="PSK589" s="5"/>
      <c r="PSL589" s="5"/>
      <c r="PSM589" s="5"/>
      <c r="PSN589" s="5"/>
      <c r="PSO589" s="5"/>
      <c r="PSP589" s="5"/>
      <c r="PSQ589" s="5"/>
      <c r="PSR589" s="5"/>
      <c r="PSS589" s="5"/>
      <c r="PST589" s="5"/>
      <c r="PSU589" s="5"/>
      <c r="PSV589" s="5"/>
      <c r="PSW589" s="5"/>
      <c r="PSX589" s="5"/>
      <c r="PSY589" s="5"/>
      <c r="PSZ589" s="5"/>
      <c r="PTA589" s="5"/>
      <c r="PTB589" s="5"/>
      <c r="PTC589" s="5"/>
      <c r="PTD589" s="5"/>
      <c r="PTE589" s="5"/>
      <c r="PTF589" s="5"/>
      <c r="PTG589" s="5"/>
      <c r="PTH589" s="5"/>
      <c r="PTI589" s="5"/>
      <c r="PTJ589" s="5"/>
      <c r="PTK589" s="5"/>
      <c r="PTL589" s="5"/>
      <c r="PTM589" s="5"/>
      <c r="PTN589" s="5"/>
      <c r="PTO589" s="5"/>
      <c r="PTP589" s="5"/>
      <c r="PTQ589" s="5"/>
      <c r="PTR589" s="5"/>
      <c r="PTS589" s="5"/>
      <c r="PTT589" s="5"/>
      <c r="PTU589" s="5"/>
      <c r="PTV589" s="5"/>
      <c r="PTW589" s="5"/>
      <c r="PTX589" s="5"/>
      <c r="PTY589" s="5"/>
      <c r="PTZ589" s="5"/>
      <c r="PUA589" s="5"/>
      <c r="PUB589" s="5"/>
      <c r="PUC589" s="5"/>
      <c r="PUD589" s="5"/>
      <c r="PUE589" s="5"/>
      <c r="PUF589" s="5"/>
      <c r="PUG589" s="5"/>
      <c r="PUH589" s="5"/>
      <c r="PUI589" s="5"/>
      <c r="PUJ589" s="5"/>
      <c r="PUK589" s="5"/>
      <c r="PUL589" s="5"/>
      <c r="PUM589" s="5"/>
      <c r="PUN589" s="5"/>
      <c r="PUO589" s="5"/>
      <c r="PUP589" s="5"/>
      <c r="PUQ589" s="5"/>
      <c r="PUR589" s="5"/>
      <c r="PUS589" s="5"/>
      <c r="PUT589" s="5"/>
      <c r="PUU589" s="5"/>
      <c r="PUV589" s="5"/>
      <c r="PUW589" s="5"/>
      <c r="PUX589" s="5"/>
      <c r="PUY589" s="5"/>
      <c r="PUZ589" s="5"/>
      <c r="PVA589" s="5"/>
      <c r="PVB589" s="5"/>
      <c r="PVC589" s="5"/>
      <c r="PVD589" s="5"/>
      <c r="PVE589" s="5"/>
      <c r="PVF589" s="5"/>
      <c r="PVG589" s="5"/>
      <c r="PVH589" s="5"/>
      <c r="PVI589" s="5"/>
      <c r="PVJ589" s="5"/>
      <c r="PVK589" s="5"/>
      <c r="PVL589" s="5"/>
      <c r="PVM589" s="5"/>
      <c r="PVN589" s="5"/>
      <c r="PVO589" s="5"/>
      <c r="PVP589" s="5"/>
      <c r="PVQ589" s="5"/>
      <c r="PVR589" s="5"/>
      <c r="PVS589" s="5"/>
      <c r="PVT589" s="5"/>
      <c r="PVU589" s="5"/>
      <c r="PVV589" s="5"/>
      <c r="PVW589" s="5"/>
      <c r="PVX589" s="5"/>
      <c r="PVY589" s="5"/>
      <c r="PVZ589" s="5"/>
      <c r="PWA589" s="5"/>
      <c r="PWB589" s="5"/>
      <c r="PWC589" s="5"/>
      <c r="PWD589" s="5"/>
      <c r="PWE589" s="5"/>
      <c r="PWF589" s="5"/>
      <c r="PWG589" s="5"/>
      <c r="PWH589" s="5"/>
      <c r="PWI589" s="5"/>
      <c r="PWJ589" s="5"/>
      <c r="PWK589" s="5"/>
      <c r="PWL589" s="5"/>
      <c r="PWM589" s="5"/>
      <c r="PWN589" s="5"/>
      <c r="PWO589" s="5"/>
      <c r="PWP589" s="5"/>
      <c r="PWQ589" s="5"/>
      <c r="PWR589" s="5"/>
      <c r="PWS589" s="5"/>
      <c r="PWT589" s="5"/>
      <c r="PWU589" s="5"/>
      <c r="PWV589" s="5"/>
      <c r="PWW589" s="5"/>
      <c r="PWX589" s="5"/>
      <c r="PWY589" s="5"/>
      <c r="PWZ589" s="5"/>
      <c r="PXA589" s="5"/>
      <c r="PXB589" s="5"/>
      <c r="PXC589" s="5"/>
      <c r="PXD589" s="5"/>
      <c r="PXE589" s="5"/>
      <c r="PXF589" s="5"/>
      <c r="PXG589" s="5"/>
      <c r="PXH589" s="5"/>
      <c r="PXI589" s="5"/>
      <c r="PXJ589" s="5"/>
      <c r="PXK589" s="5"/>
      <c r="PXL589" s="5"/>
      <c r="PXM589" s="5"/>
      <c r="PXN589" s="5"/>
      <c r="PXO589" s="5"/>
      <c r="PXP589" s="5"/>
      <c r="PXQ589" s="5"/>
      <c r="PXR589" s="5"/>
      <c r="PXS589" s="5"/>
      <c r="PXT589" s="5"/>
      <c r="PXU589" s="5"/>
      <c r="PXV589" s="5"/>
      <c r="PXW589" s="5"/>
      <c r="PXX589" s="5"/>
      <c r="PXY589" s="5"/>
      <c r="PXZ589" s="5"/>
      <c r="PYA589" s="5"/>
      <c r="PYB589" s="5"/>
      <c r="PYC589" s="5"/>
      <c r="PYD589" s="5"/>
      <c r="PYE589" s="5"/>
      <c r="PYF589" s="5"/>
      <c r="PYG589" s="5"/>
      <c r="PYH589" s="5"/>
      <c r="PYI589" s="5"/>
      <c r="PYJ589" s="5"/>
      <c r="PYK589" s="5"/>
      <c r="PYL589" s="5"/>
      <c r="PYM589" s="5"/>
      <c r="PYN589" s="5"/>
      <c r="PYO589" s="5"/>
      <c r="PYP589" s="5"/>
      <c r="PYQ589" s="5"/>
      <c r="PYR589" s="5"/>
      <c r="PYS589" s="5"/>
      <c r="PYT589" s="5"/>
      <c r="PYU589" s="5"/>
      <c r="PYV589" s="5"/>
      <c r="PYW589" s="5"/>
      <c r="PYX589" s="5"/>
      <c r="PYY589" s="5"/>
      <c r="PYZ589" s="5"/>
      <c r="PZA589" s="5"/>
      <c r="PZB589" s="5"/>
      <c r="PZC589" s="5"/>
      <c r="PZD589" s="5"/>
      <c r="PZE589" s="5"/>
      <c r="PZF589" s="5"/>
      <c r="PZG589" s="5"/>
      <c r="PZH589" s="5"/>
      <c r="PZI589" s="5"/>
      <c r="PZJ589" s="5"/>
      <c r="PZK589" s="5"/>
      <c r="PZL589" s="5"/>
      <c r="PZM589" s="5"/>
      <c r="PZN589" s="5"/>
      <c r="PZO589" s="5"/>
      <c r="PZP589" s="5"/>
      <c r="PZQ589" s="5"/>
      <c r="PZR589" s="5"/>
      <c r="PZS589" s="5"/>
      <c r="PZT589" s="5"/>
      <c r="PZU589" s="5"/>
      <c r="PZV589" s="5"/>
      <c r="PZW589" s="5"/>
      <c r="PZX589" s="5"/>
      <c r="PZY589" s="5"/>
      <c r="PZZ589" s="5"/>
      <c r="QAA589" s="5"/>
      <c r="QAB589" s="5"/>
      <c r="QAC589" s="5"/>
      <c r="QAD589" s="5"/>
      <c r="QAE589" s="5"/>
      <c r="QAF589" s="5"/>
      <c r="QAG589" s="5"/>
      <c r="QAH589" s="5"/>
      <c r="QAI589" s="5"/>
      <c r="QAJ589" s="5"/>
      <c r="QAK589" s="5"/>
      <c r="QAL589" s="5"/>
      <c r="QAM589" s="5"/>
      <c r="QAN589" s="5"/>
      <c r="QAO589" s="5"/>
      <c r="QAP589" s="5"/>
      <c r="QAQ589" s="5"/>
      <c r="QAR589" s="5"/>
      <c r="QAS589" s="5"/>
      <c r="QAT589" s="5"/>
      <c r="QAU589" s="5"/>
      <c r="QAV589" s="5"/>
      <c r="QAW589" s="5"/>
      <c r="QAX589" s="5"/>
      <c r="QAY589" s="5"/>
      <c r="QAZ589" s="5"/>
      <c r="QBA589" s="5"/>
      <c r="QBB589" s="5"/>
      <c r="QBC589" s="5"/>
      <c r="QBD589" s="5"/>
      <c r="QBE589" s="5"/>
      <c r="QBF589" s="5"/>
      <c r="QBG589" s="5"/>
      <c r="QBH589" s="5"/>
      <c r="QBI589" s="5"/>
      <c r="QBJ589" s="5"/>
      <c r="QBK589" s="5"/>
      <c r="QBL589" s="5"/>
      <c r="QBM589" s="5"/>
      <c r="QBN589" s="5"/>
      <c r="QBO589" s="5"/>
      <c r="QBP589" s="5"/>
      <c r="QBQ589" s="5"/>
      <c r="QBR589" s="5"/>
      <c r="QBS589" s="5"/>
      <c r="QBT589" s="5"/>
      <c r="QBU589" s="5"/>
      <c r="QBV589" s="5"/>
      <c r="QBW589" s="5"/>
      <c r="QBX589" s="5"/>
      <c r="QBY589" s="5"/>
      <c r="QBZ589" s="5"/>
      <c r="QCA589" s="5"/>
      <c r="QCB589" s="5"/>
      <c r="QCC589" s="5"/>
      <c r="QCD589" s="5"/>
      <c r="QCE589" s="5"/>
      <c r="QCF589" s="5"/>
      <c r="QCG589" s="5"/>
      <c r="QCH589" s="5"/>
      <c r="QCI589" s="5"/>
      <c r="QCJ589" s="5"/>
      <c r="QCK589" s="5"/>
      <c r="QCL589" s="5"/>
      <c r="QCM589" s="5"/>
      <c r="QCN589" s="5"/>
      <c r="QCO589" s="5"/>
      <c r="QCP589" s="5"/>
      <c r="QCQ589" s="5"/>
      <c r="QCR589" s="5"/>
      <c r="QCS589" s="5"/>
      <c r="QCT589" s="5"/>
      <c r="QCU589" s="5"/>
      <c r="QCV589" s="5"/>
      <c r="QCW589" s="5"/>
      <c r="QCX589" s="5"/>
      <c r="QCY589" s="5"/>
      <c r="QCZ589" s="5"/>
      <c r="QDA589" s="5"/>
      <c r="QDB589" s="5"/>
      <c r="QDC589" s="5"/>
      <c r="QDD589" s="5"/>
      <c r="QDE589" s="5"/>
      <c r="QDF589" s="5"/>
      <c r="QDG589" s="5"/>
      <c r="QDH589" s="5"/>
      <c r="QDI589" s="5"/>
      <c r="QDJ589" s="5"/>
      <c r="QDK589" s="5"/>
      <c r="QDL589" s="5"/>
      <c r="QDM589" s="5"/>
      <c r="QDN589" s="5"/>
      <c r="QDO589" s="5"/>
      <c r="QDP589" s="5"/>
      <c r="QDQ589" s="5"/>
      <c r="QDR589" s="5"/>
      <c r="QDS589" s="5"/>
      <c r="QDT589" s="5"/>
      <c r="QDU589" s="5"/>
      <c r="QDV589" s="5"/>
      <c r="QDW589" s="5"/>
      <c r="QDX589" s="5"/>
      <c r="QDY589" s="5"/>
      <c r="QDZ589" s="5"/>
      <c r="QEA589" s="5"/>
      <c r="QEB589" s="5"/>
      <c r="QEC589" s="5"/>
      <c r="QED589" s="5"/>
      <c r="QEE589" s="5"/>
      <c r="QEF589" s="5"/>
      <c r="QEG589" s="5"/>
      <c r="QEH589" s="5"/>
      <c r="QEI589" s="5"/>
      <c r="QEJ589" s="5"/>
      <c r="QEK589" s="5"/>
      <c r="QEL589" s="5"/>
      <c r="QEM589" s="5"/>
      <c r="QEN589" s="5"/>
      <c r="QEO589" s="5"/>
      <c r="QEP589" s="5"/>
      <c r="QEQ589" s="5"/>
      <c r="QER589" s="5"/>
      <c r="QES589" s="5"/>
      <c r="QET589" s="5"/>
      <c r="QEU589" s="5"/>
      <c r="QEV589" s="5"/>
      <c r="QEW589" s="5"/>
      <c r="QEX589" s="5"/>
      <c r="QEY589" s="5"/>
      <c r="QEZ589" s="5"/>
      <c r="QFA589" s="5"/>
      <c r="QFB589" s="5"/>
      <c r="QFC589" s="5"/>
      <c r="QFD589" s="5"/>
      <c r="QFE589" s="5"/>
      <c r="QFF589" s="5"/>
      <c r="QFG589" s="5"/>
      <c r="QFH589" s="5"/>
      <c r="QFI589" s="5"/>
      <c r="QFJ589" s="5"/>
      <c r="QFK589" s="5"/>
      <c r="QFL589" s="5"/>
      <c r="QFM589" s="5"/>
      <c r="QFN589" s="5"/>
      <c r="QFO589" s="5"/>
      <c r="QFP589" s="5"/>
      <c r="QFQ589" s="5"/>
      <c r="QFR589" s="5"/>
      <c r="QFS589" s="5"/>
      <c r="QFT589" s="5"/>
      <c r="QFU589" s="5"/>
      <c r="QFV589" s="5"/>
      <c r="QFW589" s="5"/>
      <c r="QFX589" s="5"/>
      <c r="QFY589" s="5"/>
      <c r="QFZ589" s="5"/>
      <c r="QGA589" s="5"/>
      <c r="QGB589" s="5"/>
      <c r="QGC589" s="5"/>
      <c r="QGD589" s="5"/>
      <c r="QGE589" s="5"/>
      <c r="QGF589" s="5"/>
      <c r="QGG589" s="5"/>
      <c r="QGH589" s="5"/>
      <c r="QGI589" s="5"/>
      <c r="QGJ589" s="5"/>
      <c r="QGK589" s="5"/>
      <c r="QGL589" s="5"/>
      <c r="QGM589" s="5"/>
      <c r="QGN589" s="5"/>
      <c r="QGO589" s="5"/>
      <c r="QGP589" s="5"/>
      <c r="QGQ589" s="5"/>
      <c r="QGR589" s="5"/>
      <c r="QGS589" s="5"/>
      <c r="QGT589" s="5"/>
      <c r="QGU589" s="5"/>
      <c r="QGV589" s="5"/>
      <c r="QGW589" s="5"/>
      <c r="QGX589" s="5"/>
      <c r="QGY589" s="5"/>
      <c r="QGZ589" s="5"/>
      <c r="QHA589" s="5"/>
      <c r="QHB589" s="5"/>
      <c r="QHC589" s="5"/>
      <c r="QHD589" s="5"/>
      <c r="QHE589" s="5"/>
      <c r="QHF589" s="5"/>
      <c r="QHG589" s="5"/>
      <c r="QHH589" s="5"/>
      <c r="QHI589" s="5"/>
      <c r="QHJ589" s="5"/>
      <c r="QHK589" s="5"/>
      <c r="QHL589" s="5"/>
      <c r="QHM589" s="5"/>
      <c r="QHN589" s="5"/>
      <c r="QHO589" s="5"/>
      <c r="QHP589" s="5"/>
      <c r="QHQ589" s="5"/>
      <c r="QHR589" s="5"/>
      <c r="QHS589" s="5"/>
      <c r="QHT589" s="5"/>
      <c r="QHU589" s="5"/>
      <c r="QHV589" s="5"/>
      <c r="QHW589" s="5"/>
      <c r="QHX589" s="5"/>
      <c r="QHY589" s="5"/>
      <c r="QHZ589" s="5"/>
      <c r="QIA589" s="5"/>
      <c r="QIB589" s="5"/>
      <c r="QIC589" s="5"/>
      <c r="QID589" s="5"/>
      <c r="QIE589" s="5"/>
      <c r="QIF589" s="5"/>
      <c r="QIG589" s="5"/>
      <c r="QIH589" s="5"/>
      <c r="QII589" s="5"/>
      <c r="QIJ589" s="5"/>
      <c r="QIK589" s="5"/>
      <c r="QIL589" s="5"/>
      <c r="QIM589" s="5"/>
      <c r="QIN589" s="5"/>
      <c r="QIO589" s="5"/>
      <c r="QIP589" s="5"/>
      <c r="QIQ589" s="5"/>
      <c r="QIR589" s="5"/>
      <c r="QIS589" s="5"/>
      <c r="QIT589" s="5"/>
      <c r="QIU589" s="5"/>
      <c r="QIV589" s="5"/>
      <c r="QIW589" s="5"/>
      <c r="QIX589" s="5"/>
      <c r="QIY589" s="5"/>
      <c r="QIZ589" s="5"/>
      <c r="QJA589" s="5"/>
      <c r="QJB589" s="5"/>
      <c r="QJC589" s="5"/>
      <c r="QJD589" s="5"/>
      <c r="QJE589" s="5"/>
      <c r="QJF589" s="5"/>
      <c r="QJG589" s="5"/>
      <c r="QJH589" s="5"/>
      <c r="QJI589" s="5"/>
      <c r="QJJ589" s="5"/>
      <c r="QJK589" s="5"/>
      <c r="QJL589" s="5"/>
      <c r="QJM589" s="5"/>
      <c r="QJN589" s="5"/>
      <c r="QJO589" s="5"/>
      <c r="QJP589" s="5"/>
      <c r="QJQ589" s="5"/>
      <c r="QJR589" s="5"/>
      <c r="QJS589" s="5"/>
      <c r="QJT589" s="5"/>
      <c r="QJU589" s="5"/>
      <c r="QJV589" s="5"/>
      <c r="QJW589" s="5"/>
      <c r="QJX589" s="5"/>
      <c r="QJY589" s="5"/>
      <c r="QJZ589" s="5"/>
      <c r="QKA589" s="5"/>
      <c r="QKB589" s="5"/>
      <c r="QKC589" s="5"/>
      <c r="QKD589" s="5"/>
      <c r="QKE589" s="5"/>
      <c r="QKF589" s="5"/>
      <c r="QKG589" s="5"/>
      <c r="QKH589" s="5"/>
      <c r="QKI589" s="5"/>
      <c r="QKJ589" s="5"/>
      <c r="QKK589" s="5"/>
      <c r="QKL589" s="5"/>
      <c r="QKM589" s="5"/>
      <c r="QKN589" s="5"/>
      <c r="QKO589" s="5"/>
      <c r="QKP589" s="5"/>
      <c r="QKQ589" s="5"/>
      <c r="QKR589" s="5"/>
      <c r="QKS589" s="5"/>
      <c r="QKT589" s="5"/>
      <c r="QKU589" s="5"/>
      <c r="QKV589" s="5"/>
      <c r="QKW589" s="5"/>
      <c r="QKX589" s="5"/>
      <c r="QKY589" s="5"/>
      <c r="QKZ589" s="5"/>
      <c r="QLA589" s="5"/>
      <c r="QLB589" s="5"/>
      <c r="QLC589" s="5"/>
      <c r="QLD589" s="5"/>
      <c r="QLE589" s="5"/>
      <c r="QLF589" s="5"/>
      <c r="QLG589" s="5"/>
      <c r="QLH589" s="5"/>
      <c r="QLI589" s="5"/>
      <c r="QLJ589" s="5"/>
      <c r="QLK589" s="5"/>
      <c r="QLL589" s="5"/>
      <c r="QLM589" s="5"/>
      <c r="QLN589" s="5"/>
      <c r="QLO589" s="5"/>
      <c r="QLP589" s="5"/>
      <c r="QLQ589" s="5"/>
      <c r="QLR589" s="5"/>
      <c r="QLS589" s="5"/>
      <c r="QLT589" s="5"/>
      <c r="QLU589" s="5"/>
      <c r="QLV589" s="5"/>
      <c r="QLW589" s="5"/>
      <c r="QLX589" s="5"/>
      <c r="QLY589" s="5"/>
      <c r="QLZ589" s="5"/>
      <c r="QMA589" s="5"/>
      <c r="QMB589" s="5"/>
      <c r="QMC589" s="5"/>
      <c r="QMD589" s="5"/>
      <c r="QME589" s="5"/>
      <c r="QMF589" s="5"/>
      <c r="QMG589" s="5"/>
      <c r="QMH589" s="5"/>
      <c r="QMI589" s="5"/>
      <c r="QMJ589" s="5"/>
      <c r="QMK589" s="5"/>
      <c r="QML589" s="5"/>
      <c r="QMM589" s="5"/>
      <c r="QMN589" s="5"/>
      <c r="QMO589" s="5"/>
      <c r="QMP589" s="5"/>
      <c r="QMQ589" s="5"/>
      <c r="QMR589" s="5"/>
      <c r="QMS589" s="5"/>
      <c r="QMT589" s="5"/>
      <c r="QMU589" s="5"/>
      <c r="QMV589" s="5"/>
      <c r="QMW589" s="5"/>
      <c r="QMX589" s="5"/>
      <c r="QMY589" s="5"/>
      <c r="QMZ589" s="5"/>
      <c r="QNA589" s="5"/>
      <c r="QNB589" s="5"/>
      <c r="QNC589" s="5"/>
      <c r="QND589" s="5"/>
      <c r="QNE589" s="5"/>
      <c r="QNF589" s="5"/>
      <c r="QNG589" s="5"/>
      <c r="QNH589" s="5"/>
      <c r="QNI589" s="5"/>
      <c r="QNJ589" s="5"/>
      <c r="QNK589" s="5"/>
      <c r="QNL589" s="5"/>
      <c r="QNM589" s="5"/>
      <c r="QNN589" s="5"/>
      <c r="QNO589" s="5"/>
      <c r="QNP589" s="5"/>
      <c r="QNQ589" s="5"/>
      <c r="QNR589" s="5"/>
      <c r="QNS589" s="5"/>
      <c r="QNT589" s="5"/>
      <c r="QNU589" s="5"/>
      <c r="QNV589" s="5"/>
      <c r="QNW589" s="5"/>
      <c r="QNX589" s="5"/>
      <c r="QNY589" s="5"/>
      <c r="QNZ589" s="5"/>
      <c r="QOA589" s="5"/>
      <c r="QOB589" s="5"/>
      <c r="QOC589" s="5"/>
      <c r="QOD589" s="5"/>
      <c r="QOE589" s="5"/>
      <c r="QOF589" s="5"/>
      <c r="QOG589" s="5"/>
      <c r="QOH589" s="5"/>
      <c r="QOI589" s="5"/>
      <c r="QOJ589" s="5"/>
      <c r="QOK589" s="5"/>
      <c r="QOL589" s="5"/>
      <c r="QOM589" s="5"/>
      <c r="QON589" s="5"/>
      <c r="QOO589" s="5"/>
      <c r="QOP589" s="5"/>
      <c r="QOQ589" s="5"/>
      <c r="QOR589" s="5"/>
      <c r="QOS589" s="5"/>
      <c r="QOT589" s="5"/>
      <c r="QOU589" s="5"/>
      <c r="QOV589" s="5"/>
      <c r="QOW589" s="5"/>
      <c r="QOX589" s="5"/>
      <c r="QOY589" s="5"/>
      <c r="QOZ589" s="5"/>
      <c r="QPA589" s="5"/>
      <c r="QPB589" s="5"/>
      <c r="QPC589" s="5"/>
      <c r="QPD589" s="5"/>
      <c r="QPE589" s="5"/>
      <c r="QPF589" s="5"/>
      <c r="QPG589" s="5"/>
      <c r="QPH589" s="5"/>
      <c r="QPI589" s="5"/>
      <c r="QPJ589" s="5"/>
      <c r="QPK589" s="5"/>
      <c r="QPL589" s="5"/>
      <c r="QPM589" s="5"/>
      <c r="QPN589" s="5"/>
      <c r="QPO589" s="5"/>
      <c r="QPP589" s="5"/>
      <c r="QPQ589" s="5"/>
      <c r="QPR589" s="5"/>
      <c r="QPS589" s="5"/>
      <c r="QPT589" s="5"/>
      <c r="QPU589" s="5"/>
      <c r="QPV589" s="5"/>
      <c r="QPW589" s="5"/>
      <c r="QPX589" s="5"/>
      <c r="QPY589" s="5"/>
      <c r="QPZ589" s="5"/>
      <c r="QQA589" s="5"/>
      <c r="QQB589" s="5"/>
      <c r="QQC589" s="5"/>
      <c r="QQD589" s="5"/>
      <c r="QQE589" s="5"/>
      <c r="QQF589" s="5"/>
      <c r="QQG589" s="5"/>
      <c r="QQH589" s="5"/>
      <c r="QQI589" s="5"/>
      <c r="QQJ589" s="5"/>
      <c r="QQK589" s="5"/>
      <c r="QQL589" s="5"/>
      <c r="QQM589" s="5"/>
      <c r="QQN589" s="5"/>
      <c r="QQO589" s="5"/>
      <c r="QQP589" s="5"/>
      <c r="QQQ589" s="5"/>
      <c r="QQR589" s="5"/>
      <c r="QQS589" s="5"/>
      <c r="QQT589" s="5"/>
      <c r="QQU589" s="5"/>
      <c r="QQV589" s="5"/>
      <c r="QQW589" s="5"/>
      <c r="QQX589" s="5"/>
      <c r="QQY589" s="5"/>
      <c r="QQZ589" s="5"/>
      <c r="QRA589" s="5"/>
      <c r="QRB589" s="5"/>
      <c r="QRC589" s="5"/>
      <c r="QRD589" s="5"/>
      <c r="QRE589" s="5"/>
      <c r="QRF589" s="5"/>
      <c r="QRG589" s="5"/>
      <c r="QRH589" s="5"/>
      <c r="QRI589" s="5"/>
      <c r="QRJ589" s="5"/>
      <c r="QRK589" s="5"/>
      <c r="QRL589" s="5"/>
      <c r="QRM589" s="5"/>
      <c r="QRN589" s="5"/>
      <c r="QRO589" s="5"/>
      <c r="QRP589" s="5"/>
      <c r="QRQ589" s="5"/>
      <c r="QRR589" s="5"/>
      <c r="QRS589" s="5"/>
      <c r="QRT589" s="5"/>
      <c r="QRU589" s="5"/>
      <c r="QRV589" s="5"/>
      <c r="QRW589" s="5"/>
      <c r="QRX589" s="5"/>
      <c r="QRY589" s="5"/>
      <c r="QRZ589" s="5"/>
      <c r="QSA589" s="5"/>
      <c r="QSB589" s="5"/>
      <c r="QSC589" s="5"/>
      <c r="QSD589" s="5"/>
      <c r="QSE589" s="5"/>
      <c r="QSF589" s="5"/>
      <c r="QSG589" s="5"/>
      <c r="QSH589" s="5"/>
      <c r="QSI589" s="5"/>
      <c r="QSJ589" s="5"/>
      <c r="QSK589" s="5"/>
      <c r="QSL589" s="5"/>
      <c r="QSM589" s="5"/>
      <c r="QSN589" s="5"/>
      <c r="QSO589" s="5"/>
      <c r="QSP589" s="5"/>
      <c r="QSQ589" s="5"/>
      <c r="QSR589" s="5"/>
      <c r="QSS589" s="5"/>
      <c r="QST589" s="5"/>
      <c r="QSU589" s="5"/>
      <c r="QSV589" s="5"/>
      <c r="QSW589" s="5"/>
      <c r="QSX589" s="5"/>
      <c r="QSY589" s="5"/>
      <c r="QSZ589" s="5"/>
      <c r="QTA589" s="5"/>
      <c r="QTB589" s="5"/>
      <c r="QTC589" s="5"/>
      <c r="QTD589" s="5"/>
      <c r="QTE589" s="5"/>
      <c r="QTF589" s="5"/>
      <c r="QTG589" s="5"/>
      <c r="QTH589" s="5"/>
      <c r="QTI589" s="5"/>
      <c r="QTJ589" s="5"/>
      <c r="QTK589" s="5"/>
      <c r="QTL589" s="5"/>
      <c r="QTM589" s="5"/>
      <c r="QTN589" s="5"/>
      <c r="QTO589" s="5"/>
      <c r="QTP589" s="5"/>
      <c r="QTQ589" s="5"/>
      <c r="QTR589" s="5"/>
      <c r="QTS589" s="5"/>
      <c r="QTT589" s="5"/>
      <c r="QTU589" s="5"/>
      <c r="QTV589" s="5"/>
      <c r="QTW589" s="5"/>
      <c r="QTX589" s="5"/>
      <c r="QTY589" s="5"/>
      <c r="QTZ589" s="5"/>
      <c r="QUA589" s="5"/>
      <c r="QUB589" s="5"/>
      <c r="QUC589" s="5"/>
      <c r="QUD589" s="5"/>
      <c r="QUE589" s="5"/>
      <c r="QUF589" s="5"/>
      <c r="QUG589" s="5"/>
      <c r="QUH589" s="5"/>
      <c r="QUI589" s="5"/>
      <c r="QUJ589" s="5"/>
      <c r="QUK589" s="5"/>
      <c r="QUL589" s="5"/>
      <c r="QUM589" s="5"/>
      <c r="QUN589" s="5"/>
      <c r="QUO589" s="5"/>
      <c r="QUP589" s="5"/>
      <c r="QUQ589" s="5"/>
      <c r="QUR589" s="5"/>
      <c r="QUS589" s="5"/>
      <c r="QUT589" s="5"/>
      <c r="QUU589" s="5"/>
      <c r="QUV589" s="5"/>
      <c r="QUW589" s="5"/>
      <c r="QUX589" s="5"/>
      <c r="QUY589" s="5"/>
      <c r="QUZ589" s="5"/>
      <c r="QVA589" s="5"/>
      <c r="QVB589" s="5"/>
      <c r="QVC589" s="5"/>
      <c r="QVD589" s="5"/>
      <c r="QVE589" s="5"/>
      <c r="QVF589" s="5"/>
      <c r="QVG589" s="5"/>
      <c r="QVH589" s="5"/>
      <c r="QVI589" s="5"/>
      <c r="QVJ589" s="5"/>
      <c r="QVK589" s="5"/>
      <c r="QVL589" s="5"/>
      <c r="QVM589" s="5"/>
      <c r="QVN589" s="5"/>
      <c r="QVO589" s="5"/>
      <c r="QVP589" s="5"/>
      <c r="QVQ589" s="5"/>
      <c r="QVR589" s="5"/>
      <c r="QVS589" s="5"/>
      <c r="QVT589" s="5"/>
      <c r="QVU589" s="5"/>
      <c r="QVV589" s="5"/>
      <c r="QVW589" s="5"/>
      <c r="QVX589" s="5"/>
      <c r="QVY589" s="5"/>
      <c r="QVZ589" s="5"/>
      <c r="QWA589" s="5"/>
      <c r="QWB589" s="5"/>
      <c r="QWC589" s="5"/>
      <c r="QWD589" s="5"/>
      <c r="QWE589" s="5"/>
      <c r="QWF589" s="5"/>
      <c r="QWG589" s="5"/>
      <c r="QWH589" s="5"/>
      <c r="QWI589" s="5"/>
      <c r="QWJ589" s="5"/>
      <c r="QWK589" s="5"/>
      <c r="QWL589" s="5"/>
      <c r="QWM589" s="5"/>
      <c r="QWN589" s="5"/>
      <c r="QWO589" s="5"/>
      <c r="QWP589" s="5"/>
      <c r="QWQ589" s="5"/>
      <c r="QWR589" s="5"/>
      <c r="QWS589" s="5"/>
      <c r="QWT589" s="5"/>
      <c r="QWU589" s="5"/>
      <c r="QWV589" s="5"/>
      <c r="QWW589" s="5"/>
      <c r="QWX589" s="5"/>
      <c r="QWY589" s="5"/>
      <c r="QWZ589" s="5"/>
      <c r="QXA589" s="5"/>
      <c r="QXB589" s="5"/>
      <c r="QXC589" s="5"/>
      <c r="QXD589" s="5"/>
      <c r="QXE589" s="5"/>
      <c r="QXF589" s="5"/>
      <c r="QXG589" s="5"/>
      <c r="QXH589" s="5"/>
      <c r="QXI589" s="5"/>
      <c r="QXJ589" s="5"/>
      <c r="QXK589" s="5"/>
      <c r="QXL589" s="5"/>
      <c r="QXM589" s="5"/>
      <c r="QXN589" s="5"/>
      <c r="QXO589" s="5"/>
      <c r="QXP589" s="5"/>
      <c r="QXQ589" s="5"/>
      <c r="QXR589" s="5"/>
      <c r="QXS589" s="5"/>
      <c r="QXT589" s="5"/>
      <c r="QXU589" s="5"/>
      <c r="QXV589" s="5"/>
      <c r="QXW589" s="5"/>
      <c r="QXX589" s="5"/>
      <c r="QXY589" s="5"/>
      <c r="QXZ589" s="5"/>
      <c r="QYA589" s="5"/>
      <c r="QYB589" s="5"/>
      <c r="QYC589" s="5"/>
      <c r="QYD589" s="5"/>
      <c r="QYE589" s="5"/>
      <c r="QYF589" s="5"/>
      <c r="QYG589" s="5"/>
      <c r="QYH589" s="5"/>
      <c r="QYI589" s="5"/>
      <c r="QYJ589" s="5"/>
      <c r="QYK589" s="5"/>
      <c r="QYL589" s="5"/>
      <c r="QYM589" s="5"/>
      <c r="QYN589" s="5"/>
      <c r="QYO589" s="5"/>
      <c r="QYP589" s="5"/>
      <c r="QYQ589" s="5"/>
      <c r="QYR589" s="5"/>
      <c r="QYS589" s="5"/>
      <c r="QYT589" s="5"/>
      <c r="QYU589" s="5"/>
      <c r="QYV589" s="5"/>
      <c r="QYW589" s="5"/>
      <c r="QYX589" s="5"/>
      <c r="QYY589" s="5"/>
      <c r="QYZ589" s="5"/>
      <c r="QZA589" s="5"/>
      <c r="QZB589" s="5"/>
      <c r="QZC589" s="5"/>
      <c r="QZD589" s="5"/>
      <c r="QZE589" s="5"/>
      <c r="QZF589" s="5"/>
      <c r="QZG589" s="5"/>
      <c r="QZH589" s="5"/>
      <c r="QZI589" s="5"/>
      <c r="QZJ589" s="5"/>
      <c r="QZK589" s="5"/>
      <c r="QZL589" s="5"/>
      <c r="QZM589" s="5"/>
      <c r="QZN589" s="5"/>
      <c r="QZO589" s="5"/>
      <c r="QZP589" s="5"/>
      <c r="QZQ589" s="5"/>
      <c r="QZR589" s="5"/>
      <c r="QZS589" s="5"/>
      <c r="QZT589" s="5"/>
      <c r="QZU589" s="5"/>
      <c r="QZV589" s="5"/>
      <c r="QZW589" s="5"/>
      <c r="QZX589" s="5"/>
      <c r="QZY589" s="5"/>
      <c r="QZZ589" s="5"/>
      <c r="RAA589" s="5"/>
      <c r="RAB589" s="5"/>
      <c r="RAC589" s="5"/>
      <c r="RAD589" s="5"/>
      <c r="RAE589" s="5"/>
      <c r="RAF589" s="5"/>
      <c r="RAG589" s="5"/>
      <c r="RAH589" s="5"/>
      <c r="RAI589" s="5"/>
      <c r="RAJ589" s="5"/>
      <c r="RAK589" s="5"/>
      <c r="RAL589" s="5"/>
      <c r="RAM589" s="5"/>
      <c r="RAN589" s="5"/>
      <c r="RAO589" s="5"/>
      <c r="RAP589" s="5"/>
      <c r="RAQ589" s="5"/>
      <c r="RAR589" s="5"/>
      <c r="RAS589" s="5"/>
      <c r="RAT589" s="5"/>
      <c r="RAU589" s="5"/>
      <c r="RAV589" s="5"/>
      <c r="RAW589" s="5"/>
      <c r="RAX589" s="5"/>
      <c r="RAY589" s="5"/>
      <c r="RAZ589" s="5"/>
      <c r="RBA589" s="5"/>
      <c r="RBB589" s="5"/>
      <c r="RBC589" s="5"/>
      <c r="RBD589" s="5"/>
      <c r="RBE589" s="5"/>
      <c r="RBF589" s="5"/>
      <c r="RBG589" s="5"/>
      <c r="RBH589" s="5"/>
      <c r="RBI589" s="5"/>
      <c r="RBJ589" s="5"/>
      <c r="RBK589" s="5"/>
      <c r="RBL589" s="5"/>
      <c r="RBM589" s="5"/>
      <c r="RBN589" s="5"/>
      <c r="RBO589" s="5"/>
      <c r="RBP589" s="5"/>
      <c r="RBQ589" s="5"/>
      <c r="RBR589" s="5"/>
      <c r="RBS589" s="5"/>
      <c r="RBT589" s="5"/>
      <c r="RBU589" s="5"/>
      <c r="RBV589" s="5"/>
      <c r="RBW589" s="5"/>
      <c r="RBX589" s="5"/>
      <c r="RBY589" s="5"/>
      <c r="RBZ589" s="5"/>
      <c r="RCA589" s="5"/>
      <c r="RCB589" s="5"/>
      <c r="RCC589" s="5"/>
      <c r="RCD589" s="5"/>
      <c r="RCE589" s="5"/>
      <c r="RCF589" s="5"/>
      <c r="RCG589" s="5"/>
      <c r="RCH589" s="5"/>
      <c r="RCI589" s="5"/>
      <c r="RCJ589" s="5"/>
      <c r="RCK589" s="5"/>
      <c r="RCL589" s="5"/>
      <c r="RCM589" s="5"/>
      <c r="RCN589" s="5"/>
      <c r="RCO589" s="5"/>
      <c r="RCP589" s="5"/>
      <c r="RCQ589" s="5"/>
      <c r="RCR589" s="5"/>
      <c r="RCS589" s="5"/>
      <c r="RCT589" s="5"/>
      <c r="RCU589" s="5"/>
      <c r="RCV589" s="5"/>
      <c r="RCW589" s="5"/>
      <c r="RCX589" s="5"/>
      <c r="RCY589" s="5"/>
      <c r="RCZ589" s="5"/>
      <c r="RDA589" s="5"/>
      <c r="RDB589" s="5"/>
      <c r="RDC589" s="5"/>
      <c r="RDD589" s="5"/>
      <c r="RDE589" s="5"/>
      <c r="RDF589" s="5"/>
      <c r="RDG589" s="5"/>
      <c r="RDH589" s="5"/>
      <c r="RDI589" s="5"/>
      <c r="RDJ589" s="5"/>
      <c r="RDK589" s="5"/>
      <c r="RDL589" s="5"/>
      <c r="RDM589" s="5"/>
      <c r="RDN589" s="5"/>
      <c r="RDO589" s="5"/>
      <c r="RDP589" s="5"/>
      <c r="RDQ589" s="5"/>
      <c r="RDR589" s="5"/>
      <c r="RDS589" s="5"/>
      <c r="RDT589" s="5"/>
      <c r="RDU589" s="5"/>
      <c r="RDV589" s="5"/>
      <c r="RDW589" s="5"/>
      <c r="RDX589" s="5"/>
      <c r="RDY589" s="5"/>
      <c r="RDZ589" s="5"/>
      <c r="REA589" s="5"/>
      <c r="REB589" s="5"/>
      <c r="REC589" s="5"/>
      <c r="RED589" s="5"/>
      <c r="REE589" s="5"/>
      <c r="REF589" s="5"/>
      <c r="REG589" s="5"/>
      <c r="REH589" s="5"/>
      <c r="REI589" s="5"/>
      <c r="REJ589" s="5"/>
      <c r="REK589" s="5"/>
      <c r="REL589" s="5"/>
      <c r="REM589" s="5"/>
      <c r="REN589" s="5"/>
      <c r="REO589" s="5"/>
      <c r="REP589" s="5"/>
      <c r="REQ589" s="5"/>
      <c r="RER589" s="5"/>
      <c r="RES589" s="5"/>
      <c r="RET589" s="5"/>
      <c r="REU589" s="5"/>
      <c r="REV589" s="5"/>
      <c r="REW589" s="5"/>
      <c r="REX589" s="5"/>
      <c r="REY589" s="5"/>
      <c r="REZ589" s="5"/>
      <c r="RFA589" s="5"/>
      <c r="RFB589" s="5"/>
      <c r="RFC589" s="5"/>
      <c r="RFD589" s="5"/>
      <c r="RFE589" s="5"/>
      <c r="RFF589" s="5"/>
      <c r="RFG589" s="5"/>
      <c r="RFH589" s="5"/>
      <c r="RFI589" s="5"/>
      <c r="RFJ589" s="5"/>
      <c r="RFK589" s="5"/>
      <c r="RFL589" s="5"/>
      <c r="RFM589" s="5"/>
      <c r="RFN589" s="5"/>
      <c r="RFO589" s="5"/>
      <c r="RFP589" s="5"/>
      <c r="RFQ589" s="5"/>
      <c r="RFR589" s="5"/>
      <c r="RFS589" s="5"/>
      <c r="RFT589" s="5"/>
      <c r="RFU589" s="5"/>
      <c r="RFV589" s="5"/>
      <c r="RFW589" s="5"/>
      <c r="RFX589" s="5"/>
      <c r="RFY589" s="5"/>
      <c r="RFZ589" s="5"/>
      <c r="RGA589" s="5"/>
      <c r="RGB589" s="5"/>
      <c r="RGC589" s="5"/>
      <c r="RGD589" s="5"/>
      <c r="RGE589" s="5"/>
      <c r="RGF589" s="5"/>
      <c r="RGG589" s="5"/>
      <c r="RGH589" s="5"/>
      <c r="RGI589" s="5"/>
      <c r="RGJ589" s="5"/>
      <c r="RGK589" s="5"/>
      <c r="RGL589" s="5"/>
      <c r="RGM589" s="5"/>
      <c r="RGN589" s="5"/>
      <c r="RGO589" s="5"/>
      <c r="RGP589" s="5"/>
      <c r="RGQ589" s="5"/>
      <c r="RGR589" s="5"/>
      <c r="RGS589" s="5"/>
      <c r="RGT589" s="5"/>
      <c r="RGU589" s="5"/>
      <c r="RGV589" s="5"/>
      <c r="RGW589" s="5"/>
      <c r="RGX589" s="5"/>
      <c r="RGY589" s="5"/>
      <c r="RGZ589" s="5"/>
      <c r="RHA589" s="5"/>
      <c r="RHB589" s="5"/>
      <c r="RHC589" s="5"/>
      <c r="RHD589" s="5"/>
      <c r="RHE589" s="5"/>
      <c r="RHF589" s="5"/>
      <c r="RHG589" s="5"/>
      <c r="RHH589" s="5"/>
      <c r="RHI589" s="5"/>
      <c r="RHJ589" s="5"/>
      <c r="RHK589" s="5"/>
      <c r="RHL589" s="5"/>
      <c r="RHM589" s="5"/>
      <c r="RHN589" s="5"/>
      <c r="RHO589" s="5"/>
      <c r="RHP589" s="5"/>
      <c r="RHQ589" s="5"/>
      <c r="RHR589" s="5"/>
      <c r="RHS589" s="5"/>
      <c r="RHT589" s="5"/>
      <c r="RHU589" s="5"/>
      <c r="RHV589" s="5"/>
      <c r="RHW589" s="5"/>
      <c r="RHX589" s="5"/>
      <c r="RHY589" s="5"/>
      <c r="RHZ589" s="5"/>
      <c r="RIA589" s="5"/>
      <c r="RIB589" s="5"/>
      <c r="RIC589" s="5"/>
      <c r="RID589" s="5"/>
      <c r="RIE589" s="5"/>
      <c r="RIF589" s="5"/>
      <c r="RIG589" s="5"/>
      <c r="RIH589" s="5"/>
      <c r="RII589" s="5"/>
      <c r="RIJ589" s="5"/>
      <c r="RIK589" s="5"/>
      <c r="RIL589" s="5"/>
      <c r="RIM589" s="5"/>
      <c r="RIN589" s="5"/>
      <c r="RIO589" s="5"/>
      <c r="RIP589" s="5"/>
      <c r="RIQ589" s="5"/>
      <c r="RIR589" s="5"/>
      <c r="RIS589" s="5"/>
      <c r="RIT589" s="5"/>
      <c r="RIU589" s="5"/>
      <c r="RIV589" s="5"/>
      <c r="RIW589" s="5"/>
      <c r="RIX589" s="5"/>
      <c r="RIY589" s="5"/>
      <c r="RIZ589" s="5"/>
      <c r="RJA589" s="5"/>
      <c r="RJB589" s="5"/>
      <c r="RJC589" s="5"/>
      <c r="RJD589" s="5"/>
      <c r="RJE589" s="5"/>
      <c r="RJF589" s="5"/>
      <c r="RJG589" s="5"/>
      <c r="RJH589" s="5"/>
      <c r="RJI589" s="5"/>
      <c r="RJJ589" s="5"/>
      <c r="RJK589" s="5"/>
      <c r="RJL589" s="5"/>
      <c r="RJM589" s="5"/>
      <c r="RJN589" s="5"/>
      <c r="RJO589" s="5"/>
      <c r="RJP589" s="5"/>
      <c r="RJQ589" s="5"/>
      <c r="RJR589" s="5"/>
      <c r="RJS589" s="5"/>
      <c r="RJT589" s="5"/>
      <c r="RJU589" s="5"/>
      <c r="RJV589" s="5"/>
      <c r="RJW589" s="5"/>
      <c r="RJX589" s="5"/>
      <c r="RJY589" s="5"/>
      <c r="RJZ589" s="5"/>
      <c r="RKA589" s="5"/>
      <c r="RKB589" s="5"/>
      <c r="RKC589" s="5"/>
      <c r="RKD589" s="5"/>
      <c r="RKE589" s="5"/>
      <c r="RKF589" s="5"/>
      <c r="RKG589" s="5"/>
      <c r="RKH589" s="5"/>
      <c r="RKI589" s="5"/>
      <c r="RKJ589" s="5"/>
      <c r="RKK589" s="5"/>
      <c r="RKL589" s="5"/>
      <c r="RKM589" s="5"/>
      <c r="RKN589" s="5"/>
      <c r="RKO589" s="5"/>
      <c r="RKP589" s="5"/>
      <c r="RKQ589" s="5"/>
      <c r="RKR589" s="5"/>
      <c r="RKS589" s="5"/>
      <c r="RKT589" s="5"/>
      <c r="RKU589" s="5"/>
      <c r="RKV589" s="5"/>
      <c r="RKW589" s="5"/>
      <c r="RKX589" s="5"/>
      <c r="RKY589" s="5"/>
      <c r="RKZ589" s="5"/>
      <c r="RLA589" s="5"/>
      <c r="RLB589" s="5"/>
      <c r="RLC589" s="5"/>
      <c r="RLD589" s="5"/>
      <c r="RLE589" s="5"/>
      <c r="RLF589" s="5"/>
      <c r="RLG589" s="5"/>
      <c r="RLH589" s="5"/>
      <c r="RLI589" s="5"/>
      <c r="RLJ589" s="5"/>
      <c r="RLK589" s="5"/>
      <c r="RLL589" s="5"/>
      <c r="RLM589" s="5"/>
      <c r="RLN589" s="5"/>
      <c r="RLO589" s="5"/>
      <c r="RLP589" s="5"/>
      <c r="RLQ589" s="5"/>
      <c r="RLR589" s="5"/>
      <c r="RLS589" s="5"/>
      <c r="RLT589" s="5"/>
      <c r="RLU589" s="5"/>
      <c r="RLV589" s="5"/>
      <c r="RLW589" s="5"/>
      <c r="RLX589" s="5"/>
      <c r="RLY589" s="5"/>
      <c r="RLZ589" s="5"/>
      <c r="RMA589" s="5"/>
      <c r="RMB589" s="5"/>
      <c r="RMC589" s="5"/>
      <c r="RMD589" s="5"/>
      <c r="RME589" s="5"/>
      <c r="RMF589" s="5"/>
      <c r="RMG589" s="5"/>
      <c r="RMH589" s="5"/>
      <c r="RMI589" s="5"/>
      <c r="RMJ589" s="5"/>
      <c r="RMK589" s="5"/>
      <c r="RML589" s="5"/>
      <c r="RMM589" s="5"/>
      <c r="RMN589" s="5"/>
      <c r="RMO589" s="5"/>
      <c r="RMP589" s="5"/>
      <c r="RMQ589" s="5"/>
      <c r="RMR589" s="5"/>
      <c r="RMS589" s="5"/>
      <c r="RMT589" s="5"/>
      <c r="RMU589" s="5"/>
      <c r="RMV589" s="5"/>
      <c r="RMW589" s="5"/>
      <c r="RMX589" s="5"/>
      <c r="RMY589" s="5"/>
      <c r="RMZ589" s="5"/>
      <c r="RNA589" s="5"/>
      <c r="RNB589" s="5"/>
      <c r="RNC589" s="5"/>
      <c r="RND589" s="5"/>
      <c r="RNE589" s="5"/>
      <c r="RNF589" s="5"/>
      <c r="RNG589" s="5"/>
      <c r="RNH589" s="5"/>
      <c r="RNI589" s="5"/>
      <c r="RNJ589" s="5"/>
      <c r="RNK589" s="5"/>
      <c r="RNL589" s="5"/>
      <c r="RNM589" s="5"/>
      <c r="RNN589" s="5"/>
      <c r="RNO589" s="5"/>
      <c r="RNP589" s="5"/>
      <c r="RNQ589" s="5"/>
      <c r="RNR589" s="5"/>
      <c r="RNS589" s="5"/>
      <c r="RNT589" s="5"/>
      <c r="RNU589" s="5"/>
      <c r="RNV589" s="5"/>
      <c r="RNW589" s="5"/>
      <c r="RNX589" s="5"/>
      <c r="RNY589" s="5"/>
      <c r="RNZ589" s="5"/>
      <c r="ROA589" s="5"/>
      <c r="ROB589" s="5"/>
      <c r="ROC589" s="5"/>
      <c r="ROD589" s="5"/>
      <c r="ROE589" s="5"/>
      <c r="ROF589" s="5"/>
      <c r="ROG589" s="5"/>
      <c r="ROH589" s="5"/>
      <c r="ROI589" s="5"/>
      <c r="ROJ589" s="5"/>
      <c r="ROK589" s="5"/>
      <c r="ROL589" s="5"/>
      <c r="ROM589" s="5"/>
      <c r="RON589" s="5"/>
      <c r="ROO589" s="5"/>
      <c r="ROP589" s="5"/>
      <c r="ROQ589" s="5"/>
      <c r="ROR589" s="5"/>
      <c r="ROS589" s="5"/>
      <c r="ROT589" s="5"/>
      <c r="ROU589" s="5"/>
      <c r="ROV589" s="5"/>
      <c r="ROW589" s="5"/>
      <c r="ROX589" s="5"/>
      <c r="ROY589" s="5"/>
      <c r="ROZ589" s="5"/>
      <c r="RPA589" s="5"/>
      <c r="RPB589" s="5"/>
      <c r="RPC589" s="5"/>
      <c r="RPD589" s="5"/>
      <c r="RPE589" s="5"/>
      <c r="RPF589" s="5"/>
      <c r="RPG589" s="5"/>
      <c r="RPH589" s="5"/>
      <c r="RPI589" s="5"/>
      <c r="RPJ589" s="5"/>
      <c r="RPK589" s="5"/>
      <c r="RPL589" s="5"/>
      <c r="RPM589" s="5"/>
      <c r="RPN589" s="5"/>
      <c r="RPO589" s="5"/>
      <c r="RPP589" s="5"/>
      <c r="RPQ589" s="5"/>
      <c r="RPR589" s="5"/>
      <c r="RPS589" s="5"/>
      <c r="RPT589" s="5"/>
      <c r="RPU589" s="5"/>
      <c r="RPV589" s="5"/>
      <c r="RPW589" s="5"/>
      <c r="RPX589" s="5"/>
      <c r="RPY589" s="5"/>
      <c r="RPZ589" s="5"/>
      <c r="RQA589" s="5"/>
      <c r="RQB589" s="5"/>
      <c r="RQC589" s="5"/>
      <c r="RQD589" s="5"/>
      <c r="RQE589" s="5"/>
      <c r="RQF589" s="5"/>
      <c r="RQG589" s="5"/>
      <c r="RQH589" s="5"/>
      <c r="RQI589" s="5"/>
      <c r="RQJ589" s="5"/>
      <c r="RQK589" s="5"/>
      <c r="RQL589" s="5"/>
      <c r="RQM589" s="5"/>
      <c r="RQN589" s="5"/>
      <c r="RQO589" s="5"/>
      <c r="RQP589" s="5"/>
      <c r="RQQ589" s="5"/>
      <c r="RQR589" s="5"/>
      <c r="RQS589" s="5"/>
      <c r="RQT589" s="5"/>
      <c r="RQU589" s="5"/>
      <c r="RQV589" s="5"/>
      <c r="RQW589" s="5"/>
      <c r="RQX589" s="5"/>
      <c r="RQY589" s="5"/>
      <c r="RQZ589" s="5"/>
      <c r="RRA589" s="5"/>
      <c r="RRB589" s="5"/>
      <c r="RRC589" s="5"/>
      <c r="RRD589" s="5"/>
      <c r="RRE589" s="5"/>
      <c r="RRF589" s="5"/>
      <c r="RRG589" s="5"/>
      <c r="RRH589" s="5"/>
      <c r="RRI589" s="5"/>
      <c r="RRJ589" s="5"/>
      <c r="RRK589" s="5"/>
      <c r="RRL589" s="5"/>
      <c r="RRM589" s="5"/>
      <c r="RRN589" s="5"/>
      <c r="RRO589" s="5"/>
      <c r="RRP589" s="5"/>
      <c r="RRQ589" s="5"/>
      <c r="RRR589" s="5"/>
      <c r="RRS589" s="5"/>
      <c r="RRT589" s="5"/>
      <c r="RRU589" s="5"/>
      <c r="RRV589" s="5"/>
      <c r="RRW589" s="5"/>
      <c r="RRX589" s="5"/>
      <c r="RRY589" s="5"/>
      <c r="RRZ589" s="5"/>
      <c r="RSA589" s="5"/>
      <c r="RSB589" s="5"/>
      <c r="RSC589" s="5"/>
      <c r="RSD589" s="5"/>
      <c r="RSE589" s="5"/>
      <c r="RSF589" s="5"/>
      <c r="RSG589" s="5"/>
      <c r="RSH589" s="5"/>
      <c r="RSI589" s="5"/>
      <c r="RSJ589" s="5"/>
      <c r="RSK589" s="5"/>
      <c r="RSL589" s="5"/>
      <c r="RSM589" s="5"/>
      <c r="RSN589" s="5"/>
      <c r="RSO589" s="5"/>
      <c r="RSP589" s="5"/>
      <c r="RSQ589" s="5"/>
      <c r="RSR589" s="5"/>
      <c r="RSS589" s="5"/>
      <c r="RST589" s="5"/>
      <c r="RSU589" s="5"/>
      <c r="RSV589" s="5"/>
      <c r="RSW589" s="5"/>
      <c r="RSX589" s="5"/>
      <c r="RSY589" s="5"/>
      <c r="RSZ589" s="5"/>
      <c r="RTA589" s="5"/>
      <c r="RTB589" s="5"/>
      <c r="RTC589" s="5"/>
      <c r="RTD589" s="5"/>
      <c r="RTE589" s="5"/>
      <c r="RTF589" s="5"/>
      <c r="RTG589" s="5"/>
      <c r="RTH589" s="5"/>
      <c r="RTI589" s="5"/>
      <c r="RTJ589" s="5"/>
      <c r="RTK589" s="5"/>
      <c r="RTL589" s="5"/>
      <c r="RTM589" s="5"/>
      <c r="RTN589" s="5"/>
      <c r="RTO589" s="5"/>
      <c r="RTP589" s="5"/>
      <c r="RTQ589" s="5"/>
      <c r="RTR589" s="5"/>
      <c r="RTS589" s="5"/>
      <c r="RTT589" s="5"/>
      <c r="RTU589" s="5"/>
      <c r="RTV589" s="5"/>
      <c r="RTW589" s="5"/>
      <c r="RTX589" s="5"/>
      <c r="RTY589" s="5"/>
      <c r="RTZ589" s="5"/>
      <c r="RUA589" s="5"/>
      <c r="RUB589" s="5"/>
      <c r="RUC589" s="5"/>
      <c r="RUD589" s="5"/>
      <c r="RUE589" s="5"/>
      <c r="RUF589" s="5"/>
      <c r="RUG589" s="5"/>
      <c r="RUH589" s="5"/>
      <c r="RUI589" s="5"/>
      <c r="RUJ589" s="5"/>
      <c r="RUK589" s="5"/>
      <c r="RUL589" s="5"/>
      <c r="RUM589" s="5"/>
      <c r="RUN589" s="5"/>
      <c r="RUO589" s="5"/>
      <c r="RUP589" s="5"/>
      <c r="RUQ589" s="5"/>
      <c r="RUR589" s="5"/>
      <c r="RUS589" s="5"/>
      <c r="RUT589" s="5"/>
      <c r="RUU589" s="5"/>
      <c r="RUV589" s="5"/>
      <c r="RUW589" s="5"/>
      <c r="RUX589" s="5"/>
      <c r="RUY589" s="5"/>
      <c r="RUZ589" s="5"/>
      <c r="RVA589" s="5"/>
      <c r="RVB589" s="5"/>
      <c r="RVC589" s="5"/>
      <c r="RVD589" s="5"/>
      <c r="RVE589" s="5"/>
      <c r="RVF589" s="5"/>
      <c r="RVG589" s="5"/>
      <c r="RVH589" s="5"/>
      <c r="RVI589" s="5"/>
      <c r="RVJ589" s="5"/>
      <c r="RVK589" s="5"/>
      <c r="RVL589" s="5"/>
      <c r="RVM589" s="5"/>
      <c r="RVN589" s="5"/>
      <c r="RVO589" s="5"/>
      <c r="RVP589" s="5"/>
      <c r="RVQ589" s="5"/>
      <c r="RVR589" s="5"/>
      <c r="RVS589" s="5"/>
      <c r="RVT589" s="5"/>
      <c r="RVU589" s="5"/>
      <c r="RVV589" s="5"/>
      <c r="RVW589" s="5"/>
      <c r="RVX589" s="5"/>
      <c r="RVY589" s="5"/>
      <c r="RVZ589" s="5"/>
      <c r="RWA589" s="5"/>
      <c r="RWB589" s="5"/>
      <c r="RWC589" s="5"/>
      <c r="RWD589" s="5"/>
      <c r="RWE589" s="5"/>
      <c r="RWF589" s="5"/>
      <c r="RWG589" s="5"/>
      <c r="RWH589" s="5"/>
      <c r="RWI589" s="5"/>
      <c r="RWJ589" s="5"/>
      <c r="RWK589" s="5"/>
      <c r="RWL589" s="5"/>
      <c r="RWM589" s="5"/>
      <c r="RWN589" s="5"/>
      <c r="RWO589" s="5"/>
      <c r="RWP589" s="5"/>
      <c r="RWQ589" s="5"/>
      <c r="RWR589" s="5"/>
      <c r="RWS589" s="5"/>
      <c r="RWT589" s="5"/>
      <c r="RWU589" s="5"/>
      <c r="RWV589" s="5"/>
      <c r="RWW589" s="5"/>
      <c r="RWX589" s="5"/>
      <c r="RWY589" s="5"/>
      <c r="RWZ589" s="5"/>
      <c r="RXA589" s="5"/>
      <c r="RXB589" s="5"/>
      <c r="RXC589" s="5"/>
      <c r="RXD589" s="5"/>
      <c r="RXE589" s="5"/>
      <c r="RXF589" s="5"/>
      <c r="RXG589" s="5"/>
      <c r="RXH589" s="5"/>
      <c r="RXI589" s="5"/>
      <c r="RXJ589" s="5"/>
      <c r="RXK589" s="5"/>
      <c r="RXL589" s="5"/>
      <c r="RXM589" s="5"/>
      <c r="RXN589" s="5"/>
      <c r="RXO589" s="5"/>
      <c r="RXP589" s="5"/>
      <c r="RXQ589" s="5"/>
      <c r="RXR589" s="5"/>
      <c r="RXS589" s="5"/>
      <c r="RXT589" s="5"/>
      <c r="RXU589" s="5"/>
      <c r="RXV589" s="5"/>
      <c r="RXW589" s="5"/>
      <c r="RXX589" s="5"/>
      <c r="RXY589" s="5"/>
      <c r="RXZ589" s="5"/>
      <c r="RYA589" s="5"/>
      <c r="RYB589" s="5"/>
      <c r="RYC589" s="5"/>
      <c r="RYD589" s="5"/>
      <c r="RYE589" s="5"/>
      <c r="RYF589" s="5"/>
      <c r="RYG589" s="5"/>
      <c r="RYH589" s="5"/>
      <c r="RYI589" s="5"/>
      <c r="RYJ589" s="5"/>
      <c r="RYK589" s="5"/>
      <c r="RYL589" s="5"/>
      <c r="RYM589" s="5"/>
      <c r="RYN589" s="5"/>
      <c r="RYO589" s="5"/>
      <c r="RYP589" s="5"/>
      <c r="RYQ589" s="5"/>
      <c r="RYR589" s="5"/>
      <c r="RYS589" s="5"/>
      <c r="RYT589" s="5"/>
      <c r="RYU589" s="5"/>
      <c r="RYV589" s="5"/>
      <c r="RYW589" s="5"/>
      <c r="RYX589" s="5"/>
      <c r="RYY589" s="5"/>
      <c r="RYZ589" s="5"/>
      <c r="RZA589" s="5"/>
      <c r="RZB589" s="5"/>
      <c r="RZC589" s="5"/>
      <c r="RZD589" s="5"/>
      <c r="RZE589" s="5"/>
      <c r="RZF589" s="5"/>
      <c r="RZG589" s="5"/>
      <c r="RZH589" s="5"/>
      <c r="RZI589" s="5"/>
      <c r="RZJ589" s="5"/>
      <c r="RZK589" s="5"/>
      <c r="RZL589" s="5"/>
      <c r="RZM589" s="5"/>
      <c r="RZN589" s="5"/>
      <c r="RZO589" s="5"/>
      <c r="RZP589" s="5"/>
      <c r="RZQ589" s="5"/>
      <c r="RZR589" s="5"/>
      <c r="RZS589" s="5"/>
      <c r="RZT589" s="5"/>
      <c r="RZU589" s="5"/>
      <c r="RZV589" s="5"/>
      <c r="RZW589" s="5"/>
      <c r="RZX589" s="5"/>
      <c r="RZY589" s="5"/>
      <c r="RZZ589" s="5"/>
      <c r="SAA589" s="5"/>
      <c r="SAB589" s="5"/>
      <c r="SAC589" s="5"/>
      <c r="SAD589" s="5"/>
      <c r="SAE589" s="5"/>
      <c r="SAF589" s="5"/>
      <c r="SAG589" s="5"/>
      <c r="SAH589" s="5"/>
      <c r="SAI589" s="5"/>
      <c r="SAJ589" s="5"/>
      <c r="SAK589" s="5"/>
      <c r="SAL589" s="5"/>
      <c r="SAM589" s="5"/>
      <c r="SAN589" s="5"/>
      <c r="SAO589" s="5"/>
      <c r="SAP589" s="5"/>
      <c r="SAQ589" s="5"/>
      <c r="SAR589" s="5"/>
      <c r="SAS589" s="5"/>
      <c r="SAT589" s="5"/>
      <c r="SAU589" s="5"/>
      <c r="SAV589" s="5"/>
      <c r="SAW589" s="5"/>
      <c r="SAX589" s="5"/>
      <c r="SAY589" s="5"/>
      <c r="SAZ589" s="5"/>
      <c r="SBA589" s="5"/>
      <c r="SBB589" s="5"/>
      <c r="SBC589" s="5"/>
      <c r="SBD589" s="5"/>
      <c r="SBE589" s="5"/>
      <c r="SBF589" s="5"/>
      <c r="SBG589" s="5"/>
      <c r="SBH589" s="5"/>
      <c r="SBI589" s="5"/>
      <c r="SBJ589" s="5"/>
      <c r="SBK589" s="5"/>
      <c r="SBL589" s="5"/>
      <c r="SBM589" s="5"/>
      <c r="SBN589" s="5"/>
      <c r="SBO589" s="5"/>
      <c r="SBP589" s="5"/>
      <c r="SBQ589" s="5"/>
      <c r="SBR589" s="5"/>
      <c r="SBS589" s="5"/>
      <c r="SBT589" s="5"/>
      <c r="SBU589" s="5"/>
      <c r="SBV589" s="5"/>
      <c r="SBW589" s="5"/>
      <c r="SBX589" s="5"/>
      <c r="SBY589" s="5"/>
      <c r="SBZ589" s="5"/>
      <c r="SCA589" s="5"/>
      <c r="SCB589" s="5"/>
      <c r="SCC589" s="5"/>
      <c r="SCD589" s="5"/>
      <c r="SCE589" s="5"/>
      <c r="SCF589" s="5"/>
      <c r="SCG589" s="5"/>
      <c r="SCH589" s="5"/>
      <c r="SCI589" s="5"/>
      <c r="SCJ589" s="5"/>
      <c r="SCK589" s="5"/>
      <c r="SCL589" s="5"/>
      <c r="SCM589" s="5"/>
      <c r="SCN589" s="5"/>
      <c r="SCO589" s="5"/>
      <c r="SCP589" s="5"/>
      <c r="SCQ589" s="5"/>
      <c r="SCR589" s="5"/>
      <c r="SCS589" s="5"/>
      <c r="SCT589" s="5"/>
      <c r="SCU589" s="5"/>
      <c r="SCV589" s="5"/>
      <c r="SCW589" s="5"/>
      <c r="SCX589" s="5"/>
      <c r="SCY589" s="5"/>
      <c r="SCZ589" s="5"/>
      <c r="SDA589" s="5"/>
      <c r="SDB589" s="5"/>
      <c r="SDC589" s="5"/>
      <c r="SDD589" s="5"/>
      <c r="SDE589" s="5"/>
      <c r="SDF589" s="5"/>
      <c r="SDG589" s="5"/>
      <c r="SDH589" s="5"/>
      <c r="SDI589" s="5"/>
      <c r="SDJ589" s="5"/>
      <c r="SDK589" s="5"/>
      <c r="SDL589" s="5"/>
      <c r="SDM589" s="5"/>
      <c r="SDN589" s="5"/>
      <c r="SDO589" s="5"/>
      <c r="SDP589" s="5"/>
      <c r="SDQ589" s="5"/>
      <c r="SDR589" s="5"/>
      <c r="SDS589" s="5"/>
      <c r="SDT589" s="5"/>
      <c r="SDU589" s="5"/>
      <c r="SDV589" s="5"/>
      <c r="SDW589" s="5"/>
      <c r="SDX589" s="5"/>
      <c r="SDY589" s="5"/>
      <c r="SDZ589" s="5"/>
      <c r="SEA589" s="5"/>
      <c r="SEB589" s="5"/>
      <c r="SEC589" s="5"/>
      <c r="SED589" s="5"/>
      <c r="SEE589" s="5"/>
      <c r="SEF589" s="5"/>
      <c r="SEG589" s="5"/>
      <c r="SEH589" s="5"/>
      <c r="SEI589" s="5"/>
      <c r="SEJ589" s="5"/>
      <c r="SEK589" s="5"/>
      <c r="SEL589" s="5"/>
      <c r="SEM589" s="5"/>
      <c r="SEN589" s="5"/>
      <c r="SEO589" s="5"/>
      <c r="SEP589" s="5"/>
      <c r="SEQ589" s="5"/>
      <c r="SER589" s="5"/>
      <c r="SES589" s="5"/>
      <c r="SET589" s="5"/>
      <c r="SEU589" s="5"/>
      <c r="SEV589" s="5"/>
      <c r="SEW589" s="5"/>
      <c r="SEX589" s="5"/>
      <c r="SEY589" s="5"/>
      <c r="SEZ589" s="5"/>
      <c r="SFA589" s="5"/>
      <c r="SFB589" s="5"/>
      <c r="SFC589" s="5"/>
      <c r="SFD589" s="5"/>
      <c r="SFE589" s="5"/>
      <c r="SFF589" s="5"/>
      <c r="SFG589" s="5"/>
      <c r="SFH589" s="5"/>
      <c r="SFI589" s="5"/>
      <c r="SFJ589" s="5"/>
      <c r="SFK589" s="5"/>
      <c r="SFL589" s="5"/>
      <c r="SFM589" s="5"/>
      <c r="SFN589" s="5"/>
      <c r="SFO589" s="5"/>
      <c r="SFP589" s="5"/>
      <c r="SFQ589" s="5"/>
      <c r="SFR589" s="5"/>
      <c r="SFS589" s="5"/>
      <c r="SFT589" s="5"/>
      <c r="SFU589" s="5"/>
      <c r="SFV589" s="5"/>
      <c r="SFW589" s="5"/>
      <c r="SFX589" s="5"/>
      <c r="SFY589" s="5"/>
      <c r="SFZ589" s="5"/>
      <c r="SGA589" s="5"/>
      <c r="SGB589" s="5"/>
      <c r="SGC589" s="5"/>
      <c r="SGD589" s="5"/>
      <c r="SGE589" s="5"/>
      <c r="SGF589" s="5"/>
      <c r="SGG589" s="5"/>
      <c r="SGH589" s="5"/>
      <c r="SGI589" s="5"/>
      <c r="SGJ589" s="5"/>
      <c r="SGK589" s="5"/>
      <c r="SGL589" s="5"/>
      <c r="SGM589" s="5"/>
      <c r="SGN589" s="5"/>
      <c r="SGO589" s="5"/>
      <c r="SGP589" s="5"/>
      <c r="SGQ589" s="5"/>
      <c r="SGR589" s="5"/>
      <c r="SGS589" s="5"/>
      <c r="SGT589" s="5"/>
      <c r="SGU589" s="5"/>
      <c r="SGV589" s="5"/>
      <c r="SGW589" s="5"/>
      <c r="SGX589" s="5"/>
      <c r="SGY589" s="5"/>
      <c r="SGZ589" s="5"/>
      <c r="SHA589" s="5"/>
      <c r="SHB589" s="5"/>
      <c r="SHC589" s="5"/>
      <c r="SHD589" s="5"/>
      <c r="SHE589" s="5"/>
      <c r="SHF589" s="5"/>
      <c r="SHG589" s="5"/>
      <c r="SHH589" s="5"/>
      <c r="SHI589" s="5"/>
      <c r="SHJ589" s="5"/>
      <c r="SHK589" s="5"/>
      <c r="SHL589" s="5"/>
      <c r="SHM589" s="5"/>
      <c r="SHN589" s="5"/>
      <c r="SHO589" s="5"/>
      <c r="SHP589" s="5"/>
      <c r="SHQ589" s="5"/>
      <c r="SHR589" s="5"/>
      <c r="SHS589" s="5"/>
      <c r="SHT589" s="5"/>
      <c r="SHU589" s="5"/>
      <c r="SHV589" s="5"/>
      <c r="SHW589" s="5"/>
      <c r="SHX589" s="5"/>
      <c r="SHY589" s="5"/>
      <c r="SHZ589" s="5"/>
      <c r="SIA589" s="5"/>
      <c r="SIB589" s="5"/>
      <c r="SIC589" s="5"/>
      <c r="SID589" s="5"/>
      <c r="SIE589" s="5"/>
      <c r="SIF589" s="5"/>
      <c r="SIG589" s="5"/>
      <c r="SIH589" s="5"/>
      <c r="SII589" s="5"/>
      <c r="SIJ589" s="5"/>
      <c r="SIK589" s="5"/>
      <c r="SIL589" s="5"/>
      <c r="SIM589" s="5"/>
      <c r="SIN589" s="5"/>
      <c r="SIO589" s="5"/>
      <c r="SIP589" s="5"/>
      <c r="SIQ589" s="5"/>
      <c r="SIR589" s="5"/>
      <c r="SIS589" s="5"/>
      <c r="SIT589" s="5"/>
      <c r="SIU589" s="5"/>
      <c r="SIV589" s="5"/>
      <c r="SIW589" s="5"/>
      <c r="SIX589" s="5"/>
      <c r="SIY589" s="5"/>
      <c r="SIZ589" s="5"/>
      <c r="SJA589" s="5"/>
      <c r="SJB589" s="5"/>
      <c r="SJC589" s="5"/>
      <c r="SJD589" s="5"/>
      <c r="SJE589" s="5"/>
      <c r="SJF589" s="5"/>
      <c r="SJG589" s="5"/>
      <c r="SJH589" s="5"/>
      <c r="SJI589" s="5"/>
      <c r="SJJ589" s="5"/>
      <c r="SJK589" s="5"/>
      <c r="SJL589" s="5"/>
      <c r="SJM589" s="5"/>
      <c r="SJN589" s="5"/>
      <c r="SJO589" s="5"/>
      <c r="SJP589" s="5"/>
      <c r="SJQ589" s="5"/>
      <c r="SJR589" s="5"/>
      <c r="SJS589" s="5"/>
      <c r="SJT589" s="5"/>
      <c r="SJU589" s="5"/>
      <c r="SJV589" s="5"/>
      <c r="SJW589" s="5"/>
      <c r="SJX589" s="5"/>
      <c r="SJY589" s="5"/>
      <c r="SJZ589" s="5"/>
      <c r="SKA589" s="5"/>
      <c r="SKB589" s="5"/>
      <c r="SKC589" s="5"/>
      <c r="SKD589" s="5"/>
      <c r="SKE589" s="5"/>
      <c r="SKF589" s="5"/>
      <c r="SKG589" s="5"/>
      <c r="SKH589" s="5"/>
      <c r="SKI589" s="5"/>
      <c r="SKJ589" s="5"/>
      <c r="SKK589" s="5"/>
      <c r="SKL589" s="5"/>
      <c r="SKM589" s="5"/>
      <c r="SKN589" s="5"/>
      <c r="SKO589" s="5"/>
      <c r="SKP589" s="5"/>
      <c r="SKQ589" s="5"/>
      <c r="SKR589" s="5"/>
      <c r="SKS589" s="5"/>
      <c r="SKT589" s="5"/>
      <c r="SKU589" s="5"/>
      <c r="SKV589" s="5"/>
      <c r="SKW589" s="5"/>
      <c r="SKX589" s="5"/>
      <c r="SKY589" s="5"/>
      <c r="SKZ589" s="5"/>
      <c r="SLA589" s="5"/>
      <c r="SLB589" s="5"/>
      <c r="SLC589" s="5"/>
      <c r="SLD589" s="5"/>
      <c r="SLE589" s="5"/>
      <c r="SLF589" s="5"/>
      <c r="SLG589" s="5"/>
      <c r="SLH589" s="5"/>
      <c r="SLI589" s="5"/>
      <c r="SLJ589" s="5"/>
      <c r="SLK589" s="5"/>
      <c r="SLL589" s="5"/>
      <c r="SLM589" s="5"/>
      <c r="SLN589" s="5"/>
      <c r="SLO589" s="5"/>
      <c r="SLP589" s="5"/>
      <c r="SLQ589" s="5"/>
      <c r="SLR589" s="5"/>
      <c r="SLS589" s="5"/>
      <c r="SLT589" s="5"/>
      <c r="SLU589" s="5"/>
      <c r="SLV589" s="5"/>
      <c r="SLW589" s="5"/>
      <c r="SLX589" s="5"/>
      <c r="SLY589" s="5"/>
      <c r="SLZ589" s="5"/>
      <c r="SMA589" s="5"/>
      <c r="SMB589" s="5"/>
      <c r="SMC589" s="5"/>
      <c r="SMD589" s="5"/>
      <c r="SME589" s="5"/>
      <c r="SMF589" s="5"/>
      <c r="SMG589" s="5"/>
      <c r="SMH589" s="5"/>
      <c r="SMI589" s="5"/>
      <c r="SMJ589" s="5"/>
      <c r="SMK589" s="5"/>
      <c r="SML589" s="5"/>
      <c r="SMM589" s="5"/>
      <c r="SMN589" s="5"/>
      <c r="SMO589" s="5"/>
      <c r="SMP589" s="5"/>
      <c r="SMQ589" s="5"/>
      <c r="SMR589" s="5"/>
      <c r="SMS589" s="5"/>
      <c r="SMT589" s="5"/>
      <c r="SMU589" s="5"/>
      <c r="SMV589" s="5"/>
      <c r="SMW589" s="5"/>
      <c r="SMX589" s="5"/>
      <c r="SMY589" s="5"/>
      <c r="SMZ589" s="5"/>
      <c r="SNA589" s="5"/>
      <c r="SNB589" s="5"/>
      <c r="SNC589" s="5"/>
      <c r="SND589" s="5"/>
      <c r="SNE589" s="5"/>
      <c r="SNF589" s="5"/>
      <c r="SNG589" s="5"/>
      <c r="SNH589" s="5"/>
      <c r="SNI589" s="5"/>
      <c r="SNJ589" s="5"/>
      <c r="SNK589" s="5"/>
      <c r="SNL589" s="5"/>
      <c r="SNM589" s="5"/>
      <c r="SNN589" s="5"/>
      <c r="SNO589" s="5"/>
      <c r="SNP589" s="5"/>
      <c r="SNQ589" s="5"/>
      <c r="SNR589" s="5"/>
      <c r="SNS589" s="5"/>
      <c r="SNT589" s="5"/>
      <c r="SNU589" s="5"/>
      <c r="SNV589" s="5"/>
      <c r="SNW589" s="5"/>
      <c r="SNX589" s="5"/>
      <c r="SNY589" s="5"/>
      <c r="SNZ589" s="5"/>
      <c r="SOA589" s="5"/>
      <c r="SOB589" s="5"/>
      <c r="SOC589" s="5"/>
      <c r="SOD589" s="5"/>
      <c r="SOE589" s="5"/>
      <c r="SOF589" s="5"/>
      <c r="SOG589" s="5"/>
      <c r="SOH589" s="5"/>
      <c r="SOI589" s="5"/>
      <c r="SOJ589" s="5"/>
      <c r="SOK589" s="5"/>
      <c r="SOL589" s="5"/>
      <c r="SOM589" s="5"/>
      <c r="SON589" s="5"/>
      <c r="SOO589" s="5"/>
      <c r="SOP589" s="5"/>
      <c r="SOQ589" s="5"/>
      <c r="SOR589" s="5"/>
      <c r="SOS589" s="5"/>
      <c r="SOT589" s="5"/>
      <c r="SOU589" s="5"/>
      <c r="SOV589" s="5"/>
      <c r="SOW589" s="5"/>
      <c r="SOX589" s="5"/>
      <c r="SOY589" s="5"/>
      <c r="SOZ589" s="5"/>
      <c r="SPA589" s="5"/>
      <c r="SPB589" s="5"/>
      <c r="SPC589" s="5"/>
      <c r="SPD589" s="5"/>
      <c r="SPE589" s="5"/>
      <c r="SPF589" s="5"/>
      <c r="SPG589" s="5"/>
      <c r="SPH589" s="5"/>
      <c r="SPI589" s="5"/>
      <c r="SPJ589" s="5"/>
      <c r="SPK589" s="5"/>
      <c r="SPL589" s="5"/>
      <c r="SPM589" s="5"/>
      <c r="SPN589" s="5"/>
      <c r="SPO589" s="5"/>
      <c r="SPP589" s="5"/>
      <c r="SPQ589" s="5"/>
      <c r="SPR589" s="5"/>
      <c r="SPS589" s="5"/>
      <c r="SPT589" s="5"/>
      <c r="SPU589" s="5"/>
      <c r="SPV589" s="5"/>
      <c r="SPW589" s="5"/>
      <c r="SPX589" s="5"/>
      <c r="SPY589" s="5"/>
      <c r="SPZ589" s="5"/>
      <c r="SQA589" s="5"/>
      <c r="SQB589" s="5"/>
      <c r="SQC589" s="5"/>
      <c r="SQD589" s="5"/>
      <c r="SQE589" s="5"/>
      <c r="SQF589" s="5"/>
      <c r="SQG589" s="5"/>
      <c r="SQH589" s="5"/>
      <c r="SQI589" s="5"/>
      <c r="SQJ589" s="5"/>
      <c r="SQK589" s="5"/>
      <c r="SQL589" s="5"/>
      <c r="SQM589" s="5"/>
      <c r="SQN589" s="5"/>
      <c r="SQO589" s="5"/>
      <c r="SQP589" s="5"/>
      <c r="SQQ589" s="5"/>
      <c r="SQR589" s="5"/>
      <c r="SQS589" s="5"/>
      <c r="SQT589" s="5"/>
      <c r="SQU589" s="5"/>
      <c r="SQV589" s="5"/>
      <c r="SQW589" s="5"/>
      <c r="SQX589" s="5"/>
      <c r="SQY589" s="5"/>
      <c r="SQZ589" s="5"/>
      <c r="SRA589" s="5"/>
      <c r="SRB589" s="5"/>
      <c r="SRC589" s="5"/>
      <c r="SRD589" s="5"/>
      <c r="SRE589" s="5"/>
      <c r="SRF589" s="5"/>
      <c r="SRG589" s="5"/>
      <c r="SRH589" s="5"/>
      <c r="SRI589" s="5"/>
      <c r="SRJ589" s="5"/>
      <c r="SRK589" s="5"/>
      <c r="SRL589" s="5"/>
      <c r="SRM589" s="5"/>
      <c r="SRN589" s="5"/>
      <c r="SRO589" s="5"/>
      <c r="SRP589" s="5"/>
      <c r="SRQ589" s="5"/>
      <c r="SRR589" s="5"/>
      <c r="SRS589" s="5"/>
      <c r="SRT589" s="5"/>
      <c r="SRU589" s="5"/>
      <c r="SRV589" s="5"/>
      <c r="SRW589" s="5"/>
      <c r="SRX589" s="5"/>
      <c r="SRY589" s="5"/>
      <c r="SRZ589" s="5"/>
      <c r="SSA589" s="5"/>
      <c r="SSB589" s="5"/>
      <c r="SSC589" s="5"/>
      <c r="SSD589" s="5"/>
      <c r="SSE589" s="5"/>
      <c r="SSF589" s="5"/>
      <c r="SSG589" s="5"/>
      <c r="SSH589" s="5"/>
      <c r="SSI589" s="5"/>
      <c r="SSJ589" s="5"/>
      <c r="SSK589" s="5"/>
      <c r="SSL589" s="5"/>
      <c r="SSM589" s="5"/>
      <c r="SSN589" s="5"/>
      <c r="SSO589" s="5"/>
      <c r="SSP589" s="5"/>
      <c r="SSQ589" s="5"/>
      <c r="SSR589" s="5"/>
      <c r="SSS589" s="5"/>
      <c r="SST589" s="5"/>
      <c r="SSU589" s="5"/>
      <c r="SSV589" s="5"/>
      <c r="SSW589" s="5"/>
      <c r="SSX589" s="5"/>
      <c r="SSY589" s="5"/>
      <c r="SSZ589" s="5"/>
      <c r="STA589" s="5"/>
      <c r="STB589" s="5"/>
      <c r="STC589" s="5"/>
      <c r="STD589" s="5"/>
      <c r="STE589" s="5"/>
      <c r="STF589" s="5"/>
      <c r="STG589" s="5"/>
      <c r="STH589" s="5"/>
      <c r="STI589" s="5"/>
      <c r="STJ589" s="5"/>
      <c r="STK589" s="5"/>
      <c r="STL589" s="5"/>
      <c r="STM589" s="5"/>
      <c r="STN589" s="5"/>
      <c r="STO589" s="5"/>
      <c r="STP589" s="5"/>
      <c r="STQ589" s="5"/>
      <c r="STR589" s="5"/>
      <c r="STS589" s="5"/>
      <c r="STT589" s="5"/>
      <c r="STU589" s="5"/>
      <c r="STV589" s="5"/>
      <c r="STW589" s="5"/>
      <c r="STX589" s="5"/>
      <c r="STY589" s="5"/>
      <c r="STZ589" s="5"/>
      <c r="SUA589" s="5"/>
      <c r="SUB589" s="5"/>
      <c r="SUC589" s="5"/>
      <c r="SUD589" s="5"/>
      <c r="SUE589" s="5"/>
      <c r="SUF589" s="5"/>
      <c r="SUG589" s="5"/>
      <c r="SUH589" s="5"/>
      <c r="SUI589" s="5"/>
      <c r="SUJ589" s="5"/>
      <c r="SUK589" s="5"/>
      <c r="SUL589" s="5"/>
      <c r="SUM589" s="5"/>
      <c r="SUN589" s="5"/>
      <c r="SUO589" s="5"/>
      <c r="SUP589" s="5"/>
      <c r="SUQ589" s="5"/>
      <c r="SUR589" s="5"/>
      <c r="SUS589" s="5"/>
      <c r="SUT589" s="5"/>
      <c r="SUU589" s="5"/>
      <c r="SUV589" s="5"/>
      <c r="SUW589" s="5"/>
      <c r="SUX589" s="5"/>
      <c r="SUY589" s="5"/>
      <c r="SUZ589" s="5"/>
      <c r="SVA589" s="5"/>
      <c r="SVB589" s="5"/>
      <c r="SVC589" s="5"/>
      <c r="SVD589" s="5"/>
      <c r="SVE589" s="5"/>
      <c r="SVF589" s="5"/>
      <c r="SVG589" s="5"/>
      <c r="SVH589" s="5"/>
      <c r="SVI589" s="5"/>
      <c r="SVJ589" s="5"/>
      <c r="SVK589" s="5"/>
      <c r="SVL589" s="5"/>
      <c r="SVM589" s="5"/>
      <c r="SVN589" s="5"/>
      <c r="SVO589" s="5"/>
      <c r="SVP589" s="5"/>
      <c r="SVQ589" s="5"/>
      <c r="SVR589" s="5"/>
      <c r="SVS589" s="5"/>
      <c r="SVT589" s="5"/>
      <c r="SVU589" s="5"/>
      <c r="SVV589" s="5"/>
      <c r="SVW589" s="5"/>
      <c r="SVX589" s="5"/>
      <c r="SVY589" s="5"/>
      <c r="SVZ589" s="5"/>
      <c r="SWA589" s="5"/>
      <c r="SWB589" s="5"/>
      <c r="SWC589" s="5"/>
      <c r="SWD589" s="5"/>
      <c r="SWE589" s="5"/>
      <c r="SWF589" s="5"/>
      <c r="SWG589" s="5"/>
      <c r="SWH589" s="5"/>
      <c r="SWI589" s="5"/>
      <c r="SWJ589" s="5"/>
      <c r="SWK589" s="5"/>
      <c r="SWL589" s="5"/>
      <c r="SWM589" s="5"/>
      <c r="SWN589" s="5"/>
      <c r="SWO589" s="5"/>
      <c r="SWP589" s="5"/>
      <c r="SWQ589" s="5"/>
      <c r="SWR589" s="5"/>
      <c r="SWS589" s="5"/>
      <c r="SWT589" s="5"/>
      <c r="SWU589" s="5"/>
      <c r="SWV589" s="5"/>
      <c r="SWW589" s="5"/>
      <c r="SWX589" s="5"/>
      <c r="SWY589" s="5"/>
      <c r="SWZ589" s="5"/>
      <c r="SXA589" s="5"/>
      <c r="SXB589" s="5"/>
      <c r="SXC589" s="5"/>
      <c r="SXD589" s="5"/>
      <c r="SXE589" s="5"/>
      <c r="SXF589" s="5"/>
      <c r="SXG589" s="5"/>
      <c r="SXH589" s="5"/>
      <c r="SXI589" s="5"/>
      <c r="SXJ589" s="5"/>
      <c r="SXK589" s="5"/>
      <c r="SXL589" s="5"/>
      <c r="SXM589" s="5"/>
      <c r="SXN589" s="5"/>
      <c r="SXO589" s="5"/>
      <c r="SXP589" s="5"/>
      <c r="SXQ589" s="5"/>
      <c r="SXR589" s="5"/>
      <c r="SXS589" s="5"/>
      <c r="SXT589" s="5"/>
      <c r="SXU589" s="5"/>
      <c r="SXV589" s="5"/>
      <c r="SXW589" s="5"/>
      <c r="SXX589" s="5"/>
      <c r="SXY589" s="5"/>
      <c r="SXZ589" s="5"/>
      <c r="SYA589" s="5"/>
      <c r="SYB589" s="5"/>
      <c r="SYC589" s="5"/>
      <c r="SYD589" s="5"/>
      <c r="SYE589" s="5"/>
      <c r="SYF589" s="5"/>
      <c r="SYG589" s="5"/>
      <c r="SYH589" s="5"/>
      <c r="SYI589" s="5"/>
      <c r="SYJ589" s="5"/>
      <c r="SYK589" s="5"/>
      <c r="SYL589" s="5"/>
      <c r="SYM589" s="5"/>
      <c r="SYN589" s="5"/>
      <c r="SYO589" s="5"/>
      <c r="SYP589" s="5"/>
      <c r="SYQ589" s="5"/>
      <c r="SYR589" s="5"/>
      <c r="SYS589" s="5"/>
      <c r="SYT589" s="5"/>
      <c r="SYU589" s="5"/>
      <c r="SYV589" s="5"/>
      <c r="SYW589" s="5"/>
      <c r="SYX589" s="5"/>
      <c r="SYY589" s="5"/>
      <c r="SYZ589" s="5"/>
      <c r="SZA589" s="5"/>
      <c r="SZB589" s="5"/>
      <c r="SZC589" s="5"/>
      <c r="SZD589" s="5"/>
      <c r="SZE589" s="5"/>
      <c r="SZF589" s="5"/>
      <c r="SZG589" s="5"/>
      <c r="SZH589" s="5"/>
      <c r="SZI589" s="5"/>
      <c r="SZJ589" s="5"/>
      <c r="SZK589" s="5"/>
      <c r="SZL589" s="5"/>
      <c r="SZM589" s="5"/>
      <c r="SZN589" s="5"/>
      <c r="SZO589" s="5"/>
      <c r="SZP589" s="5"/>
      <c r="SZQ589" s="5"/>
      <c r="SZR589" s="5"/>
      <c r="SZS589" s="5"/>
      <c r="SZT589" s="5"/>
      <c r="SZU589" s="5"/>
      <c r="SZV589" s="5"/>
      <c r="SZW589" s="5"/>
      <c r="SZX589" s="5"/>
      <c r="SZY589" s="5"/>
      <c r="SZZ589" s="5"/>
      <c r="TAA589" s="5"/>
      <c r="TAB589" s="5"/>
      <c r="TAC589" s="5"/>
      <c r="TAD589" s="5"/>
      <c r="TAE589" s="5"/>
      <c r="TAF589" s="5"/>
      <c r="TAG589" s="5"/>
      <c r="TAH589" s="5"/>
      <c r="TAI589" s="5"/>
      <c r="TAJ589" s="5"/>
      <c r="TAK589" s="5"/>
      <c r="TAL589" s="5"/>
      <c r="TAM589" s="5"/>
      <c r="TAN589" s="5"/>
      <c r="TAO589" s="5"/>
      <c r="TAP589" s="5"/>
      <c r="TAQ589" s="5"/>
      <c r="TAR589" s="5"/>
      <c r="TAS589" s="5"/>
      <c r="TAT589" s="5"/>
      <c r="TAU589" s="5"/>
      <c r="TAV589" s="5"/>
      <c r="TAW589" s="5"/>
      <c r="TAX589" s="5"/>
      <c r="TAY589" s="5"/>
      <c r="TAZ589" s="5"/>
      <c r="TBA589" s="5"/>
      <c r="TBB589" s="5"/>
      <c r="TBC589" s="5"/>
      <c r="TBD589" s="5"/>
      <c r="TBE589" s="5"/>
      <c r="TBF589" s="5"/>
      <c r="TBG589" s="5"/>
      <c r="TBH589" s="5"/>
      <c r="TBI589" s="5"/>
      <c r="TBJ589" s="5"/>
      <c r="TBK589" s="5"/>
      <c r="TBL589" s="5"/>
      <c r="TBM589" s="5"/>
      <c r="TBN589" s="5"/>
      <c r="TBO589" s="5"/>
      <c r="TBP589" s="5"/>
      <c r="TBQ589" s="5"/>
      <c r="TBR589" s="5"/>
      <c r="TBS589" s="5"/>
      <c r="TBT589" s="5"/>
      <c r="TBU589" s="5"/>
      <c r="TBV589" s="5"/>
      <c r="TBW589" s="5"/>
      <c r="TBX589" s="5"/>
      <c r="TBY589" s="5"/>
      <c r="TBZ589" s="5"/>
      <c r="TCA589" s="5"/>
      <c r="TCB589" s="5"/>
      <c r="TCC589" s="5"/>
      <c r="TCD589" s="5"/>
      <c r="TCE589" s="5"/>
      <c r="TCF589" s="5"/>
      <c r="TCG589" s="5"/>
      <c r="TCH589" s="5"/>
      <c r="TCI589" s="5"/>
      <c r="TCJ589" s="5"/>
      <c r="TCK589" s="5"/>
      <c r="TCL589" s="5"/>
      <c r="TCM589" s="5"/>
      <c r="TCN589" s="5"/>
      <c r="TCO589" s="5"/>
      <c r="TCP589" s="5"/>
      <c r="TCQ589" s="5"/>
      <c r="TCR589" s="5"/>
      <c r="TCS589" s="5"/>
      <c r="TCT589" s="5"/>
      <c r="TCU589" s="5"/>
      <c r="TCV589" s="5"/>
      <c r="TCW589" s="5"/>
      <c r="TCX589" s="5"/>
      <c r="TCY589" s="5"/>
      <c r="TCZ589" s="5"/>
      <c r="TDA589" s="5"/>
      <c r="TDB589" s="5"/>
      <c r="TDC589" s="5"/>
      <c r="TDD589" s="5"/>
      <c r="TDE589" s="5"/>
      <c r="TDF589" s="5"/>
      <c r="TDG589" s="5"/>
      <c r="TDH589" s="5"/>
      <c r="TDI589" s="5"/>
      <c r="TDJ589" s="5"/>
      <c r="TDK589" s="5"/>
      <c r="TDL589" s="5"/>
      <c r="TDM589" s="5"/>
      <c r="TDN589" s="5"/>
      <c r="TDO589" s="5"/>
      <c r="TDP589" s="5"/>
      <c r="TDQ589" s="5"/>
      <c r="TDR589" s="5"/>
      <c r="TDS589" s="5"/>
      <c r="TDT589" s="5"/>
      <c r="TDU589" s="5"/>
      <c r="TDV589" s="5"/>
      <c r="TDW589" s="5"/>
      <c r="TDX589" s="5"/>
      <c r="TDY589" s="5"/>
      <c r="TDZ589" s="5"/>
      <c r="TEA589" s="5"/>
      <c r="TEB589" s="5"/>
      <c r="TEC589" s="5"/>
      <c r="TED589" s="5"/>
      <c r="TEE589" s="5"/>
      <c r="TEF589" s="5"/>
      <c r="TEG589" s="5"/>
      <c r="TEH589" s="5"/>
      <c r="TEI589" s="5"/>
      <c r="TEJ589" s="5"/>
      <c r="TEK589" s="5"/>
      <c r="TEL589" s="5"/>
      <c r="TEM589" s="5"/>
      <c r="TEN589" s="5"/>
      <c r="TEO589" s="5"/>
      <c r="TEP589" s="5"/>
      <c r="TEQ589" s="5"/>
      <c r="TER589" s="5"/>
      <c r="TES589" s="5"/>
      <c r="TET589" s="5"/>
      <c r="TEU589" s="5"/>
      <c r="TEV589" s="5"/>
      <c r="TEW589" s="5"/>
      <c r="TEX589" s="5"/>
      <c r="TEY589" s="5"/>
      <c r="TEZ589" s="5"/>
      <c r="TFA589" s="5"/>
      <c r="TFB589" s="5"/>
      <c r="TFC589" s="5"/>
      <c r="TFD589" s="5"/>
      <c r="TFE589" s="5"/>
      <c r="TFF589" s="5"/>
      <c r="TFG589" s="5"/>
      <c r="TFH589" s="5"/>
      <c r="TFI589" s="5"/>
      <c r="TFJ589" s="5"/>
      <c r="TFK589" s="5"/>
      <c r="TFL589" s="5"/>
      <c r="TFM589" s="5"/>
      <c r="TFN589" s="5"/>
      <c r="TFO589" s="5"/>
      <c r="TFP589" s="5"/>
      <c r="TFQ589" s="5"/>
      <c r="TFR589" s="5"/>
      <c r="TFS589" s="5"/>
      <c r="TFT589" s="5"/>
      <c r="TFU589" s="5"/>
      <c r="TFV589" s="5"/>
      <c r="TFW589" s="5"/>
      <c r="TFX589" s="5"/>
      <c r="TFY589" s="5"/>
      <c r="TFZ589" s="5"/>
      <c r="TGA589" s="5"/>
      <c r="TGB589" s="5"/>
      <c r="TGC589" s="5"/>
      <c r="TGD589" s="5"/>
      <c r="TGE589" s="5"/>
      <c r="TGF589" s="5"/>
      <c r="TGG589" s="5"/>
      <c r="TGH589" s="5"/>
      <c r="TGI589" s="5"/>
      <c r="TGJ589" s="5"/>
      <c r="TGK589" s="5"/>
      <c r="TGL589" s="5"/>
      <c r="TGM589" s="5"/>
      <c r="TGN589" s="5"/>
      <c r="TGO589" s="5"/>
      <c r="TGP589" s="5"/>
      <c r="TGQ589" s="5"/>
      <c r="TGR589" s="5"/>
      <c r="TGS589" s="5"/>
      <c r="TGT589" s="5"/>
      <c r="TGU589" s="5"/>
      <c r="TGV589" s="5"/>
      <c r="TGW589" s="5"/>
      <c r="TGX589" s="5"/>
      <c r="TGY589" s="5"/>
      <c r="TGZ589" s="5"/>
      <c r="THA589" s="5"/>
      <c r="THB589" s="5"/>
      <c r="THC589" s="5"/>
      <c r="THD589" s="5"/>
      <c r="THE589" s="5"/>
      <c r="THF589" s="5"/>
      <c r="THG589" s="5"/>
      <c r="THH589" s="5"/>
      <c r="THI589" s="5"/>
    </row>
    <row r="590" spans="1:13737">
      <c r="A590">
        <f t="shared" si="9"/>
        <v>590</v>
      </c>
      <c r="B590" t="s">
        <v>3674</v>
      </c>
      <c r="C590" s="59" t="s">
        <v>3673</v>
      </c>
      <c r="D590" s="38" t="s">
        <v>3757</v>
      </c>
      <c r="E590" s="12">
        <v>7856</v>
      </c>
      <c r="F590" t="s">
        <v>18</v>
      </c>
      <c r="G590" t="s">
        <v>19</v>
      </c>
      <c r="H590" t="s">
        <v>1193</v>
      </c>
      <c r="I590" t="s">
        <v>1193</v>
      </c>
      <c r="J590" t="s">
        <v>1193</v>
      </c>
      <c r="K590" t="s">
        <v>3674</v>
      </c>
      <c r="L590" t="s">
        <v>2375</v>
      </c>
      <c r="M590" t="s">
        <v>2376</v>
      </c>
      <c r="N590">
        <v>4.3689999999999998</v>
      </c>
      <c r="O590" t="s">
        <v>3017</v>
      </c>
      <c r="P590">
        <v>2103</v>
      </c>
      <c r="Q590" t="s">
        <v>3675</v>
      </c>
      <c r="R590" t="s">
        <v>3149</v>
      </c>
      <c r="S590" s="19" t="s">
        <v>3157</v>
      </c>
      <c r="V590" t="s">
        <v>3674</v>
      </c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6"/>
      <c r="DW590" s="16"/>
      <c r="DX590" s="16"/>
      <c r="DY590" s="16"/>
      <c r="DZ590" s="16"/>
      <c r="EA590" s="16"/>
      <c r="EB590" s="16"/>
      <c r="EC590" s="16"/>
      <c r="ED590" s="16"/>
      <c r="EE590" s="16"/>
      <c r="EF590" s="16"/>
      <c r="EG590" s="16"/>
      <c r="EH590" s="16"/>
      <c r="EI590" s="16"/>
      <c r="EJ590" s="16"/>
      <c r="EK590" s="16"/>
      <c r="EL590" s="16"/>
      <c r="EM590" s="16"/>
      <c r="EN590" s="16"/>
      <c r="EO590" s="16"/>
      <c r="EP590" s="16"/>
      <c r="EQ590" s="16"/>
      <c r="ER590" s="16"/>
      <c r="ES590" s="16"/>
      <c r="ET590" s="16"/>
      <c r="EU590" s="16"/>
      <c r="EV590" s="16"/>
      <c r="EW590" s="16"/>
      <c r="EX590" s="16"/>
      <c r="EY590" s="16"/>
      <c r="EZ590" s="16"/>
      <c r="FA590" s="16"/>
      <c r="FB590" s="16"/>
      <c r="FC590" s="16"/>
      <c r="FD590" s="16"/>
      <c r="FE590" s="16"/>
      <c r="FF590" s="16"/>
      <c r="FG590" s="16"/>
      <c r="FH590" s="16"/>
      <c r="FI590" s="16"/>
      <c r="FJ590" s="16"/>
      <c r="FK590" s="16"/>
      <c r="FL590" s="16"/>
      <c r="FM590" s="16"/>
      <c r="FN590" s="16"/>
      <c r="FO590" s="16"/>
      <c r="FP590" s="16"/>
      <c r="FQ590" s="16"/>
      <c r="FR590" s="16"/>
      <c r="FS590" s="16"/>
      <c r="FT590" s="16"/>
      <c r="FU590" s="16"/>
      <c r="FV590" s="16"/>
      <c r="FW590" s="16"/>
      <c r="FX590" s="16"/>
      <c r="FY590" s="16"/>
      <c r="FZ590" s="16"/>
      <c r="GA590" s="16"/>
      <c r="GB590" s="16"/>
      <c r="GC590" s="16"/>
      <c r="GD590" s="16"/>
      <c r="GE590" s="16"/>
      <c r="GF590" s="16"/>
      <c r="GG590" s="16"/>
      <c r="GH590" s="16"/>
      <c r="GI590" s="16"/>
      <c r="GJ590" s="16"/>
      <c r="GK590" s="16"/>
      <c r="GL590" s="16"/>
      <c r="GM590" s="16"/>
      <c r="GN590" s="16"/>
      <c r="GO590" s="16"/>
      <c r="GP590" s="16"/>
      <c r="GQ590" s="16"/>
      <c r="GR590" s="16"/>
      <c r="GS590" s="16"/>
      <c r="GT590" s="16"/>
      <c r="GU590" s="16"/>
      <c r="GV590" s="16"/>
      <c r="GW590" s="16"/>
      <c r="GX590" s="16"/>
      <c r="GY590" s="16"/>
      <c r="GZ590" s="16"/>
      <c r="HA590" s="16"/>
      <c r="HB590" s="16"/>
      <c r="HC590" s="16"/>
      <c r="HD590" s="16"/>
      <c r="HE590" s="16"/>
      <c r="HF590" s="16"/>
      <c r="HG590" s="16"/>
      <c r="HH590" s="16"/>
      <c r="HI590" s="16"/>
      <c r="HJ590" s="16"/>
      <c r="HK590" s="16"/>
      <c r="HL590" s="16"/>
      <c r="HM590" s="16"/>
      <c r="HN590" s="16"/>
      <c r="HO590" s="16"/>
      <c r="HP590" s="16"/>
      <c r="HQ590" s="16"/>
      <c r="HR590" s="16"/>
      <c r="HS590" s="16"/>
      <c r="HT590" s="16"/>
      <c r="HU590" s="16"/>
      <c r="HV590" s="16"/>
      <c r="HW590" s="16"/>
      <c r="HX590" s="16"/>
      <c r="HY590" s="16"/>
      <c r="HZ590" s="16"/>
      <c r="IA590" s="16"/>
      <c r="IB590" s="16"/>
      <c r="IC590" s="16"/>
      <c r="ID590" s="16"/>
      <c r="IE590" s="16"/>
      <c r="IF590" s="16"/>
      <c r="IG590" s="16"/>
      <c r="IH590" s="16"/>
      <c r="II590" s="16"/>
      <c r="IJ590" s="16"/>
      <c r="IK590" s="16"/>
      <c r="IL590" s="16"/>
      <c r="IM590" s="16"/>
      <c r="IN590" s="16"/>
      <c r="IO590" s="16"/>
      <c r="IP590" s="16"/>
      <c r="IQ590" s="16"/>
      <c r="IR590" s="16"/>
      <c r="IS590" s="16"/>
      <c r="IT590" s="16"/>
      <c r="IU590" s="16"/>
      <c r="IV590" s="16"/>
      <c r="IW590" s="16"/>
      <c r="IX590" s="16"/>
      <c r="IY590" s="16"/>
      <c r="IZ590" s="16"/>
      <c r="JA590" s="16"/>
      <c r="JB590" s="16"/>
      <c r="JC590" s="16"/>
      <c r="JD590" s="16"/>
      <c r="JE590" s="16"/>
      <c r="JF590" s="16"/>
      <c r="JG590" s="16"/>
      <c r="JH590" s="16"/>
      <c r="JI590" s="16"/>
      <c r="JJ590" s="16"/>
      <c r="JK590" s="16"/>
      <c r="JL590" s="16"/>
      <c r="JM590" s="16"/>
      <c r="JN590" s="16"/>
      <c r="JO590" s="16"/>
      <c r="JP590" s="16"/>
      <c r="JQ590" s="16"/>
      <c r="JR590" s="16"/>
      <c r="JS590" s="16"/>
      <c r="JT590" s="16"/>
      <c r="JU590" s="16"/>
      <c r="JV590" s="16"/>
      <c r="JW590" s="16"/>
      <c r="JX590" s="16"/>
      <c r="JY590" s="16"/>
      <c r="JZ590" s="16"/>
      <c r="KA590" s="16"/>
      <c r="KB590" s="16"/>
      <c r="KC590" s="16"/>
      <c r="KD590" s="16"/>
      <c r="KE590" s="16"/>
      <c r="KF590" s="16"/>
      <c r="KG590" s="16"/>
      <c r="KH590" s="16"/>
      <c r="KI590" s="16"/>
      <c r="KJ590" s="16"/>
      <c r="KK590" s="16"/>
      <c r="KL590" s="16"/>
      <c r="KM590" s="16"/>
      <c r="KN590" s="16"/>
      <c r="KO590" s="16"/>
      <c r="KP590" s="16"/>
      <c r="KQ590" s="16"/>
      <c r="KR590" s="16"/>
      <c r="KS590" s="16"/>
      <c r="KT590" s="16"/>
      <c r="KU590" s="16"/>
      <c r="KV590" s="16"/>
      <c r="KW590" s="16"/>
      <c r="KX590" s="16"/>
      <c r="KY590" s="16"/>
      <c r="KZ590" s="16"/>
      <c r="LA590" s="16"/>
      <c r="LB590" s="16"/>
      <c r="LC590" s="16"/>
      <c r="LD590" s="16"/>
      <c r="LE590" s="16"/>
      <c r="LF590" s="16"/>
      <c r="LG590" s="16"/>
      <c r="LH590" s="16"/>
      <c r="LI590" s="16"/>
      <c r="LJ590" s="16"/>
      <c r="LK590" s="16"/>
      <c r="LL590" s="16"/>
      <c r="LM590" s="16"/>
      <c r="LN590" s="16"/>
      <c r="LO590" s="16"/>
      <c r="LP590" s="16"/>
      <c r="LQ590" s="16"/>
      <c r="LR590" s="16"/>
      <c r="LS590" s="16"/>
      <c r="LT590" s="16"/>
      <c r="LU590" s="16"/>
      <c r="LV590" s="16"/>
      <c r="LW590" s="16"/>
      <c r="LX590" s="16"/>
      <c r="LY590" s="16"/>
      <c r="LZ590" s="16"/>
      <c r="MA590" s="16"/>
      <c r="MB590" s="16"/>
      <c r="MC590" s="16"/>
      <c r="MD590" s="16"/>
      <c r="ME590" s="16"/>
      <c r="MF590" s="16"/>
      <c r="MG590" s="16"/>
      <c r="MH590" s="16"/>
      <c r="MI590" s="16"/>
      <c r="MJ590" s="16"/>
      <c r="MK590" s="16"/>
      <c r="ML590" s="16"/>
      <c r="MM590" s="16"/>
      <c r="MN590" s="16"/>
      <c r="MO590" s="16"/>
      <c r="MP590" s="16"/>
      <c r="MQ590" s="16"/>
      <c r="MR590" s="16"/>
      <c r="MS590" s="16"/>
      <c r="MT590" s="16"/>
      <c r="MU590" s="16"/>
      <c r="MV590" s="16"/>
      <c r="MW590" s="16"/>
      <c r="MX590" s="16"/>
      <c r="MY590" s="16"/>
      <c r="MZ590" s="16"/>
      <c r="NA590" s="16"/>
      <c r="NB590" s="16"/>
      <c r="NC590" s="16"/>
      <c r="ND590" s="16"/>
      <c r="NE590" s="16"/>
      <c r="NF590" s="16"/>
      <c r="NG590" s="16"/>
      <c r="NH590" s="16"/>
      <c r="NI590" s="16"/>
      <c r="NJ590" s="16"/>
      <c r="NK590" s="16"/>
      <c r="NL590" s="16"/>
      <c r="NM590" s="16"/>
      <c r="NN590" s="16"/>
      <c r="NO590" s="16"/>
      <c r="NP590" s="16"/>
      <c r="NQ590" s="16"/>
      <c r="NR590" s="16"/>
      <c r="NS590" s="16"/>
      <c r="NT590" s="16"/>
      <c r="NU590" s="16"/>
      <c r="NV590" s="16"/>
      <c r="NW590" s="16"/>
      <c r="NX590" s="16"/>
      <c r="NY590" s="16"/>
      <c r="NZ590" s="16"/>
      <c r="OA590" s="16"/>
      <c r="OB590" s="16"/>
      <c r="OC590" s="16"/>
      <c r="OD590" s="16"/>
      <c r="OE590" s="16"/>
      <c r="OF590" s="16"/>
      <c r="OG590" s="16"/>
      <c r="OH590" s="16"/>
      <c r="OI590" s="16"/>
      <c r="OJ590" s="16"/>
      <c r="OK590" s="16"/>
      <c r="OL590" s="16"/>
      <c r="OM590" s="16"/>
      <c r="ON590" s="16"/>
      <c r="OO590" s="16"/>
      <c r="OP590" s="16"/>
      <c r="OQ590" s="16"/>
      <c r="OR590" s="16"/>
      <c r="OS590" s="16"/>
      <c r="OT590" s="16"/>
      <c r="OU590" s="16"/>
      <c r="OV590" s="16"/>
      <c r="OW590" s="16"/>
      <c r="OX590" s="16"/>
      <c r="OY590" s="16"/>
      <c r="OZ590" s="16"/>
      <c r="PA590" s="16"/>
      <c r="PB590" s="16"/>
      <c r="PC590" s="16"/>
      <c r="PD590" s="16"/>
      <c r="PE590" s="16"/>
      <c r="PF590" s="16"/>
      <c r="PG590" s="16"/>
      <c r="PH590" s="16"/>
      <c r="PI590" s="16"/>
      <c r="PJ590" s="16"/>
      <c r="PK590" s="16"/>
      <c r="PL590" s="16"/>
      <c r="PM590" s="16"/>
      <c r="PN590" s="16"/>
      <c r="PO590" s="16"/>
      <c r="PP590" s="16"/>
      <c r="PQ590" s="16"/>
      <c r="PR590" s="16"/>
      <c r="PS590" s="16"/>
      <c r="PT590" s="16"/>
      <c r="PU590" s="16"/>
      <c r="PV590" s="16"/>
      <c r="PW590" s="16"/>
      <c r="PX590" s="16"/>
      <c r="PY590" s="16"/>
      <c r="PZ590" s="16"/>
      <c r="QA590" s="16"/>
      <c r="QB590" s="16"/>
      <c r="QC590" s="16"/>
      <c r="QD590" s="16"/>
      <c r="QE590" s="16"/>
      <c r="QF590" s="16"/>
      <c r="QG590" s="16"/>
      <c r="QH590" s="16"/>
      <c r="QI590" s="16"/>
      <c r="QJ590" s="16"/>
      <c r="QK590" s="16"/>
      <c r="QL590" s="16"/>
      <c r="QM590" s="16"/>
      <c r="QN590" s="16"/>
      <c r="QO590" s="16"/>
      <c r="QP590" s="16"/>
      <c r="QQ590" s="16"/>
      <c r="QR590" s="16"/>
      <c r="QS590" s="16"/>
      <c r="QT590" s="16"/>
      <c r="QU590" s="16"/>
      <c r="QV590" s="16"/>
      <c r="QW590" s="16"/>
      <c r="QX590" s="16"/>
      <c r="QY590" s="16"/>
      <c r="QZ590" s="16"/>
      <c r="RA590" s="16"/>
      <c r="RB590" s="16"/>
      <c r="RC590" s="16"/>
      <c r="RD590" s="16"/>
      <c r="RE590" s="16"/>
      <c r="RF590" s="16"/>
      <c r="RG590" s="16"/>
      <c r="RH590" s="16"/>
      <c r="RI590" s="16"/>
      <c r="RJ590" s="16"/>
      <c r="RK590" s="16"/>
      <c r="RL590" s="16"/>
      <c r="RM590" s="16"/>
      <c r="RN590" s="16"/>
      <c r="RO590" s="16"/>
      <c r="RP590" s="16"/>
      <c r="RQ590" s="16"/>
      <c r="RR590" s="16"/>
      <c r="RS590" s="16"/>
      <c r="RT590" s="16"/>
      <c r="RU590" s="16"/>
      <c r="RV590" s="16"/>
      <c r="RW590" s="16"/>
      <c r="RX590" s="16"/>
      <c r="RY590" s="16"/>
      <c r="RZ590" s="16"/>
      <c r="SA590" s="16"/>
      <c r="SB590" s="16"/>
      <c r="SC590" s="16"/>
      <c r="SD590" s="16"/>
      <c r="SE590" s="16"/>
      <c r="SF590" s="16"/>
      <c r="SG590" s="16"/>
      <c r="SH590" s="16"/>
      <c r="SI590" s="16"/>
      <c r="SJ590" s="16"/>
      <c r="SK590" s="16"/>
      <c r="SL590" s="16"/>
      <c r="SM590" s="16"/>
      <c r="SN590" s="16"/>
      <c r="SO590" s="16"/>
      <c r="SP590" s="16"/>
      <c r="SQ590" s="16"/>
      <c r="SR590" s="16"/>
      <c r="SS590" s="16"/>
      <c r="ST590" s="16"/>
      <c r="SU590" s="16"/>
      <c r="SV590" s="16"/>
      <c r="SW590" s="16"/>
      <c r="SX590" s="16"/>
      <c r="SY590" s="16"/>
      <c r="SZ590" s="16"/>
      <c r="TA590" s="16"/>
      <c r="TB590" s="16"/>
      <c r="TC590" s="16"/>
      <c r="TD590" s="16"/>
      <c r="TE590" s="16"/>
      <c r="TF590" s="16"/>
      <c r="TG590" s="16"/>
      <c r="TH590" s="16"/>
      <c r="TI590" s="16"/>
      <c r="TJ590" s="16"/>
      <c r="TK590" s="16"/>
      <c r="TL590" s="16"/>
      <c r="TM590" s="16"/>
      <c r="TN590" s="16"/>
      <c r="TO590" s="16"/>
      <c r="TP590" s="16"/>
      <c r="TQ590" s="16"/>
      <c r="TR590" s="16"/>
      <c r="TS590" s="16"/>
      <c r="TT590" s="16"/>
      <c r="TU590" s="16"/>
      <c r="TV590" s="16"/>
      <c r="TW590" s="16"/>
      <c r="TX590" s="16"/>
      <c r="TY590" s="16"/>
      <c r="TZ590" s="16"/>
      <c r="UA590" s="16"/>
      <c r="UB590" s="16"/>
      <c r="UC590" s="16"/>
      <c r="UD590" s="16"/>
      <c r="UE590" s="16"/>
      <c r="UF590" s="16"/>
      <c r="UG590" s="16"/>
      <c r="UH590" s="16"/>
      <c r="UI590" s="16"/>
      <c r="UJ590" s="16"/>
      <c r="UK590" s="16"/>
      <c r="UL590" s="16"/>
      <c r="UM590" s="16"/>
      <c r="UN590" s="16"/>
      <c r="UO590" s="16"/>
      <c r="UP590" s="16"/>
      <c r="UQ590" s="16"/>
      <c r="UR590" s="16"/>
      <c r="US590" s="16"/>
      <c r="UT590" s="16"/>
      <c r="UU590" s="16"/>
      <c r="UV590" s="16"/>
      <c r="UW590" s="16"/>
      <c r="UX590" s="16"/>
      <c r="UY590" s="16"/>
      <c r="UZ590" s="16"/>
      <c r="VA590" s="16"/>
      <c r="VB590" s="16"/>
      <c r="VC590" s="16"/>
      <c r="VD590" s="16"/>
      <c r="VE590" s="16"/>
      <c r="VF590" s="16"/>
      <c r="VG590" s="16"/>
      <c r="VH590" s="16"/>
      <c r="VI590" s="16"/>
      <c r="VJ590" s="16"/>
      <c r="VK590" s="16"/>
      <c r="VL590" s="16"/>
      <c r="VM590" s="16"/>
      <c r="VN590" s="16"/>
      <c r="VO590" s="16"/>
      <c r="VP590" s="16"/>
      <c r="VQ590" s="16"/>
      <c r="VR590" s="16"/>
      <c r="VS590" s="16"/>
      <c r="VT590" s="16"/>
      <c r="VU590" s="16"/>
      <c r="VV590" s="16"/>
      <c r="VW590" s="16"/>
      <c r="VX590" s="16"/>
      <c r="VY590" s="16"/>
      <c r="VZ590" s="16"/>
      <c r="WA590" s="16"/>
      <c r="WB590" s="16"/>
      <c r="WC590" s="16"/>
      <c r="WD590" s="16"/>
      <c r="WE590" s="16"/>
      <c r="WF590" s="16"/>
      <c r="WG590" s="16"/>
      <c r="WH590" s="16"/>
      <c r="WI590" s="16"/>
      <c r="WJ590" s="16"/>
      <c r="WK590" s="16"/>
      <c r="WL590" s="16"/>
      <c r="WM590" s="16"/>
      <c r="WN590" s="16"/>
      <c r="WO590" s="16"/>
      <c r="WP590" s="16"/>
      <c r="WQ590" s="16"/>
      <c r="WR590" s="16"/>
      <c r="WS590" s="16"/>
      <c r="WT590" s="16"/>
      <c r="WU590" s="16"/>
      <c r="WV590" s="16"/>
      <c r="WW590" s="16"/>
      <c r="WX590" s="16"/>
      <c r="WY590" s="16"/>
      <c r="WZ590" s="16"/>
      <c r="XA590" s="16"/>
      <c r="XB590" s="16"/>
      <c r="XC590" s="16"/>
      <c r="XD590" s="16"/>
      <c r="XE590" s="16"/>
      <c r="XF590" s="16"/>
      <c r="XG590" s="16"/>
      <c r="XH590" s="16"/>
      <c r="XI590" s="16"/>
      <c r="XJ590" s="16"/>
      <c r="XK590" s="16"/>
      <c r="XL590" s="16"/>
      <c r="XM590" s="16"/>
      <c r="XN590" s="16"/>
      <c r="XO590" s="16"/>
      <c r="XP590" s="16"/>
      <c r="XQ590" s="16"/>
      <c r="XR590" s="16"/>
      <c r="XS590" s="16"/>
      <c r="XT590" s="16"/>
      <c r="XU590" s="16"/>
      <c r="XV590" s="16"/>
      <c r="XW590" s="16"/>
      <c r="XX590" s="16"/>
      <c r="XY590" s="16"/>
      <c r="XZ590" s="16"/>
      <c r="YA590" s="16"/>
      <c r="YB590" s="16"/>
      <c r="YC590" s="16"/>
      <c r="YD590" s="16"/>
      <c r="YE590" s="16"/>
      <c r="YF590" s="16"/>
      <c r="YG590" s="16"/>
      <c r="YH590" s="16"/>
      <c r="YI590" s="16"/>
      <c r="YJ590" s="16"/>
      <c r="YK590" s="16"/>
      <c r="YL590" s="16"/>
      <c r="YM590" s="16"/>
      <c r="YN590" s="16"/>
      <c r="YO590" s="16"/>
      <c r="YP590" s="16"/>
      <c r="YQ590" s="16"/>
      <c r="YR590" s="16"/>
      <c r="YS590" s="16"/>
      <c r="YT590" s="16"/>
      <c r="YU590" s="16"/>
      <c r="YV590" s="16"/>
      <c r="YW590" s="16"/>
      <c r="YX590" s="16"/>
      <c r="YY590" s="16"/>
      <c r="YZ590" s="16"/>
      <c r="ZA590" s="16"/>
      <c r="ZB590" s="16"/>
      <c r="ZC590" s="16"/>
      <c r="ZD590" s="16"/>
      <c r="ZE590" s="16"/>
      <c r="ZF590" s="16"/>
      <c r="ZG590" s="16"/>
      <c r="ZH590" s="16"/>
      <c r="ZI590" s="16"/>
      <c r="ZJ590" s="16"/>
      <c r="ZK590" s="16"/>
      <c r="ZL590" s="16"/>
      <c r="ZM590" s="16"/>
      <c r="ZN590" s="16"/>
      <c r="ZO590" s="16"/>
      <c r="ZP590" s="16"/>
      <c r="ZQ590" s="16"/>
      <c r="ZR590" s="16"/>
      <c r="ZS590" s="16"/>
      <c r="ZT590" s="16"/>
      <c r="ZU590" s="16"/>
      <c r="ZV590" s="16"/>
      <c r="ZW590" s="16"/>
      <c r="ZX590" s="16"/>
      <c r="ZY590" s="16"/>
      <c r="ZZ590" s="16"/>
      <c r="AAA590" s="16"/>
      <c r="AAB590" s="16"/>
      <c r="AAC590" s="16"/>
      <c r="AAD590" s="16"/>
      <c r="AAE590" s="16"/>
      <c r="AAF590" s="16"/>
      <c r="AAG590" s="16"/>
      <c r="AAH590" s="16"/>
      <c r="AAI590" s="16"/>
      <c r="AAJ590" s="16"/>
      <c r="AAK590" s="16"/>
      <c r="AAL590" s="16"/>
      <c r="AAM590" s="16"/>
      <c r="AAN590" s="16"/>
      <c r="AAO590" s="16"/>
      <c r="AAP590" s="16"/>
      <c r="AAQ590" s="16"/>
      <c r="AAR590" s="16"/>
      <c r="AAS590" s="16"/>
      <c r="AAT590" s="16"/>
      <c r="AAU590" s="16"/>
      <c r="AAV590" s="16"/>
      <c r="AAW590" s="16"/>
      <c r="AAX590" s="16"/>
      <c r="AAY590" s="16"/>
      <c r="AAZ590" s="16"/>
      <c r="ABA590" s="16"/>
      <c r="ABB590" s="16"/>
      <c r="ABC590" s="16"/>
      <c r="ABD590" s="16"/>
      <c r="ABE590" s="16"/>
      <c r="ABF590" s="16"/>
      <c r="ABG590" s="16"/>
      <c r="ABH590" s="16"/>
      <c r="ABI590" s="16"/>
      <c r="ABJ590" s="16"/>
      <c r="ABK590" s="16"/>
      <c r="ABL590" s="16"/>
      <c r="ABM590" s="16"/>
      <c r="ABN590" s="16"/>
      <c r="ABO590" s="16"/>
      <c r="ABP590" s="16"/>
      <c r="ABQ590" s="16"/>
      <c r="ABR590" s="16"/>
      <c r="ABS590" s="16"/>
      <c r="ABT590" s="16"/>
      <c r="ABU590" s="16"/>
      <c r="ABV590" s="16"/>
      <c r="ABW590" s="16"/>
      <c r="ABX590" s="16"/>
      <c r="ABY590" s="16"/>
      <c r="ABZ590" s="16"/>
      <c r="ACA590" s="16"/>
      <c r="ACB590" s="16"/>
      <c r="ACC590" s="16"/>
      <c r="ACD590" s="16"/>
      <c r="ACE590" s="16"/>
      <c r="ACF590" s="16"/>
      <c r="ACG590" s="16"/>
      <c r="ACH590" s="16"/>
      <c r="ACI590" s="16"/>
      <c r="ACJ590" s="16"/>
      <c r="ACK590" s="16"/>
      <c r="ACL590" s="16"/>
      <c r="ACM590" s="16"/>
      <c r="ACN590" s="16"/>
      <c r="ACO590" s="16"/>
      <c r="ACP590" s="16"/>
      <c r="ACQ590" s="16"/>
      <c r="ACR590" s="16"/>
      <c r="ACS590" s="16"/>
      <c r="ACT590" s="16"/>
      <c r="ACU590" s="16"/>
      <c r="ACV590" s="16"/>
      <c r="ACW590" s="16"/>
      <c r="ACX590" s="16"/>
      <c r="ACY590" s="16"/>
      <c r="ACZ590" s="16"/>
      <c r="ADA590" s="16"/>
      <c r="ADB590" s="16"/>
      <c r="ADC590" s="16"/>
      <c r="ADD590" s="16"/>
      <c r="ADE590" s="16"/>
      <c r="ADF590" s="16"/>
      <c r="ADG590" s="16"/>
      <c r="ADH590" s="16"/>
      <c r="ADI590" s="16"/>
      <c r="ADJ590" s="16"/>
      <c r="ADK590" s="16"/>
      <c r="ADL590" s="16"/>
      <c r="ADM590" s="16"/>
      <c r="ADN590" s="16"/>
      <c r="ADO590" s="16"/>
      <c r="ADP590" s="16"/>
      <c r="ADQ590" s="16"/>
      <c r="ADR590" s="16"/>
      <c r="ADS590" s="16"/>
      <c r="ADT590" s="16"/>
      <c r="ADU590" s="16"/>
      <c r="ADV590" s="16"/>
      <c r="ADW590" s="16"/>
      <c r="ADX590" s="16"/>
      <c r="ADY590" s="16"/>
      <c r="ADZ590" s="16"/>
      <c r="AEA590" s="16"/>
      <c r="AEB590" s="16"/>
      <c r="AEC590" s="16"/>
      <c r="AED590" s="16"/>
      <c r="AEE590" s="16"/>
      <c r="AEF590" s="16"/>
      <c r="AEG590" s="16"/>
      <c r="AEH590" s="16"/>
      <c r="AEI590" s="16"/>
      <c r="AEJ590" s="16"/>
      <c r="AEK590" s="16"/>
      <c r="AEL590" s="16"/>
      <c r="AEM590" s="16"/>
      <c r="AEN590" s="16"/>
      <c r="AEO590" s="16"/>
      <c r="AEP590" s="16"/>
      <c r="AEQ590" s="16"/>
      <c r="AER590" s="16"/>
      <c r="AES590" s="16"/>
      <c r="AET590" s="16"/>
      <c r="AEU590" s="16"/>
      <c r="AEV590" s="16"/>
      <c r="AEW590" s="16"/>
      <c r="AEX590" s="16"/>
      <c r="AEY590" s="16"/>
      <c r="AEZ590" s="16"/>
      <c r="AFA590" s="16"/>
      <c r="AFB590" s="16"/>
      <c r="AFC590" s="16"/>
      <c r="AFD590" s="16"/>
      <c r="AFE590" s="16"/>
      <c r="AFF590" s="16"/>
      <c r="AFG590" s="16"/>
      <c r="AFH590" s="16"/>
      <c r="AFI590" s="16"/>
      <c r="AFJ590" s="16"/>
      <c r="AFK590" s="16"/>
      <c r="AFL590" s="16"/>
      <c r="AFM590" s="16"/>
      <c r="AFN590" s="16"/>
      <c r="AFO590" s="16"/>
      <c r="AFP590" s="16"/>
      <c r="AFQ590" s="16"/>
      <c r="AFR590" s="16"/>
      <c r="AFS590" s="16"/>
      <c r="AFT590" s="16"/>
      <c r="AFU590" s="16"/>
      <c r="AFV590" s="16"/>
      <c r="AFW590" s="16"/>
      <c r="AFX590" s="16"/>
      <c r="AFY590" s="16"/>
      <c r="AFZ590" s="16"/>
      <c r="AGA590" s="16"/>
      <c r="AGB590" s="16"/>
      <c r="AGC590" s="16"/>
      <c r="AGD590" s="16"/>
      <c r="AGE590" s="16"/>
      <c r="AGF590" s="16"/>
      <c r="AGG590" s="16"/>
      <c r="AGH590" s="16"/>
      <c r="AGI590" s="16"/>
      <c r="AGJ590" s="16"/>
      <c r="AGK590" s="16"/>
      <c r="AGL590" s="16"/>
      <c r="AGM590" s="16"/>
      <c r="AGN590" s="16"/>
      <c r="AGO590" s="16"/>
      <c r="AGP590" s="16"/>
      <c r="AGQ590" s="16"/>
      <c r="AGR590" s="16"/>
      <c r="AGS590" s="16"/>
      <c r="AGT590" s="16"/>
      <c r="AGU590" s="16"/>
      <c r="AGV590" s="16"/>
      <c r="AGW590" s="16"/>
      <c r="AGX590" s="16"/>
      <c r="AGY590" s="16"/>
      <c r="AGZ590" s="16"/>
      <c r="AHA590" s="16"/>
      <c r="AHB590" s="16"/>
      <c r="AHC590" s="16"/>
      <c r="AHD590" s="16"/>
      <c r="AHE590" s="16"/>
      <c r="AHF590" s="16"/>
      <c r="AHG590" s="16"/>
      <c r="AHH590" s="16"/>
      <c r="AHI590" s="16"/>
      <c r="AHJ590" s="16"/>
      <c r="AHK590" s="16"/>
      <c r="AHL590" s="16"/>
      <c r="AHM590" s="16"/>
      <c r="AHN590" s="16"/>
      <c r="AHO590" s="16"/>
      <c r="AHP590" s="16"/>
      <c r="AHQ590" s="16"/>
      <c r="AHR590" s="16"/>
      <c r="AHS590" s="16"/>
      <c r="AHT590" s="16"/>
      <c r="AHU590" s="16"/>
      <c r="AHV590" s="16"/>
      <c r="AHW590" s="16"/>
      <c r="AHX590" s="16"/>
      <c r="AHY590" s="16"/>
      <c r="AHZ590" s="16"/>
      <c r="AIA590" s="16"/>
      <c r="AIB590" s="16"/>
      <c r="AIC590" s="16"/>
      <c r="AID590" s="16"/>
      <c r="AIE590" s="16"/>
      <c r="AIF590" s="16"/>
      <c r="AIG590" s="16"/>
      <c r="AIH590" s="16"/>
      <c r="AII590" s="16"/>
      <c r="AIJ590" s="16"/>
      <c r="AIK590" s="16"/>
      <c r="AIL590" s="16"/>
      <c r="AIM590" s="16"/>
      <c r="AIN590" s="16"/>
      <c r="AIO590" s="16"/>
      <c r="AIP590" s="16"/>
      <c r="AIQ590" s="16"/>
      <c r="AIR590" s="16"/>
      <c r="AIS590" s="16"/>
      <c r="AIT590" s="16"/>
      <c r="AIU590" s="16"/>
      <c r="AIV590" s="16"/>
      <c r="AIW590" s="16"/>
      <c r="AIX590" s="16"/>
      <c r="AIY590" s="16"/>
      <c r="AIZ590" s="16"/>
      <c r="AJA590" s="16"/>
      <c r="AJB590" s="16"/>
      <c r="AJC590" s="16"/>
      <c r="AJD590" s="16"/>
      <c r="AJE590" s="16"/>
      <c r="AJF590" s="16"/>
      <c r="AJG590" s="16"/>
      <c r="AJH590" s="16"/>
      <c r="AJI590" s="16"/>
      <c r="AJJ590" s="16"/>
      <c r="AJK590" s="16"/>
      <c r="AJL590" s="16"/>
      <c r="AJM590" s="16"/>
      <c r="AJN590" s="16"/>
      <c r="AJO590" s="16"/>
      <c r="AJP590" s="16"/>
      <c r="AJQ590" s="16"/>
      <c r="AJR590" s="16"/>
      <c r="AJS590" s="16"/>
      <c r="AJT590" s="16"/>
      <c r="AJU590" s="16"/>
      <c r="AJV590" s="16"/>
      <c r="AJW590" s="16"/>
      <c r="AJX590" s="16"/>
      <c r="AJY590" s="16"/>
      <c r="AJZ590" s="16"/>
      <c r="AKA590" s="16"/>
      <c r="AKB590" s="16"/>
      <c r="AKC590" s="16"/>
      <c r="AKD590" s="16"/>
      <c r="AKE590" s="16"/>
      <c r="AKF590" s="16"/>
      <c r="AKG590" s="16"/>
      <c r="AKH590" s="16"/>
      <c r="AKI590" s="16"/>
      <c r="AKJ590" s="16"/>
      <c r="AKK590" s="16"/>
      <c r="AKL590" s="16"/>
      <c r="AKM590" s="16"/>
      <c r="AKN590" s="16"/>
      <c r="AKO590" s="16"/>
      <c r="AKP590" s="16"/>
      <c r="AKQ590" s="16"/>
      <c r="AKR590" s="16"/>
      <c r="AKS590" s="16"/>
      <c r="AKT590" s="16"/>
      <c r="AKU590" s="16"/>
      <c r="AKV590" s="16"/>
      <c r="AKW590" s="16"/>
      <c r="AKX590" s="16"/>
      <c r="AKY590" s="16"/>
      <c r="AKZ590" s="16"/>
      <c r="ALA590" s="16"/>
      <c r="ALB590" s="16"/>
      <c r="ALC590" s="16"/>
      <c r="ALD590" s="16"/>
      <c r="ALE590" s="16"/>
      <c r="ALF590" s="16"/>
      <c r="ALG590" s="16"/>
      <c r="ALH590" s="16"/>
      <c r="ALI590" s="16"/>
      <c r="ALJ590" s="16"/>
      <c r="ALK590" s="16"/>
      <c r="ALL590" s="16"/>
      <c r="ALM590" s="16"/>
      <c r="ALN590" s="16"/>
      <c r="ALO590" s="16"/>
      <c r="ALP590" s="16"/>
      <c r="ALQ590" s="16"/>
      <c r="ALR590" s="16"/>
      <c r="ALS590" s="16"/>
      <c r="ALT590" s="16"/>
      <c r="ALU590" s="16"/>
      <c r="ALV590" s="16"/>
      <c r="ALW590" s="16"/>
      <c r="ALX590" s="16"/>
      <c r="ALY590" s="16"/>
      <c r="ALZ590" s="16"/>
      <c r="AMA590" s="16"/>
      <c r="AMB590" s="16"/>
      <c r="AMC590" s="16"/>
      <c r="AMD590" s="16"/>
      <c r="AME590" s="16"/>
      <c r="AMF590" s="16"/>
      <c r="AMG590" s="16"/>
      <c r="AMH590" s="16"/>
      <c r="AMI590" s="16"/>
      <c r="AMJ590" s="16"/>
      <c r="AMK590" s="16"/>
      <c r="AML590" s="16"/>
      <c r="AMM590" s="16"/>
      <c r="AMN590" s="16"/>
      <c r="AMO590" s="16"/>
      <c r="AMP590" s="16"/>
      <c r="AMQ590" s="16"/>
      <c r="AMR590" s="16"/>
      <c r="AMS590" s="16"/>
      <c r="AMT590" s="16"/>
      <c r="AMU590" s="16"/>
      <c r="AMV590" s="16"/>
      <c r="AMW590" s="16"/>
      <c r="AMX590" s="16"/>
      <c r="AMY590" s="16"/>
      <c r="AMZ590" s="16"/>
      <c r="ANA590" s="16"/>
      <c r="ANB590" s="16"/>
      <c r="ANC590" s="16"/>
      <c r="AND590" s="16"/>
      <c r="ANE590" s="16"/>
      <c r="ANF590" s="16"/>
      <c r="ANG590" s="16"/>
      <c r="ANH590" s="16"/>
      <c r="ANI590" s="16"/>
      <c r="ANJ590" s="16"/>
      <c r="ANK590" s="16"/>
      <c r="ANL590" s="16"/>
      <c r="ANM590" s="16"/>
      <c r="ANN590" s="16"/>
      <c r="ANO590" s="16"/>
      <c r="ANP590" s="16"/>
      <c r="ANQ590" s="16"/>
      <c r="ANR590" s="16"/>
      <c r="ANS590" s="16"/>
      <c r="ANT590" s="16"/>
      <c r="ANU590" s="16"/>
      <c r="ANV590" s="16"/>
      <c r="ANW590" s="16"/>
      <c r="ANX590" s="16"/>
      <c r="ANY590" s="16"/>
      <c r="ANZ590" s="16"/>
      <c r="AOA590" s="16"/>
      <c r="AOB590" s="16"/>
      <c r="AOC590" s="16"/>
      <c r="AOD590" s="16"/>
      <c r="AOE590" s="16"/>
      <c r="AOF590" s="16"/>
      <c r="AOG590" s="16"/>
      <c r="AOH590" s="16"/>
      <c r="AOI590" s="16"/>
      <c r="AOJ590" s="16"/>
      <c r="AOK590" s="16"/>
      <c r="AOL590" s="16"/>
      <c r="AOM590" s="16"/>
      <c r="AON590" s="16"/>
      <c r="AOO590" s="16"/>
      <c r="AOP590" s="16"/>
      <c r="AOQ590" s="16"/>
      <c r="AOR590" s="16"/>
      <c r="AOS590" s="16"/>
      <c r="AOT590" s="16"/>
      <c r="AOU590" s="16"/>
      <c r="AOV590" s="16"/>
      <c r="AOW590" s="16"/>
      <c r="AOX590" s="16"/>
      <c r="AOY590" s="16"/>
      <c r="AOZ590" s="16"/>
      <c r="APA590" s="16"/>
      <c r="APB590" s="16"/>
      <c r="APC590" s="16"/>
      <c r="APD590" s="16"/>
      <c r="APE590" s="16"/>
      <c r="APF590" s="16"/>
      <c r="APG590" s="16"/>
      <c r="APH590" s="16"/>
      <c r="API590" s="16"/>
      <c r="APJ590" s="16"/>
      <c r="APK590" s="16"/>
      <c r="APL590" s="16"/>
      <c r="APM590" s="16"/>
      <c r="APN590" s="16"/>
      <c r="APO590" s="16"/>
      <c r="APP590" s="16"/>
      <c r="APQ590" s="16"/>
      <c r="APR590" s="16"/>
      <c r="APS590" s="16"/>
      <c r="APT590" s="16"/>
      <c r="APU590" s="16"/>
      <c r="APV590" s="16"/>
      <c r="APW590" s="16"/>
      <c r="APX590" s="16"/>
      <c r="APY590" s="16"/>
      <c r="APZ590" s="16"/>
      <c r="AQA590" s="16"/>
      <c r="AQB590" s="16"/>
      <c r="AQC590" s="16"/>
      <c r="AQD590" s="16"/>
      <c r="AQE590" s="16"/>
      <c r="AQF590" s="16"/>
      <c r="AQG590" s="16"/>
      <c r="AQH590" s="16"/>
      <c r="AQI590" s="16"/>
      <c r="AQJ590" s="16"/>
      <c r="AQK590" s="16"/>
      <c r="AQL590" s="16"/>
      <c r="AQM590" s="16"/>
      <c r="AQN590" s="16"/>
      <c r="AQO590" s="16"/>
      <c r="AQP590" s="16"/>
      <c r="AQQ590" s="16"/>
      <c r="AQR590" s="16"/>
      <c r="AQS590" s="16"/>
      <c r="AQT590" s="16"/>
      <c r="AQU590" s="16"/>
      <c r="AQV590" s="16"/>
      <c r="AQW590" s="16"/>
      <c r="AQX590" s="16"/>
      <c r="AQY590" s="16"/>
      <c r="AQZ590" s="16"/>
      <c r="ARA590" s="16"/>
      <c r="ARB590" s="16"/>
      <c r="ARC590" s="16"/>
      <c r="ARD590" s="16"/>
      <c r="ARE590" s="16"/>
      <c r="ARF590" s="16"/>
      <c r="ARG590" s="16"/>
      <c r="ARH590" s="16"/>
      <c r="ARI590" s="16"/>
      <c r="ARJ590" s="16"/>
      <c r="ARK590" s="16"/>
      <c r="ARL590" s="16"/>
      <c r="ARM590" s="16"/>
      <c r="ARN590" s="16"/>
      <c r="ARO590" s="16"/>
      <c r="ARP590" s="16"/>
      <c r="ARQ590" s="16"/>
      <c r="ARR590" s="16"/>
      <c r="ARS590" s="16"/>
      <c r="ART590" s="16"/>
      <c r="ARU590" s="16"/>
      <c r="ARV590" s="16"/>
      <c r="ARW590" s="16"/>
      <c r="ARX590" s="16"/>
      <c r="ARY590" s="16"/>
      <c r="ARZ590" s="16"/>
      <c r="ASA590" s="16"/>
      <c r="ASB590" s="16"/>
      <c r="ASC590" s="16"/>
      <c r="ASD590" s="16"/>
      <c r="ASE590" s="16"/>
      <c r="ASF590" s="16"/>
      <c r="ASG590" s="16"/>
      <c r="ASH590" s="16"/>
      <c r="ASI590" s="16"/>
      <c r="ASJ590" s="16"/>
      <c r="ASK590" s="16"/>
      <c r="ASL590" s="16"/>
      <c r="ASM590" s="16"/>
      <c r="ASN590" s="16"/>
      <c r="ASO590" s="16"/>
      <c r="ASP590" s="16"/>
      <c r="ASQ590" s="16"/>
      <c r="ASR590" s="16"/>
      <c r="ASS590" s="16"/>
      <c r="AST590" s="16"/>
      <c r="ASU590" s="16"/>
      <c r="ASV590" s="16"/>
      <c r="ASW590" s="16"/>
      <c r="ASX590" s="16"/>
      <c r="ASY590" s="16"/>
      <c r="ASZ590" s="16"/>
      <c r="ATA590" s="16"/>
      <c r="ATB590" s="16"/>
      <c r="ATC590" s="16"/>
      <c r="ATD590" s="16"/>
      <c r="ATE590" s="16"/>
      <c r="ATF590" s="16"/>
      <c r="ATG590" s="16"/>
      <c r="ATH590" s="16"/>
      <c r="ATI590" s="16"/>
      <c r="ATJ590" s="16"/>
      <c r="ATK590" s="16"/>
      <c r="ATL590" s="16"/>
      <c r="ATM590" s="16"/>
      <c r="ATN590" s="16"/>
      <c r="ATO590" s="16"/>
      <c r="ATP590" s="16"/>
      <c r="ATQ590" s="16"/>
      <c r="ATR590" s="16"/>
      <c r="ATS590" s="16"/>
      <c r="ATT590" s="16"/>
      <c r="ATU590" s="16"/>
      <c r="ATV590" s="16"/>
      <c r="ATW590" s="16"/>
      <c r="ATX590" s="16"/>
      <c r="ATY590" s="16"/>
      <c r="ATZ590" s="16"/>
      <c r="AUA590" s="16"/>
      <c r="AUB590" s="16"/>
      <c r="AUC590" s="16"/>
      <c r="AUD590" s="16"/>
      <c r="AUE590" s="16"/>
      <c r="AUF590" s="16"/>
      <c r="AUG590" s="16"/>
      <c r="AUH590" s="16"/>
      <c r="AUI590" s="16"/>
      <c r="AUJ590" s="16"/>
      <c r="AUK590" s="16"/>
      <c r="AUL590" s="16"/>
      <c r="AUM590" s="16"/>
      <c r="AUN590" s="16"/>
      <c r="AUO590" s="16"/>
      <c r="AUP590" s="16"/>
      <c r="AUQ590" s="16"/>
      <c r="AUR590" s="16"/>
      <c r="AUS590" s="16"/>
      <c r="AUT590" s="16"/>
      <c r="AUU590" s="16"/>
      <c r="AUV590" s="16"/>
      <c r="AUW590" s="16"/>
      <c r="AUX590" s="16"/>
      <c r="AUY590" s="16"/>
      <c r="AUZ590" s="16"/>
      <c r="AVA590" s="16"/>
      <c r="AVB590" s="16"/>
      <c r="AVC590" s="16"/>
      <c r="AVD590" s="16"/>
      <c r="AVE590" s="16"/>
      <c r="AVF590" s="16"/>
      <c r="AVG590" s="16"/>
      <c r="AVH590" s="16"/>
      <c r="AVI590" s="16"/>
      <c r="AVJ590" s="16"/>
      <c r="AVK590" s="16"/>
      <c r="AVL590" s="16"/>
      <c r="AVM590" s="16"/>
      <c r="AVN590" s="16"/>
      <c r="AVO590" s="16"/>
      <c r="AVP590" s="16"/>
      <c r="AVQ590" s="16"/>
      <c r="AVR590" s="16"/>
      <c r="AVS590" s="16"/>
      <c r="AVT590" s="16"/>
      <c r="AVU590" s="16"/>
      <c r="AVV590" s="16"/>
      <c r="AVW590" s="16"/>
      <c r="AVX590" s="16"/>
      <c r="AVY590" s="16"/>
      <c r="AVZ590" s="16"/>
      <c r="AWA590" s="16"/>
      <c r="AWB590" s="16"/>
      <c r="AWC590" s="16"/>
      <c r="AWD590" s="16"/>
      <c r="AWE590" s="16"/>
      <c r="AWF590" s="16"/>
      <c r="AWG590" s="16"/>
      <c r="AWH590" s="16"/>
      <c r="AWI590" s="16"/>
      <c r="AWJ590" s="16"/>
      <c r="AWK590" s="16"/>
      <c r="AWL590" s="16"/>
      <c r="AWM590" s="16"/>
      <c r="AWN590" s="16"/>
      <c r="AWO590" s="16"/>
      <c r="AWP590" s="16"/>
      <c r="AWQ590" s="16"/>
      <c r="AWR590" s="16"/>
      <c r="AWS590" s="16"/>
      <c r="AWT590" s="16"/>
      <c r="AWU590" s="16"/>
      <c r="AWV590" s="16"/>
      <c r="AWW590" s="16"/>
      <c r="AWX590" s="16"/>
      <c r="AWY590" s="16"/>
      <c r="AWZ590" s="16"/>
      <c r="AXA590" s="16"/>
      <c r="AXB590" s="16"/>
      <c r="AXC590" s="16"/>
      <c r="AXD590" s="16"/>
      <c r="AXE590" s="16"/>
      <c r="AXF590" s="16"/>
      <c r="AXG590" s="16"/>
      <c r="AXH590" s="16"/>
      <c r="AXI590" s="16"/>
      <c r="AXJ590" s="16"/>
      <c r="AXK590" s="16"/>
      <c r="AXL590" s="16"/>
      <c r="AXM590" s="16"/>
      <c r="AXN590" s="16"/>
      <c r="AXO590" s="16"/>
      <c r="AXP590" s="16"/>
      <c r="AXQ590" s="16"/>
      <c r="AXR590" s="16"/>
      <c r="AXS590" s="16"/>
      <c r="AXT590" s="16"/>
      <c r="AXU590" s="16"/>
      <c r="AXV590" s="16"/>
      <c r="AXW590" s="16"/>
      <c r="AXX590" s="16"/>
      <c r="AXY590" s="16"/>
      <c r="AXZ590" s="16"/>
      <c r="AYA590" s="16"/>
      <c r="AYB590" s="16"/>
      <c r="AYC590" s="16"/>
      <c r="AYD590" s="16"/>
      <c r="AYE590" s="16"/>
      <c r="AYF590" s="16"/>
      <c r="AYG590" s="16"/>
      <c r="AYH590" s="16"/>
      <c r="AYI590" s="16"/>
      <c r="AYJ590" s="16"/>
      <c r="AYK590" s="16"/>
      <c r="AYL590" s="16"/>
      <c r="AYM590" s="16"/>
      <c r="AYN590" s="16"/>
      <c r="AYO590" s="16"/>
      <c r="AYP590" s="16"/>
      <c r="AYQ590" s="16"/>
      <c r="AYR590" s="16"/>
      <c r="AYS590" s="16"/>
      <c r="AYT590" s="16"/>
      <c r="AYU590" s="16"/>
      <c r="AYV590" s="16"/>
      <c r="AYW590" s="16"/>
      <c r="AYX590" s="16"/>
      <c r="AYY590" s="16"/>
      <c r="AYZ590" s="16"/>
      <c r="AZA590" s="16"/>
      <c r="AZB590" s="16"/>
      <c r="AZC590" s="16"/>
      <c r="AZD590" s="16"/>
      <c r="AZE590" s="16"/>
      <c r="AZF590" s="16"/>
      <c r="AZG590" s="16"/>
      <c r="AZH590" s="16"/>
      <c r="AZI590" s="16"/>
      <c r="AZJ590" s="16"/>
      <c r="AZK590" s="16"/>
      <c r="AZL590" s="16"/>
      <c r="AZM590" s="16"/>
      <c r="AZN590" s="16"/>
      <c r="AZO590" s="16"/>
      <c r="AZP590" s="16"/>
      <c r="AZQ590" s="16"/>
      <c r="AZR590" s="16"/>
      <c r="AZS590" s="16"/>
      <c r="AZT590" s="16"/>
      <c r="AZU590" s="16"/>
      <c r="AZV590" s="16"/>
      <c r="AZW590" s="16"/>
      <c r="AZX590" s="16"/>
      <c r="AZY590" s="16"/>
      <c r="AZZ590" s="16"/>
      <c r="BAA590" s="16"/>
      <c r="BAB590" s="16"/>
      <c r="BAC590" s="16"/>
      <c r="BAD590" s="16"/>
      <c r="BAE590" s="16"/>
      <c r="BAF590" s="16"/>
      <c r="BAG590" s="16"/>
      <c r="BAH590" s="16"/>
      <c r="BAI590" s="16"/>
      <c r="BAJ590" s="16"/>
      <c r="BAK590" s="16"/>
      <c r="BAL590" s="16"/>
      <c r="BAM590" s="16"/>
      <c r="BAN590" s="16"/>
      <c r="BAO590" s="16"/>
      <c r="BAP590" s="16"/>
      <c r="BAQ590" s="16"/>
      <c r="BAR590" s="16"/>
      <c r="BAS590" s="16"/>
      <c r="BAT590" s="16"/>
      <c r="BAU590" s="16"/>
      <c r="BAV590" s="16"/>
      <c r="BAW590" s="16"/>
      <c r="BAX590" s="16"/>
      <c r="BAY590" s="16"/>
      <c r="BAZ590" s="16"/>
      <c r="BBA590" s="16"/>
      <c r="BBB590" s="16"/>
      <c r="BBC590" s="16"/>
      <c r="BBD590" s="16"/>
      <c r="BBE590" s="16"/>
      <c r="BBF590" s="16"/>
      <c r="BBG590" s="16"/>
      <c r="BBH590" s="16"/>
      <c r="BBI590" s="16"/>
      <c r="BBJ590" s="16"/>
      <c r="BBK590" s="16"/>
      <c r="BBL590" s="16"/>
      <c r="BBM590" s="16"/>
      <c r="BBN590" s="16"/>
      <c r="BBO590" s="16"/>
      <c r="BBP590" s="16"/>
      <c r="BBQ590" s="16"/>
      <c r="BBR590" s="16"/>
      <c r="BBS590" s="16"/>
      <c r="BBT590" s="16"/>
      <c r="BBU590" s="16"/>
      <c r="BBV590" s="16"/>
      <c r="BBW590" s="16"/>
      <c r="BBX590" s="16"/>
      <c r="BBY590" s="16"/>
      <c r="BBZ590" s="16"/>
      <c r="BCA590" s="16"/>
      <c r="BCB590" s="16"/>
      <c r="BCC590" s="16"/>
      <c r="BCD590" s="16"/>
      <c r="BCE590" s="16"/>
      <c r="BCF590" s="16"/>
      <c r="BCG590" s="16"/>
      <c r="BCH590" s="16"/>
      <c r="BCI590" s="16"/>
      <c r="BCJ590" s="16"/>
      <c r="BCK590" s="16"/>
      <c r="BCL590" s="16"/>
      <c r="BCM590" s="16"/>
      <c r="BCN590" s="16"/>
      <c r="BCO590" s="16"/>
      <c r="BCP590" s="16"/>
      <c r="BCQ590" s="16"/>
      <c r="BCR590" s="16"/>
      <c r="BCS590" s="16"/>
      <c r="BCT590" s="16"/>
      <c r="BCU590" s="16"/>
      <c r="BCV590" s="16"/>
      <c r="BCW590" s="16"/>
      <c r="BCX590" s="16"/>
      <c r="BCY590" s="16"/>
      <c r="BCZ590" s="16"/>
      <c r="BDA590" s="16"/>
      <c r="BDB590" s="16"/>
      <c r="BDC590" s="16"/>
      <c r="BDD590" s="16"/>
      <c r="BDE590" s="16"/>
      <c r="BDF590" s="16"/>
      <c r="BDG590" s="16"/>
      <c r="BDH590" s="16"/>
      <c r="BDI590" s="16"/>
      <c r="BDJ590" s="16"/>
      <c r="BDK590" s="16"/>
      <c r="BDL590" s="16"/>
      <c r="BDM590" s="16"/>
      <c r="BDN590" s="16"/>
      <c r="BDO590" s="16"/>
      <c r="BDP590" s="16"/>
      <c r="BDQ590" s="16"/>
      <c r="BDR590" s="16"/>
      <c r="BDS590" s="16"/>
      <c r="BDT590" s="16"/>
      <c r="BDU590" s="16"/>
      <c r="BDV590" s="16"/>
      <c r="BDW590" s="16"/>
      <c r="BDX590" s="16"/>
      <c r="BDY590" s="16"/>
      <c r="BDZ590" s="16"/>
      <c r="BEA590" s="16"/>
      <c r="BEB590" s="16"/>
      <c r="BEC590" s="16"/>
      <c r="BED590" s="16"/>
      <c r="BEE590" s="16"/>
      <c r="BEF590" s="16"/>
      <c r="BEG590" s="16"/>
      <c r="BEH590" s="16"/>
      <c r="BEI590" s="16"/>
      <c r="BEJ590" s="16"/>
      <c r="BEK590" s="16"/>
      <c r="BEL590" s="16"/>
      <c r="BEM590" s="16"/>
      <c r="BEN590" s="16"/>
      <c r="BEO590" s="16"/>
      <c r="BEP590" s="16"/>
      <c r="BEQ590" s="16"/>
      <c r="BER590" s="16"/>
      <c r="BES590" s="16"/>
      <c r="BET590" s="16"/>
      <c r="BEU590" s="16"/>
      <c r="BEV590" s="16"/>
      <c r="BEW590" s="16"/>
      <c r="BEX590" s="16"/>
      <c r="BEY590" s="16"/>
      <c r="BEZ590" s="16"/>
      <c r="BFA590" s="16"/>
      <c r="BFB590" s="16"/>
      <c r="BFC590" s="16"/>
      <c r="BFD590" s="16"/>
      <c r="BFE590" s="16"/>
      <c r="BFF590" s="16"/>
      <c r="BFG590" s="16"/>
      <c r="BFH590" s="16"/>
      <c r="BFI590" s="16"/>
      <c r="BFJ590" s="16"/>
      <c r="BFK590" s="16"/>
      <c r="BFL590" s="16"/>
      <c r="BFM590" s="16"/>
      <c r="BFN590" s="16"/>
      <c r="BFO590" s="16"/>
      <c r="BFP590" s="16"/>
      <c r="BFQ590" s="16"/>
      <c r="BFR590" s="16"/>
      <c r="BFS590" s="16"/>
      <c r="BFT590" s="16"/>
      <c r="BFU590" s="16"/>
      <c r="BFV590" s="16"/>
      <c r="BFW590" s="16"/>
      <c r="BFX590" s="16"/>
      <c r="BFY590" s="16"/>
      <c r="BFZ590" s="16"/>
      <c r="BGA590" s="16"/>
      <c r="BGB590" s="16"/>
      <c r="BGC590" s="16"/>
      <c r="BGD590" s="16"/>
      <c r="BGE590" s="16"/>
      <c r="BGF590" s="16"/>
      <c r="BGG590" s="16"/>
      <c r="BGH590" s="16"/>
      <c r="BGI590" s="16"/>
      <c r="BGJ590" s="16"/>
      <c r="BGK590" s="16"/>
      <c r="BGL590" s="16"/>
      <c r="BGM590" s="16"/>
      <c r="BGN590" s="16"/>
      <c r="BGO590" s="16"/>
      <c r="BGP590" s="16"/>
      <c r="BGQ590" s="16"/>
      <c r="BGR590" s="16"/>
      <c r="BGS590" s="16"/>
      <c r="BGT590" s="16"/>
      <c r="BGU590" s="16"/>
      <c r="BGV590" s="16"/>
      <c r="BGW590" s="16"/>
      <c r="BGX590" s="16"/>
      <c r="BGY590" s="16"/>
      <c r="BGZ590" s="16"/>
      <c r="BHA590" s="16"/>
      <c r="BHB590" s="16"/>
      <c r="BHC590" s="16"/>
      <c r="BHD590" s="16"/>
      <c r="BHE590" s="16"/>
      <c r="BHF590" s="16"/>
      <c r="BHG590" s="16"/>
      <c r="BHH590" s="16"/>
      <c r="BHI590" s="16"/>
      <c r="BHJ590" s="16"/>
      <c r="BHK590" s="16"/>
      <c r="BHL590" s="16"/>
      <c r="BHM590" s="16"/>
      <c r="BHN590" s="16"/>
      <c r="BHO590" s="16"/>
      <c r="BHP590" s="16"/>
      <c r="BHQ590" s="16"/>
      <c r="BHR590" s="16"/>
      <c r="BHS590" s="16"/>
      <c r="BHT590" s="16"/>
      <c r="BHU590" s="16"/>
      <c r="BHV590" s="16"/>
      <c r="BHW590" s="16"/>
      <c r="BHX590" s="16"/>
      <c r="BHY590" s="16"/>
      <c r="BHZ590" s="16"/>
      <c r="BIA590" s="16"/>
      <c r="BIB590" s="16"/>
      <c r="BIC590" s="16"/>
      <c r="BID590" s="16"/>
      <c r="BIE590" s="16"/>
      <c r="BIF590" s="16"/>
      <c r="BIG590" s="16"/>
      <c r="BIH590" s="16"/>
      <c r="BII590" s="16"/>
      <c r="BIJ590" s="16"/>
      <c r="BIK590" s="16"/>
      <c r="BIL590" s="16"/>
      <c r="BIM590" s="16"/>
      <c r="BIN590" s="16"/>
      <c r="BIO590" s="16"/>
      <c r="BIP590" s="16"/>
      <c r="BIQ590" s="16"/>
      <c r="BIR590" s="16"/>
      <c r="BIS590" s="16"/>
      <c r="BIT590" s="16"/>
      <c r="BIU590" s="16"/>
      <c r="BIV590" s="16"/>
      <c r="BIW590" s="16"/>
      <c r="BIX590" s="16"/>
      <c r="BIY590" s="16"/>
      <c r="BIZ590" s="16"/>
      <c r="BJA590" s="16"/>
      <c r="BJB590" s="16"/>
      <c r="BJC590" s="16"/>
      <c r="BJD590" s="16"/>
      <c r="BJE590" s="16"/>
      <c r="BJF590" s="16"/>
      <c r="BJG590" s="16"/>
      <c r="BJH590" s="16"/>
      <c r="BJI590" s="16"/>
      <c r="BJJ590" s="16"/>
      <c r="BJK590" s="16"/>
      <c r="BJL590" s="16"/>
      <c r="BJM590" s="16"/>
      <c r="BJN590" s="16"/>
      <c r="BJO590" s="16"/>
      <c r="BJP590" s="16"/>
      <c r="BJQ590" s="16"/>
      <c r="BJR590" s="16"/>
      <c r="BJS590" s="16"/>
      <c r="BJT590" s="16"/>
      <c r="BJU590" s="16"/>
      <c r="BJV590" s="16"/>
      <c r="BJW590" s="16"/>
      <c r="BJX590" s="16"/>
      <c r="BJY590" s="16"/>
      <c r="BJZ590" s="16"/>
      <c r="BKA590" s="16"/>
      <c r="BKB590" s="16"/>
      <c r="BKC590" s="16"/>
      <c r="BKD590" s="16"/>
      <c r="BKE590" s="16"/>
      <c r="BKF590" s="16"/>
      <c r="BKG590" s="16"/>
      <c r="BKH590" s="16"/>
      <c r="BKI590" s="16"/>
      <c r="BKJ590" s="16"/>
      <c r="BKK590" s="16"/>
      <c r="BKL590" s="16"/>
      <c r="BKM590" s="16"/>
      <c r="BKN590" s="16"/>
      <c r="BKO590" s="16"/>
      <c r="BKP590" s="16"/>
      <c r="BKQ590" s="16"/>
      <c r="BKR590" s="16"/>
      <c r="BKS590" s="16"/>
      <c r="BKT590" s="16"/>
      <c r="BKU590" s="16"/>
      <c r="BKV590" s="16"/>
      <c r="BKW590" s="16"/>
      <c r="BKX590" s="16"/>
      <c r="BKY590" s="16"/>
      <c r="BKZ590" s="16"/>
      <c r="BLA590" s="16"/>
      <c r="BLB590" s="16"/>
      <c r="BLC590" s="16"/>
      <c r="BLD590" s="16"/>
      <c r="BLE590" s="16"/>
      <c r="BLF590" s="16"/>
      <c r="BLG590" s="16"/>
      <c r="BLH590" s="16"/>
      <c r="BLI590" s="16"/>
      <c r="BLJ590" s="16"/>
      <c r="BLK590" s="16"/>
      <c r="BLL590" s="16"/>
      <c r="BLM590" s="16"/>
      <c r="BLN590" s="16"/>
      <c r="BLO590" s="16"/>
      <c r="BLP590" s="16"/>
      <c r="BLQ590" s="16"/>
      <c r="BLR590" s="16"/>
      <c r="BLS590" s="16"/>
      <c r="BLT590" s="16"/>
      <c r="BLU590" s="16"/>
      <c r="BLV590" s="16"/>
      <c r="BLW590" s="16"/>
      <c r="BLX590" s="16"/>
      <c r="BLY590" s="16"/>
      <c r="BLZ590" s="16"/>
      <c r="BMA590" s="16"/>
      <c r="BMB590" s="16"/>
      <c r="BMC590" s="16"/>
      <c r="BMD590" s="16"/>
      <c r="BME590" s="16"/>
      <c r="BMF590" s="16"/>
      <c r="BMG590" s="16"/>
      <c r="BMH590" s="16"/>
      <c r="BMI590" s="16"/>
      <c r="BMJ590" s="16"/>
      <c r="BMK590" s="16"/>
      <c r="BML590" s="16"/>
      <c r="BMM590" s="16"/>
      <c r="BMN590" s="16"/>
      <c r="BMO590" s="16"/>
      <c r="BMP590" s="16"/>
      <c r="BMQ590" s="16"/>
      <c r="BMR590" s="16"/>
      <c r="BMS590" s="16"/>
      <c r="BMT590" s="16"/>
      <c r="BMU590" s="16"/>
      <c r="BMV590" s="16"/>
      <c r="BMW590" s="16"/>
      <c r="BMX590" s="16"/>
      <c r="BMY590" s="16"/>
      <c r="BMZ590" s="16"/>
      <c r="BNA590" s="16"/>
      <c r="BNB590" s="16"/>
      <c r="BNC590" s="16"/>
      <c r="BND590" s="16"/>
      <c r="BNE590" s="16"/>
      <c r="BNF590" s="16"/>
      <c r="BNG590" s="16"/>
      <c r="BNH590" s="16"/>
      <c r="BNI590" s="16"/>
      <c r="BNJ590" s="16"/>
      <c r="BNK590" s="16"/>
      <c r="BNL590" s="16"/>
      <c r="BNM590" s="16"/>
      <c r="BNN590" s="16"/>
      <c r="BNO590" s="16"/>
      <c r="BNP590" s="16"/>
      <c r="BNQ590" s="16"/>
      <c r="BNR590" s="16"/>
      <c r="BNS590" s="16"/>
      <c r="BNT590" s="16"/>
      <c r="BNU590" s="16"/>
      <c r="BNV590" s="16"/>
      <c r="BNW590" s="16"/>
      <c r="BNX590" s="16"/>
      <c r="BNY590" s="16"/>
      <c r="BNZ590" s="16"/>
      <c r="BOA590" s="16"/>
      <c r="BOB590" s="16"/>
      <c r="BOC590" s="16"/>
      <c r="BOD590" s="16"/>
      <c r="BOE590" s="16"/>
      <c r="BOF590" s="16"/>
      <c r="BOG590" s="16"/>
      <c r="BOH590" s="16"/>
      <c r="BOI590" s="16"/>
      <c r="BOJ590" s="16"/>
      <c r="BOK590" s="16"/>
      <c r="BOL590" s="16"/>
      <c r="BOM590" s="16"/>
      <c r="BON590" s="16"/>
      <c r="BOO590" s="16"/>
      <c r="BOP590" s="16"/>
      <c r="BOQ590" s="16"/>
      <c r="BOR590" s="16"/>
      <c r="BOS590" s="16"/>
      <c r="BOT590" s="16"/>
      <c r="BOU590" s="16"/>
      <c r="BOV590" s="16"/>
      <c r="BOW590" s="16"/>
      <c r="BOX590" s="16"/>
      <c r="BOY590" s="16"/>
      <c r="BOZ590" s="16"/>
      <c r="BPA590" s="16"/>
      <c r="BPB590" s="16"/>
      <c r="BPC590" s="16"/>
      <c r="BPD590" s="16"/>
      <c r="BPE590" s="16"/>
      <c r="BPF590" s="16"/>
      <c r="BPG590" s="16"/>
      <c r="BPH590" s="16"/>
      <c r="BPI590" s="16"/>
      <c r="BPJ590" s="16"/>
      <c r="BPK590" s="16"/>
      <c r="BPL590" s="16"/>
      <c r="BPM590" s="16"/>
      <c r="BPN590" s="16"/>
      <c r="BPO590" s="16"/>
      <c r="BPP590" s="16"/>
      <c r="BPQ590" s="16"/>
      <c r="BPR590" s="16"/>
      <c r="BPS590" s="16"/>
      <c r="BPT590" s="16"/>
      <c r="BPU590" s="16"/>
      <c r="BPV590" s="16"/>
      <c r="BPW590" s="16"/>
      <c r="BPX590" s="16"/>
      <c r="BPY590" s="16"/>
      <c r="BPZ590" s="16"/>
      <c r="BQA590" s="16"/>
      <c r="BQB590" s="16"/>
      <c r="BQC590" s="16"/>
      <c r="BQD590" s="16"/>
      <c r="BQE590" s="16"/>
      <c r="BQF590" s="16"/>
      <c r="BQG590" s="16"/>
      <c r="BQH590" s="16"/>
      <c r="BQI590" s="16"/>
      <c r="BQJ590" s="16"/>
      <c r="BQK590" s="16"/>
      <c r="BQL590" s="16"/>
      <c r="BQM590" s="16"/>
      <c r="BQN590" s="16"/>
      <c r="BQO590" s="16"/>
      <c r="BQP590" s="16"/>
      <c r="BQQ590" s="16"/>
      <c r="BQR590" s="16"/>
      <c r="BQS590" s="16"/>
      <c r="BQT590" s="16"/>
      <c r="BQU590" s="16"/>
      <c r="BQV590" s="16"/>
      <c r="BQW590" s="16"/>
      <c r="BQX590" s="16"/>
      <c r="BQY590" s="16"/>
      <c r="BQZ590" s="16"/>
      <c r="BRA590" s="16"/>
      <c r="BRB590" s="16"/>
      <c r="BRC590" s="16"/>
      <c r="BRD590" s="16"/>
      <c r="BRE590" s="16"/>
      <c r="BRF590" s="16"/>
      <c r="BRG590" s="16"/>
      <c r="BRH590" s="16"/>
      <c r="BRI590" s="16"/>
      <c r="BRJ590" s="16"/>
      <c r="BRK590" s="16"/>
      <c r="BRL590" s="16"/>
      <c r="BRM590" s="16"/>
      <c r="BRN590" s="16"/>
      <c r="BRO590" s="16"/>
      <c r="BRP590" s="16"/>
      <c r="BRQ590" s="16"/>
      <c r="BRR590" s="16"/>
      <c r="BRS590" s="16"/>
      <c r="BRT590" s="16"/>
      <c r="BRU590" s="16"/>
      <c r="BRV590" s="16"/>
      <c r="BRW590" s="16"/>
      <c r="BRX590" s="16"/>
      <c r="BRY590" s="16"/>
      <c r="BRZ590" s="16"/>
      <c r="BSA590" s="16"/>
      <c r="BSB590" s="16"/>
      <c r="BSC590" s="16"/>
      <c r="BSD590" s="16"/>
      <c r="BSE590" s="16"/>
      <c r="BSF590" s="16"/>
      <c r="BSG590" s="16"/>
      <c r="BSH590" s="16"/>
      <c r="BSI590" s="16"/>
      <c r="BSJ590" s="16"/>
      <c r="BSK590" s="16"/>
      <c r="BSL590" s="16"/>
      <c r="BSM590" s="16"/>
      <c r="BSN590" s="16"/>
      <c r="BSO590" s="16"/>
      <c r="BSP590" s="16"/>
      <c r="BSQ590" s="16"/>
      <c r="BSR590" s="16"/>
      <c r="BSS590" s="16"/>
      <c r="BST590" s="16"/>
      <c r="BSU590" s="16"/>
      <c r="BSV590" s="16"/>
      <c r="BSW590" s="16"/>
      <c r="BSX590" s="16"/>
      <c r="BSY590" s="16"/>
      <c r="BSZ590" s="16"/>
      <c r="BTA590" s="16"/>
      <c r="BTB590" s="16"/>
      <c r="BTC590" s="16"/>
      <c r="BTD590" s="16"/>
      <c r="BTE590" s="16"/>
      <c r="BTF590" s="16"/>
      <c r="BTG590" s="16"/>
      <c r="BTH590" s="16"/>
      <c r="BTI590" s="16"/>
      <c r="BTJ590" s="16"/>
      <c r="BTK590" s="16"/>
      <c r="BTL590" s="16"/>
      <c r="BTM590" s="16"/>
      <c r="BTN590" s="16"/>
      <c r="BTO590" s="16"/>
      <c r="BTP590" s="16"/>
      <c r="BTQ590" s="16"/>
      <c r="BTR590" s="16"/>
      <c r="BTS590" s="16"/>
      <c r="BTT590" s="16"/>
      <c r="BTU590" s="16"/>
      <c r="BTV590" s="16"/>
      <c r="BTW590" s="16"/>
      <c r="BTX590" s="16"/>
      <c r="BTY590" s="16"/>
      <c r="BTZ590" s="16"/>
      <c r="BUA590" s="16"/>
      <c r="BUB590" s="16"/>
      <c r="BUC590" s="16"/>
      <c r="BUD590" s="16"/>
      <c r="BUE590" s="16"/>
      <c r="BUF590" s="16"/>
      <c r="BUG590" s="16"/>
      <c r="BUH590" s="16"/>
      <c r="BUI590" s="16"/>
      <c r="BUJ590" s="16"/>
      <c r="BUK590" s="16"/>
      <c r="BUL590" s="16"/>
      <c r="BUM590" s="16"/>
      <c r="BUN590" s="16"/>
      <c r="BUO590" s="16"/>
      <c r="BUP590" s="16"/>
      <c r="BUQ590" s="16"/>
      <c r="BUR590" s="16"/>
      <c r="BUS590" s="16"/>
      <c r="BUT590" s="16"/>
      <c r="BUU590" s="16"/>
      <c r="BUV590" s="16"/>
      <c r="BUW590" s="16"/>
      <c r="BUX590" s="16"/>
      <c r="BUY590" s="16"/>
      <c r="BUZ590" s="16"/>
      <c r="BVA590" s="16"/>
      <c r="BVB590" s="16"/>
      <c r="BVC590" s="16"/>
      <c r="BVD590" s="16"/>
      <c r="BVE590" s="16"/>
      <c r="BVF590" s="16"/>
      <c r="BVG590" s="16"/>
      <c r="BVH590" s="16"/>
      <c r="BVI590" s="16"/>
      <c r="BVJ590" s="16"/>
      <c r="BVK590" s="16"/>
      <c r="BVL590" s="16"/>
      <c r="BVM590" s="16"/>
      <c r="BVN590" s="16"/>
      <c r="BVO590" s="16"/>
      <c r="BVP590" s="16"/>
      <c r="BVQ590" s="16"/>
      <c r="BVR590" s="16"/>
      <c r="BVS590" s="16"/>
      <c r="BVT590" s="16"/>
      <c r="BVU590" s="16"/>
      <c r="BVV590" s="16"/>
      <c r="BVW590" s="16"/>
      <c r="BVX590" s="16"/>
      <c r="BVY590" s="16"/>
      <c r="BVZ590" s="16"/>
      <c r="BWA590" s="16"/>
      <c r="BWB590" s="16"/>
      <c r="BWC590" s="16"/>
      <c r="BWD590" s="16"/>
      <c r="BWE590" s="16"/>
      <c r="BWF590" s="16"/>
      <c r="BWG590" s="16"/>
      <c r="BWH590" s="16"/>
      <c r="BWI590" s="16"/>
      <c r="BWJ590" s="16"/>
      <c r="BWK590" s="16"/>
      <c r="BWL590" s="16"/>
      <c r="BWM590" s="16"/>
      <c r="BWN590" s="16"/>
      <c r="BWO590" s="16"/>
      <c r="BWP590" s="16"/>
      <c r="BWQ590" s="16"/>
      <c r="BWR590" s="16"/>
      <c r="BWS590" s="16"/>
      <c r="BWT590" s="16"/>
      <c r="BWU590" s="16"/>
      <c r="BWV590" s="16"/>
      <c r="BWW590" s="16"/>
      <c r="BWX590" s="16"/>
      <c r="BWY590" s="16"/>
      <c r="BWZ590" s="16"/>
      <c r="BXA590" s="16"/>
      <c r="BXB590" s="16"/>
      <c r="BXC590" s="16"/>
      <c r="BXD590" s="16"/>
      <c r="BXE590" s="16"/>
      <c r="BXF590" s="16"/>
      <c r="BXG590" s="16"/>
      <c r="BXH590" s="16"/>
      <c r="BXI590" s="16"/>
      <c r="BXJ590" s="16"/>
      <c r="BXK590" s="16"/>
      <c r="BXL590" s="16"/>
      <c r="BXM590" s="16"/>
      <c r="BXN590" s="16"/>
      <c r="BXO590" s="16"/>
      <c r="BXP590" s="16"/>
      <c r="BXQ590" s="16"/>
      <c r="BXR590" s="16"/>
      <c r="BXS590" s="16"/>
      <c r="BXT590" s="16"/>
      <c r="BXU590" s="16"/>
      <c r="BXV590" s="16"/>
      <c r="BXW590" s="16"/>
      <c r="BXX590" s="16"/>
      <c r="BXY590" s="16"/>
      <c r="BXZ590" s="16"/>
      <c r="BYA590" s="16"/>
      <c r="BYB590" s="16"/>
      <c r="BYC590" s="16"/>
      <c r="BYD590" s="16"/>
      <c r="BYE590" s="16"/>
      <c r="BYF590" s="16"/>
      <c r="BYG590" s="16"/>
      <c r="BYH590" s="16"/>
      <c r="BYI590" s="16"/>
      <c r="BYJ590" s="16"/>
      <c r="BYK590" s="16"/>
      <c r="BYL590" s="16"/>
      <c r="BYM590" s="16"/>
      <c r="BYN590" s="16"/>
      <c r="BYO590" s="16"/>
      <c r="BYP590" s="16"/>
      <c r="BYQ590" s="16"/>
      <c r="BYR590" s="16"/>
      <c r="BYS590" s="16"/>
      <c r="BYT590" s="16"/>
      <c r="BYU590" s="16"/>
      <c r="BYV590" s="16"/>
      <c r="BYW590" s="16"/>
      <c r="BYX590" s="16"/>
      <c r="BYY590" s="16"/>
      <c r="BYZ590" s="16"/>
      <c r="BZA590" s="16"/>
      <c r="BZB590" s="16"/>
      <c r="BZC590" s="16"/>
      <c r="BZD590" s="16"/>
      <c r="BZE590" s="16"/>
      <c r="BZF590" s="16"/>
      <c r="BZG590" s="16"/>
      <c r="BZH590" s="16"/>
      <c r="BZI590" s="16"/>
      <c r="BZJ590" s="16"/>
      <c r="BZK590" s="16"/>
      <c r="BZL590" s="16"/>
      <c r="BZM590" s="16"/>
      <c r="BZN590" s="16"/>
      <c r="BZO590" s="16"/>
      <c r="BZP590" s="16"/>
      <c r="BZQ590" s="16"/>
      <c r="BZR590" s="16"/>
      <c r="BZS590" s="16"/>
      <c r="BZT590" s="16"/>
      <c r="BZU590" s="16"/>
      <c r="BZV590" s="16"/>
      <c r="BZW590" s="16"/>
      <c r="BZX590" s="16"/>
      <c r="BZY590" s="16"/>
      <c r="BZZ590" s="16"/>
      <c r="CAA590" s="16"/>
      <c r="CAB590" s="16"/>
      <c r="CAC590" s="16"/>
      <c r="CAD590" s="16"/>
      <c r="CAE590" s="16"/>
      <c r="CAF590" s="16"/>
      <c r="CAG590" s="16"/>
      <c r="CAH590" s="16"/>
      <c r="CAI590" s="16"/>
      <c r="CAJ590" s="16"/>
      <c r="CAK590" s="16"/>
      <c r="CAL590" s="16"/>
      <c r="CAM590" s="16"/>
      <c r="CAN590" s="16"/>
      <c r="CAO590" s="16"/>
      <c r="CAP590" s="16"/>
      <c r="CAQ590" s="16"/>
      <c r="CAR590" s="16"/>
      <c r="CAS590" s="16"/>
      <c r="CAT590" s="16"/>
      <c r="CAU590" s="16"/>
      <c r="CAV590" s="16"/>
      <c r="CAW590" s="16"/>
      <c r="CAX590" s="16"/>
      <c r="CAY590" s="16"/>
      <c r="CAZ590" s="16"/>
      <c r="CBA590" s="16"/>
      <c r="CBB590" s="16"/>
      <c r="CBC590" s="16"/>
      <c r="CBD590" s="16"/>
      <c r="CBE590" s="16"/>
      <c r="CBF590" s="16"/>
      <c r="CBG590" s="16"/>
      <c r="CBH590" s="16"/>
      <c r="CBI590" s="16"/>
      <c r="CBJ590" s="16"/>
      <c r="CBK590" s="16"/>
      <c r="CBL590" s="16"/>
      <c r="CBM590" s="16"/>
      <c r="CBN590" s="16"/>
      <c r="CBO590" s="16"/>
      <c r="CBP590" s="16"/>
      <c r="CBQ590" s="16"/>
      <c r="CBR590" s="16"/>
      <c r="CBS590" s="16"/>
      <c r="CBT590" s="16"/>
      <c r="CBU590" s="16"/>
      <c r="CBV590" s="16"/>
      <c r="CBW590" s="16"/>
      <c r="CBX590" s="16"/>
      <c r="CBY590" s="16"/>
      <c r="CBZ590" s="16"/>
      <c r="CCA590" s="16"/>
      <c r="CCB590" s="16"/>
      <c r="CCC590" s="16"/>
      <c r="CCD590" s="16"/>
      <c r="CCE590" s="16"/>
      <c r="CCF590" s="16"/>
      <c r="CCG590" s="16"/>
      <c r="CCH590" s="16"/>
      <c r="CCI590" s="16"/>
      <c r="CCJ590" s="16"/>
      <c r="CCK590" s="16"/>
      <c r="CCL590" s="16"/>
      <c r="CCM590" s="16"/>
      <c r="CCN590" s="16"/>
      <c r="CCO590" s="16"/>
      <c r="CCP590" s="16"/>
      <c r="CCQ590" s="16"/>
      <c r="CCR590" s="16"/>
      <c r="CCS590" s="16"/>
      <c r="CCT590" s="16"/>
      <c r="CCU590" s="16"/>
      <c r="CCV590" s="16"/>
      <c r="CCW590" s="16"/>
      <c r="CCX590" s="16"/>
      <c r="CCY590" s="16"/>
      <c r="CCZ590" s="16"/>
      <c r="CDA590" s="16"/>
      <c r="CDB590" s="16"/>
      <c r="CDC590" s="16"/>
      <c r="CDD590" s="16"/>
      <c r="CDE590" s="16"/>
      <c r="CDF590" s="16"/>
      <c r="CDG590" s="16"/>
      <c r="CDH590" s="16"/>
      <c r="CDI590" s="16"/>
      <c r="CDJ590" s="16"/>
      <c r="CDK590" s="16"/>
      <c r="CDL590" s="16"/>
      <c r="CDM590" s="16"/>
      <c r="CDN590" s="16"/>
      <c r="CDO590" s="16"/>
      <c r="CDP590" s="16"/>
      <c r="CDQ590" s="16"/>
      <c r="CDR590" s="16"/>
      <c r="CDS590" s="16"/>
      <c r="CDT590" s="16"/>
      <c r="CDU590" s="16"/>
      <c r="CDV590" s="16"/>
      <c r="CDW590" s="16"/>
      <c r="CDX590" s="16"/>
      <c r="CDY590" s="16"/>
      <c r="CDZ590" s="16"/>
      <c r="CEA590" s="16"/>
      <c r="CEB590" s="16"/>
      <c r="CEC590" s="16"/>
      <c r="CED590" s="16"/>
      <c r="CEE590" s="16"/>
      <c r="CEF590" s="16"/>
      <c r="CEG590" s="16"/>
      <c r="CEH590" s="16"/>
      <c r="CEI590" s="16"/>
      <c r="CEJ590" s="16"/>
      <c r="CEK590" s="16"/>
      <c r="CEL590" s="16"/>
      <c r="CEM590" s="16"/>
      <c r="CEN590" s="16"/>
      <c r="CEO590" s="16"/>
      <c r="CEP590" s="16"/>
      <c r="CEQ590" s="16"/>
      <c r="CER590" s="16"/>
      <c r="CES590" s="16"/>
      <c r="CET590" s="16"/>
      <c r="CEU590" s="16"/>
      <c r="CEV590" s="16"/>
      <c r="CEW590" s="16"/>
      <c r="CEX590" s="16"/>
      <c r="CEY590" s="16"/>
      <c r="CEZ590" s="16"/>
      <c r="CFA590" s="16"/>
      <c r="CFB590" s="16"/>
      <c r="CFC590" s="16"/>
      <c r="CFD590" s="16"/>
      <c r="CFE590" s="16"/>
      <c r="CFF590" s="16"/>
      <c r="CFG590" s="16"/>
      <c r="CFH590" s="16"/>
      <c r="CFI590" s="16"/>
      <c r="CFJ590" s="16"/>
      <c r="CFK590" s="16"/>
      <c r="CFL590" s="16"/>
      <c r="CFM590" s="16"/>
      <c r="CFN590" s="16"/>
      <c r="CFO590" s="16"/>
      <c r="CFP590" s="16"/>
      <c r="CFQ590" s="16"/>
      <c r="CFR590" s="16"/>
      <c r="CFS590" s="16"/>
      <c r="CFT590" s="16"/>
      <c r="CFU590" s="16"/>
      <c r="CFV590" s="16"/>
      <c r="CFW590" s="16"/>
      <c r="CFX590" s="16"/>
      <c r="CFY590" s="16"/>
      <c r="CFZ590" s="16"/>
      <c r="CGA590" s="16"/>
      <c r="CGB590" s="16"/>
      <c r="CGC590" s="16"/>
      <c r="CGD590" s="16"/>
      <c r="CGE590" s="16"/>
      <c r="CGF590" s="16"/>
      <c r="CGG590" s="16"/>
      <c r="CGH590" s="16"/>
      <c r="CGI590" s="16"/>
      <c r="CGJ590" s="16"/>
      <c r="CGK590" s="16"/>
      <c r="CGL590" s="16"/>
      <c r="CGM590" s="16"/>
      <c r="CGN590" s="16"/>
      <c r="CGO590" s="16"/>
      <c r="CGP590" s="16"/>
      <c r="CGQ590" s="16"/>
      <c r="CGR590" s="16"/>
      <c r="CGS590" s="16"/>
      <c r="CGT590" s="16"/>
      <c r="CGU590" s="16"/>
      <c r="CGV590" s="16"/>
      <c r="CGW590" s="16"/>
      <c r="CGX590" s="16"/>
      <c r="CGY590" s="16"/>
      <c r="CGZ590" s="16"/>
      <c r="CHA590" s="16"/>
      <c r="CHB590" s="16"/>
      <c r="CHC590" s="16"/>
      <c r="CHD590" s="16"/>
      <c r="CHE590" s="16"/>
      <c r="CHF590" s="16"/>
      <c r="CHG590" s="16"/>
      <c r="CHH590" s="16"/>
      <c r="CHI590" s="16"/>
      <c r="CHJ590" s="16"/>
      <c r="CHK590" s="16"/>
      <c r="CHL590" s="16"/>
      <c r="CHM590" s="16"/>
      <c r="CHN590" s="16"/>
      <c r="CHO590" s="16"/>
      <c r="CHP590" s="16"/>
      <c r="CHQ590" s="16"/>
      <c r="CHR590" s="16"/>
      <c r="CHS590" s="16"/>
      <c r="CHT590" s="16"/>
      <c r="CHU590" s="16"/>
      <c r="CHV590" s="16"/>
      <c r="CHW590" s="16"/>
      <c r="CHX590" s="16"/>
      <c r="CHY590" s="16"/>
      <c r="CHZ590" s="16"/>
      <c r="CIA590" s="16"/>
      <c r="CIB590" s="16"/>
      <c r="CIC590" s="16"/>
      <c r="CID590" s="16"/>
      <c r="CIE590" s="16"/>
      <c r="CIF590" s="16"/>
      <c r="CIG590" s="16"/>
      <c r="CIH590" s="16"/>
      <c r="CII590" s="16"/>
      <c r="CIJ590" s="16"/>
      <c r="CIK590" s="16"/>
      <c r="CIL590" s="16"/>
      <c r="CIM590" s="16"/>
      <c r="CIN590" s="16"/>
      <c r="CIO590" s="16"/>
      <c r="CIP590" s="16"/>
      <c r="CIQ590" s="16"/>
      <c r="CIR590" s="16"/>
      <c r="CIS590" s="16"/>
      <c r="CIT590" s="16"/>
      <c r="CIU590" s="16"/>
      <c r="CIV590" s="16"/>
      <c r="CIW590" s="16"/>
      <c r="CIX590" s="16"/>
      <c r="CIY590" s="16"/>
      <c r="CIZ590" s="16"/>
      <c r="CJA590" s="16"/>
      <c r="CJB590" s="16"/>
      <c r="CJC590" s="16"/>
      <c r="CJD590" s="16"/>
      <c r="CJE590" s="16"/>
      <c r="CJF590" s="16"/>
      <c r="CJG590" s="16"/>
      <c r="CJH590" s="16"/>
      <c r="CJI590" s="16"/>
      <c r="CJJ590" s="16"/>
      <c r="CJK590" s="16"/>
      <c r="CJL590" s="16"/>
      <c r="CJM590" s="16"/>
      <c r="CJN590" s="16"/>
      <c r="CJO590" s="16"/>
      <c r="CJP590" s="16"/>
      <c r="CJQ590" s="16"/>
      <c r="CJR590" s="16"/>
      <c r="CJS590" s="16"/>
      <c r="CJT590" s="16"/>
      <c r="CJU590" s="16"/>
      <c r="CJV590" s="16"/>
      <c r="CJW590" s="16"/>
      <c r="CJX590" s="16"/>
      <c r="CJY590" s="16"/>
      <c r="CJZ590" s="16"/>
      <c r="CKA590" s="16"/>
      <c r="CKB590" s="16"/>
      <c r="CKC590" s="16"/>
      <c r="CKD590" s="16"/>
      <c r="CKE590" s="16"/>
      <c r="CKF590" s="16"/>
      <c r="CKG590" s="16"/>
      <c r="CKH590" s="16"/>
      <c r="CKI590" s="16"/>
      <c r="CKJ590" s="16"/>
      <c r="CKK590" s="16"/>
      <c r="CKL590" s="16"/>
      <c r="CKM590" s="16"/>
      <c r="CKN590" s="16"/>
      <c r="CKO590" s="16"/>
      <c r="CKP590" s="16"/>
      <c r="CKQ590" s="16"/>
      <c r="CKR590" s="16"/>
      <c r="CKS590" s="16"/>
      <c r="CKT590" s="16"/>
      <c r="CKU590" s="16"/>
      <c r="CKV590" s="16"/>
      <c r="CKW590" s="16"/>
      <c r="CKX590" s="16"/>
      <c r="CKY590" s="16"/>
      <c r="CKZ590" s="16"/>
      <c r="CLA590" s="16"/>
      <c r="CLB590" s="16"/>
      <c r="CLC590" s="16"/>
      <c r="CLD590" s="16"/>
      <c r="CLE590" s="16"/>
      <c r="CLF590" s="16"/>
      <c r="CLG590" s="16"/>
      <c r="CLH590" s="16"/>
      <c r="CLI590" s="16"/>
      <c r="CLJ590" s="16"/>
      <c r="CLK590" s="16"/>
      <c r="CLL590" s="16"/>
      <c r="CLM590" s="16"/>
      <c r="CLN590" s="16"/>
      <c r="CLO590" s="16"/>
      <c r="CLP590" s="16"/>
      <c r="CLQ590" s="16"/>
      <c r="CLR590" s="16"/>
      <c r="CLS590" s="16"/>
      <c r="CLT590" s="16"/>
      <c r="CLU590" s="16"/>
      <c r="CLV590" s="16"/>
      <c r="CLW590" s="16"/>
      <c r="CLX590" s="16"/>
      <c r="CLY590" s="16"/>
      <c r="CLZ590" s="16"/>
      <c r="CMA590" s="16"/>
      <c r="CMB590" s="16"/>
      <c r="CMC590" s="16"/>
      <c r="CMD590" s="16"/>
      <c r="CME590" s="16"/>
      <c r="CMF590" s="16"/>
      <c r="CMG590" s="16"/>
      <c r="CMH590" s="16"/>
      <c r="CMI590" s="16"/>
      <c r="CMJ590" s="16"/>
      <c r="CMK590" s="16"/>
      <c r="CML590" s="16"/>
      <c r="CMM590" s="16"/>
      <c r="CMN590" s="16"/>
      <c r="CMO590" s="16"/>
      <c r="CMP590" s="16"/>
      <c r="CMQ590" s="16"/>
      <c r="CMR590" s="16"/>
      <c r="CMS590" s="16"/>
      <c r="CMT590" s="16"/>
      <c r="CMU590" s="16"/>
      <c r="CMV590" s="16"/>
      <c r="CMW590" s="16"/>
      <c r="CMX590" s="16"/>
      <c r="CMY590" s="16"/>
      <c r="CMZ590" s="16"/>
      <c r="CNA590" s="16"/>
      <c r="CNB590" s="16"/>
      <c r="CNC590" s="16"/>
      <c r="CND590" s="16"/>
      <c r="CNE590" s="16"/>
      <c r="CNF590" s="16"/>
      <c r="CNG590" s="16"/>
      <c r="CNH590" s="16"/>
      <c r="CNI590" s="16"/>
      <c r="CNJ590" s="16"/>
      <c r="CNK590" s="16"/>
      <c r="CNL590" s="16"/>
      <c r="CNM590" s="16"/>
      <c r="CNN590" s="16"/>
      <c r="CNO590" s="16"/>
      <c r="CNP590" s="16"/>
      <c r="CNQ590" s="16"/>
      <c r="CNR590" s="16"/>
      <c r="CNS590" s="16"/>
      <c r="CNT590" s="16"/>
      <c r="CNU590" s="16"/>
      <c r="CNV590" s="16"/>
      <c r="CNW590" s="16"/>
      <c r="CNX590" s="16"/>
      <c r="CNY590" s="16"/>
      <c r="CNZ590" s="16"/>
      <c r="COA590" s="16"/>
      <c r="COB590" s="16"/>
      <c r="COC590" s="16"/>
      <c r="COD590" s="16"/>
      <c r="COE590" s="16"/>
      <c r="COF590" s="16"/>
      <c r="COG590" s="16"/>
      <c r="COH590" s="16"/>
      <c r="COI590" s="16"/>
      <c r="COJ590" s="16"/>
      <c r="COK590" s="16"/>
      <c r="COL590" s="16"/>
      <c r="COM590" s="16"/>
      <c r="CON590" s="16"/>
      <c r="COO590" s="16"/>
      <c r="COP590" s="16"/>
      <c r="COQ590" s="16"/>
      <c r="COR590" s="16"/>
      <c r="COS590" s="16"/>
      <c r="COT590" s="16"/>
      <c r="COU590" s="16"/>
      <c r="COV590" s="16"/>
      <c r="COW590" s="16"/>
      <c r="COX590" s="16"/>
      <c r="COY590" s="16"/>
      <c r="COZ590" s="16"/>
      <c r="CPA590" s="16"/>
      <c r="CPB590" s="16"/>
      <c r="CPC590" s="16"/>
      <c r="CPD590" s="16"/>
      <c r="CPE590" s="16"/>
      <c r="CPF590" s="16"/>
      <c r="CPG590" s="16"/>
      <c r="CPH590" s="16"/>
      <c r="CPI590" s="16"/>
      <c r="CPJ590" s="16"/>
      <c r="CPK590" s="16"/>
      <c r="CPL590" s="16"/>
      <c r="CPM590" s="16"/>
      <c r="CPN590" s="16"/>
      <c r="CPO590" s="16"/>
      <c r="CPP590" s="16"/>
      <c r="CPQ590" s="16"/>
      <c r="CPR590" s="16"/>
      <c r="CPS590" s="16"/>
      <c r="CPT590" s="16"/>
      <c r="CPU590" s="16"/>
      <c r="CPV590" s="16"/>
      <c r="CPW590" s="16"/>
      <c r="CPX590" s="16"/>
      <c r="CPY590" s="16"/>
      <c r="CPZ590" s="16"/>
      <c r="CQA590" s="16"/>
      <c r="CQB590" s="16"/>
      <c r="CQC590" s="16"/>
      <c r="CQD590" s="16"/>
      <c r="CQE590" s="16"/>
      <c r="CQF590" s="16"/>
      <c r="CQG590" s="16"/>
      <c r="CQH590" s="16"/>
      <c r="CQI590" s="16"/>
      <c r="CQJ590" s="16"/>
      <c r="CQK590" s="16"/>
      <c r="CQL590" s="16"/>
      <c r="CQM590" s="16"/>
      <c r="CQN590" s="16"/>
      <c r="CQO590" s="16"/>
      <c r="CQP590" s="16"/>
      <c r="CQQ590" s="16"/>
      <c r="CQR590" s="16"/>
      <c r="CQS590" s="16"/>
      <c r="CQT590" s="16"/>
      <c r="CQU590" s="16"/>
      <c r="CQV590" s="16"/>
      <c r="CQW590" s="16"/>
      <c r="CQX590" s="16"/>
      <c r="CQY590" s="16"/>
      <c r="CQZ590" s="16"/>
      <c r="CRA590" s="16"/>
      <c r="CRB590" s="16"/>
      <c r="CRC590" s="16"/>
      <c r="CRD590" s="16"/>
      <c r="CRE590" s="16"/>
      <c r="CRF590" s="16"/>
      <c r="CRG590" s="16"/>
      <c r="CRH590" s="16"/>
      <c r="CRI590" s="16"/>
      <c r="CRJ590" s="16"/>
      <c r="CRK590" s="16"/>
      <c r="CRL590" s="16"/>
      <c r="CRM590" s="16"/>
      <c r="CRN590" s="16"/>
      <c r="CRO590" s="16"/>
      <c r="CRP590" s="16"/>
      <c r="CRQ590" s="16"/>
      <c r="CRR590" s="16"/>
      <c r="CRS590" s="16"/>
      <c r="CRT590" s="16"/>
      <c r="CRU590" s="16"/>
      <c r="CRV590" s="16"/>
      <c r="CRW590" s="16"/>
      <c r="CRX590" s="16"/>
      <c r="CRY590" s="16"/>
      <c r="CRZ590" s="16"/>
      <c r="CSA590" s="16"/>
      <c r="CSB590" s="16"/>
      <c r="CSC590" s="16"/>
      <c r="CSD590" s="16"/>
      <c r="CSE590" s="16"/>
      <c r="CSF590" s="16"/>
      <c r="CSG590" s="16"/>
      <c r="CSH590" s="16"/>
      <c r="CSI590" s="16"/>
      <c r="CSJ590" s="16"/>
      <c r="CSK590" s="16"/>
      <c r="CSL590" s="16"/>
      <c r="CSM590" s="16"/>
      <c r="CSN590" s="16"/>
      <c r="CSO590" s="16"/>
      <c r="CSP590" s="16"/>
      <c r="CSQ590" s="16"/>
      <c r="CSR590" s="16"/>
      <c r="CSS590" s="16"/>
      <c r="CST590" s="16"/>
      <c r="CSU590" s="16"/>
      <c r="CSV590" s="16"/>
      <c r="CSW590" s="16"/>
      <c r="CSX590" s="16"/>
      <c r="CSY590" s="16"/>
      <c r="CSZ590" s="16"/>
      <c r="CTA590" s="16"/>
      <c r="CTB590" s="16"/>
      <c r="CTC590" s="16"/>
      <c r="CTD590" s="16"/>
      <c r="CTE590" s="16"/>
      <c r="CTF590" s="16"/>
      <c r="CTG590" s="16"/>
      <c r="CTH590" s="16"/>
      <c r="CTI590" s="16"/>
      <c r="CTJ590" s="16"/>
      <c r="CTK590" s="16"/>
      <c r="CTL590" s="16"/>
      <c r="CTM590" s="16"/>
      <c r="CTN590" s="16"/>
      <c r="CTO590" s="16"/>
      <c r="CTP590" s="16"/>
      <c r="CTQ590" s="16"/>
      <c r="CTR590" s="16"/>
      <c r="CTS590" s="16"/>
      <c r="CTT590" s="16"/>
      <c r="CTU590" s="16"/>
      <c r="CTV590" s="16"/>
      <c r="CTW590" s="16"/>
      <c r="CTX590" s="16"/>
      <c r="CTY590" s="16"/>
      <c r="CTZ590" s="16"/>
      <c r="CUA590" s="16"/>
      <c r="CUB590" s="16"/>
      <c r="CUC590" s="16"/>
      <c r="CUD590" s="16"/>
      <c r="CUE590" s="16"/>
      <c r="CUF590" s="16"/>
      <c r="CUG590" s="16"/>
      <c r="CUH590" s="16"/>
      <c r="CUI590" s="16"/>
      <c r="CUJ590" s="16"/>
      <c r="CUK590" s="16"/>
      <c r="CUL590" s="16"/>
      <c r="CUM590" s="16"/>
      <c r="CUN590" s="16"/>
      <c r="CUO590" s="16"/>
      <c r="CUP590" s="16"/>
      <c r="CUQ590" s="16"/>
      <c r="CUR590" s="16"/>
      <c r="CUS590" s="16"/>
      <c r="CUT590" s="16"/>
      <c r="CUU590" s="16"/>
      <c r="CUV590" s="16"/>
      <c r="CUW590" s="16"/>
      <c r="CUX590" s="16"/>
      <c r="CUY590" s="16"/>
      <c r="CUZ590" s="16"/>
      <c r="CVA590" s="16"/>
      <c r="CVB590" s="16"/>
      <c r="CVC590" s="16"/>
      <c r="CVD590" s="16"/>
      <c r="CVE590" s="16"/>
      <c r="CVF590" s="16"/>
      <c r="CVG590" s="16"/>
      <c r="CVH590" s="16"/>
      <c r="CVI590" s="16"/>
      <c r="CVJ590" s="16"/>
      <c r="CVK590" s="16"/>
      <c r="CVL590" s="16"/>
      <c r="CVM590" s="16"/>
      <c r="CVN590" s="16"/>
      <c r="CVO590" s="16"/>
      <c r="CVP590" s="16"/>
      <c r="CVQ590" s="16"/>
      <c r="CVR590" s="16"/>
      <c r="CVS590" s="16"/>
      <c r="CVT590" s="16"/>
      <c r="CVU590" s="16"/>
      <c r="CVV590" s="16"/>
      <c r="CVW590" s="16"/>
      <c r="CVX590" s="16"/>
      <c r="CVY590" s="16"/>
      <c r="CVZ590" s="16"/>
      <c r="CWA590" s="16"/>
      <c r="CWB590" s="16"/>
      <c r="CWC590" s="16"/>
      <c r="CWD590" s="16"/>
      <c r="CWE590" s="16"/>
      <c r="CWF590" s="16"/>
      <c r="CWG590" s="16"/>
      <c r="CWH590" s="16"/>
      <c r="CWI590" s="16"/>
      <c r="CWJ590" s="16"/>
      <c r="CWK590" s="16"/>
      <c r="CWL590" s="16"/>
      <c r="CWM590" s="16"/>
      <c r="CWN590" s="16"/>
      <c r="CWO590" s="16"/>
      <c r="CWP590" s="16"/>
      <c r="CWQ590" s="16"/>
      <c r="CWR590" s="16"/>
      <c r="CWS590" s="16"/>
      <c r="CWT590" s="16"/>
      <c r="CWU590" s="16"/>
      <c r="CWV590" s="16"/>
      <c r="CWW590" s="16"/>
      <c r="CWX590" s="16"/>
      <c r="CWY590" s="16"/>
      <c r="CWZ590" s="16"/>
      <c r="CXA590" s="16"/>
      <c r="CXB590" s="16"/>
      <c r="CXC590" s="16"/>
      <c r="CXD590" s="16"/>
      <c r="CXE590" s="16"/>
      <c r="CXF590" s="16"/>
      <c r="CXG590" s="16"/>
      <c r="CXH590" s="16"/>
      <c r="CXI590" s="16"/>
      <c r="CXJ590" s="16"/>
      <c r="CXK590" s="16"/>
      <c r="CXL590" s="16"/>
      <c r="CXM590" s="16"/>
      <c r="CXN590" s="16"/>
      <c r="CXO590" s="16"/>
      <c r="CXP590" s="16"/>
      <c r="CXQ590" s="16"/>
      <c r="CXR590" s="16"/>
      <c r="CXS590" s="16"/>
      <c r="CXT590" s="16"/>
      <c r="CXU590" s="16"/>
      <c r="CXV590" s="16"/>
      <c r="CXW590" s="16"/>
      <c r="CXX590" s="16"/>
      <c r="CXY590" s="16"/>
      <c r="CXZ590" s="16"/>
      <c r="CYA590" s="16"/>
      <c r="CYB590" s="16"/>
      <c r="CYC590" s="16"/>
      <c r="CYD590" s="16"/>
      <c r="CYE590" s="16"/>
      <c r="CYF590" s="16"/>
      <c r="CYG590" s="16"/>
      <c r="CYH590" s="16"/>
      <c r="CYI590" s="16"/>
      <c r="CYJ590" s="16"/>
      <c r="CYK590" s="16"/>
      <c r="CYL590" s="16"/>
      <c r="CYM590" s="16"/>
      <c r="CYN590" s="16"/>
      <c r="CYO590" s="16"/>
      <c r="CYP590" s="16"/>
      <c r="CYQ590" s="16"/>
      <c r="CYR590" s="16"/>
      <c r="CYS590" s="16"/>
      <c r="CYT590" s="16"/>
      <c r="CYU590" s="16"/>
      <c r="CYV590" s="16"/>
      <c r="CYW590" s="16"/>
      <c r="CYX590" s="16"/>
      <c r="CYY590" s="16"/>
      <c r="CYZ590" s="16"/>
      <c r="CZA590" s="16"/>
      <c r="CZB590" s="16"/>
      <c r="CZC590" s="16"/>
      <c r="CZD590" s="16"/>
      <c r="CZE590" s="16"/>
      <c r="CZF590" s="16"/>
      <c r="CZG590" s="16"/>
      <c r="CZH590" s="16"/>
      <c r="CZI590" s="16"/>
      <c r="CZJ590" s="16"/>
      <c r="CZK590" s="16"/>
      <c r="CZL590" s="16"/>
      <c r="CZM590" s="16"/>
      <c r="CZN590" s="16"/>
      <c r="CZO590" s="16"/>
      <c r="CZP590" s="16"/>
      <c r="CZQ590" s="16"/>
      <c r="CZR590" s="16"/>
      <c r="CZS590" s="16"/>
      <c r="CZT590" s="16"/>
      <c r="CZU590" s="16"/>
      <c r="CZV590" s="16"/>
      <c r="CZW590" s="16"/>
      <c r="CZX590" s="16"/>
      <c r="CZY590" s="16"/>
      <c r="CZZ590" s="16"/>
      <c r="DAA590" s="16"/>
      <c r="DAB590" s="16"/>
      <c r="DAC590" s="16"/>
      <c r="DAD590" s="16"/>
      <c r="DAE590" s="16"/>
      <c r="DAF590" s="16"/>
      <c r="DAG590" s="16"/>
      <c r="DAH590" s="16"/>
      <c r="DAI590" s="16"/>
      <c r="DAJ590" s="16"/>
      <c r="DAK590" s="16"/>
      <c r="DAL590" s="16"/>
      <c r="DAM590" s="16"/>
      <c r="DAN590" s="16"/>
      <c r="DAO590" s="16"/>
      <c r="DAP590" s="16"/>
      <c r="DAQ590" s="16"/>
      <c r="DAR590" s="16"/>
      <c r="DAS590" s="16"/>
      <c r="DAT590" s="16"/>
      <c r="DAU590" s="16"/>
      <c r="DAV590" s="16"/>
      <c r="DAW590" s="16"/>
      <c r="DAX590" s="16"/>
      <c r="DAY590" s="16"/>
      <c r="DAZ590" s="16"/>
      <c r="DBA590" s="16"/>
      <c r="DBB590" s="16"/>
      <c r="DBC590" s="16"/>
      <c r="DBD590" s="16"/>
      <c r="DBE590" s="16"/>
      <c r="DBF590" s="16"/>
      <c r="DBG590" s="16"/>
      <c r="DBH590" s="16"/>
      <c r="DBI590" s="16"/>
      <c r="DBJ590" s="16"/>
      <c r="DBK590" s="16"/>
      <c r="DBL590" s="16"/>
      <c r="DBM590" s="16"/>
      <c r="DBN590" s="16"/>
      <c r="DBO590" s="16"/>
      <c r="DBP590" s="16"/>
      <c r="DBQ590" s="16"/>
      <c r="DBR590" s="16"/>
      <c r="DBS590" s="16"/>
      <c r="DBT590" s="16"/>
      <c r="DBU590" s="16"/>
      <c r="DBV590" s="16"/>
      <c r="DBW590" s="16"/>
      <c r="DBX590" s="16"/>
      <c r="DBY590" s="16"/>
      <c r="DBZ590" s="16"/>
      <c r="DCA590" s="16"/>
      <c r="DCB590" s="16"/>
      <c r="DCC590" s="16"/>
      <c r="DCD590" s="16"/>
      <c r="DCE590" s="16"/>
      <c r="DCF590" s="16"/>
      <c r="DCG590" s="16"/>
      <c r="DCH590" s="16"/>
      <c r="DCI590" s="16"/>
      <c r="DCJ590" s="16"/>
      <c r="DCK590" s="16"/>
      <c r="DCL590" s="16"/>
      <c r="DCM590" s="16"/>
      <c r="DCN590" s="16"/>
      <c r="DCO590" s="16"/>
      <c r="DCP590" s="16"/>
      <c r="DCQ590" s="16"/>
      <c r="DCR590" s="16"/>
      <c r="DCS590" s="16"/>
      <c r="DCT590" s="16"/>
      <c r="DCU590" s="16"/>
      <c r="DCV590" s="16"/>
      <c r="DCW590" s="16"/>
      <c r="DCX590" s="16"/>
      <c r="DCY590" s="16"/>
      <c r="DCZ590" s="16"/>
      <c r="DDA590" s="16"/>
      <c r="DDB590" s="16"/>
      <c r="DDC590" s="16"/>
      <c r="DDD590" s="16"/>
      <c r="DDE590" s="16"/>
      <c r="DDF590" s="16"/>
      <c r="DDG590" s="16"/>
      <c r="DDH590" s="16"/>
      <c r="DDI590" s="16"/>
      <c r="DDJ590" s="16"/>
      <c r="DDK590" s="16"/>
      <c r="DDL590" s="16"/>
      <c r="DDM590" s="16"/>
      <c r="DDN590" s="16"/>
      <c r="DDO590" s="16"/>
      <c r="DDP590" s="16"/>
      <c r="DDQ590" s="16"/>
      <c r="DDR590" s="16"/>
      <c r="DDS590" s="16"/>
      <c r="DDT590" s="16"/>
      <c r="DDU590" s="16"/>
      <c r="DDV590" s="16"/>
      <c r="DDW590" s="16"/>
      <c r="DDX590" s="16"/>
      <c r="DDY590" s="16"/>
      <c r="DDZ590" s="16"/>
      <c r="DEA590" s="16"/>
      <c r="DEB590" s="16"/>
      <c r="DEC590" s="16"/>
      <c r="DED590" s="16"/>
      <c r="DEE590" s="16"/>
      <c r="DEF590" s="16"/>
      <c r="DEG590" s="16"/>
      <c r="DEH590" s="16"/>
      <c r="DEI590" s="16"/>
      <c r="DEJ590" s="16"/>
      <c r="DEK590" s="16"/>
      <c r="DEL590" s="16"/>
      <c r="DEM590" s="16"/>
      <c r="DEN590" s="16"/>
      <c r="DEO590" s="16"/>
      <c r="DEP590" s="16"/>
      <c r="DEQ590" s="16"/>
      <c r="DER590" s="16"/>
      <c r="DES590" s="16"/>
      <c r="DET590" s="16"/>
      <c r="DEU590" s="16"/>
      <c r="DEV590" s="16"/>
      <c r="DEW590" s="16"/>
      <c r="DEX590" s="16"/>
      <c r="DEY590" s="16"/>
      <c r="DEZ590" s="16"/>
      <c r="DFA590" s="16"/>
      <c r="DFB590" s="16"/>
      <c r="DFC590" s="16"/>
      <c r="DFD590" s="16"/>
      <c r="DFE590" s="16"/>
      <c r="DFF590" s="16"/>
      <c r="DFG590" s="16"/>
      <c r="DFH590" s="16"/>
      <c r="DFI590" s="16"/>
      <c r="DFJ590" s="16"/>
      <c r="DFK590" s="16"/>
      <c r="DFL590" s="16"/>
      <c r="DFM590" s="16"/>
      <c r="DFN590" s="16"/>
      <c r="DFO590" s="16"/>
      <c r="DFP590" s="16"/>
      <c r="DFQ590" s="16"/>
      <c r="DFR590" s="16"/>
      <c r="DFS590" s="16"/>
      <c r="DFT590" s="16"/>
      <c r="DFU590" s="16"/>
      <c r="DFV590" s="16"/>
      <c r="DFW590" s="16"/>
      <c r="DFX590" s="16"/>
      <c r="DFY590" s="16"/>
      <c r="DFZ590" s="16"/>
      <c r="DGA590" s="16"/>
      <c r="DGB590" s="16"/>
      <c r="DGC590" s="16"/>
      <c r="DGD590" s="16"/>
      <c r="DGE590" s="16"/>
      <c r="DGF590" s="16"/>
      <c r="DGG590" s="16"/>
      <c r="DGH590" s="16"/>
      <c r="DGI590" s="16"/>
      <c r="DGJ590" s="16"/>
      <c r="DGK590" s="16"/>
      <c r="DGL590" s="16"/>
      <c r="DGM590" s="16"/>
      <c r="DGN590" s="16"/>
      <c r="DGO590" s="16"/>
      <c r="DGP590" s="16"/>
      <c r="DGQ590" s="16"/>
      <c r="DGR590" s="16"/>
      <c r="DGS590" s="16"/>
      <c r="DGT590" s="16"/>
      <c r="DGU590" s="16"/>
      <c r="DGV590" s="16"/>
      <c r="DGW590" s="16"/>
      <c r="DGX590" s="16"/>
      <c r="DGY590" s="16"/>
      <c r="DGZ590" s="16"/>
      <c r="DHA590" s="16"/>
      <c r="DHB590" s="16"/>
      <c r="DHC590" s="16"/>
      <c r="DHD590" s="16"/>
      <c r="DHE590" s="16"/>
      <c r="DHF590" s="16"/>
      <c r="DHG590" s="16"/>
      <c r="DHH590" s="16"/>
      <c r="DHI590" s="16"/>
      <c r="DHJ590" s="16"/>
      <c r="DHK590" s="16"/>
      <c r="DHL590" s="16"/>
      <c r="DHM590" s="16"/>
      <c r="DHN590" s="16"/>
      <c r="DHO590" s="16"/>
      <c r="DHP590" s="16"/>
      <c r="DHQ590" s="16"/>
      <c r="DHR590" s="16"/>
      <c r="DHS590" s="16"/>
      <c r="DHT590" s="16"/>
      <c r="DHU590" s="16"/>
      <c r="DHV590" s="16"/>
      <c r="DHW590" s="16"/>
      <c r="DHX590" s="16"/>
      <c r="DHY590" s="16"/>
      <c r="DHZ590" s="16"/>
      <c r="DIA590" s="16"/>
      <c r="DIB590" s="16"/>
      <c r="DIC590" s="16"/>
      <c r="DID590" s="16"/>
      <c r="DIE590" s="16"/>
      <c r="DIF590" s="16"/>
      <c r="DIG590" s="16"/>
      <c r="DIH590" s="16"/>
      <c r="DII590" s="16"/>
      <c r="DIJ590" s="16"/>
      <c r="DIK590" s="16"/>
      <c r="DIL590" s="16"/>
      <c r="DIM590" s="16"/>
      <c r="DIN590" s="16"/>
      <c r="DIO590" s="16"/>
      <c r="DIP590" s="16"/>
      <c r="DIQ590" s="16"/>
      <c r="DIR590" s="16"/>
      <c r="DIS590" s="16"/>
      <c r="DIT590" s="16"/>
      <c r="DIU590" s="16"/>
      <c r="DIV590" s="16"/>
      <c r="DIW590" s="16"/>
      <c r="DIX590" s="16"/>
      <c r="DIY590" s="16"/>
      <c r="DIZ590" s="16"/>
      <c r="DJA590" s="16"/>
      <c r="DJB590" s="16"/>
      <c r="DJC590" s="16"/>
      <c r="DJD590" s="16"/>
      <c r="DJE590" s="16"/>
      <c r="DJF590" s="16"/>
      <c r="DJG590" s="16"/>
      <c r="DJH590" s="16"/>
      <c r="DJI590" s="16"/>
      <c r="DJJ590" s="16"/>
      <c r="DJK590" s="16"/>
      <c r="DJL590" s="16"/>
      <c r="DJM590" s="16"/>
      <c r="DJN590" s="16"/>
      <c r="DJO590" s="16"/>
      <c r="DJP590" s="16"/>
      <c r="DJQ590" s="16"/>
      <c r="DJR590" s="16"/>
      <c r="DJS590" s="16"/>
      <c r="DJT590" s="16"/>
      <c r="DJU590" s="16"/>
      <c r="DJV590" s="16"/>
      <c r="DJW590" s="16"/>
      <c r="DJX590" s="16"/>
      <c r="DJY590" s="16"/>
      <c r="DJZ590" s="16"/>
      <c r="DKA590" s="16"/>
      <c r="DKB590" s="16"/>
      <c r="DKC590" s="16"/>
      <c r="DKD590" s="16"/>
      <c r="DKE590" s="16"/>
      <c r="DKF590" s="16"/>
      <c r="DKG590" s="16"/>
      <c r="DKH590" s="16"/>
      <c r="DKI590" s="16"/>
      <c r="DKJ590" s="16"/>
      <c r="DKK590" s="16"/>
      <c r="DKL590" s="16"/>
      <c r="DKM590" s="16"/>
      <c r="DKN590" s="16"/>
      <c r="DKO590" s="16"/>
      <c r="DKP590" s="16"/>
      <c r="DKQ590" s="16"/>
      <c r="DKR590" s="16"/>
      <c r="DKS590" s="16"/>
      <c r="DKT590" s="16"/>
      <c r="DKU590" s="16"/>
      <c r="DKV590" s="16"/>
      <c r="DKW590" s="16"/>
      <c r="DKX590" s="16"/>
      <c r="DKY590" s="16"/>
      <c r="DKZ590" s="16"/>
      <c r="DLA590" s="16"/>
      <c r="DLB590" s="16"/>
      <c r="DLC590" s="16"/>
      <c r="DLD590" s="16"/>
      <c r="DLE590" s="16"/>
      <c r="DLF590" s="16"/>
      <c r="DLG590" s="16"/>
      <c r="DLH590" s="16"/>
      <c r="DLI590" s="16"/>
      <c r="DLJ590" s="16"/>
      <c r="DLK590" s="16"/>
      <c r="DLL590" s="16"/>
      <c r="DLM590" s="16"/>
      <c r="DLN590" s="16"/>
      <c r="DLO590" s="16"/>
      <c r="DLP590" s="16"/>
      <c r="DLQ590" s="16"/>
      <c r="DLR590" s="16"/>
      <c r="DLS590" s="16"/>
      <c r="DLT590" s="16"/>
      <c r="DLU590" s="16"/>
      <c r="DLV590" s="16"/>
      <c r="DLW590" s="16"/>
      <c r="DLX590" s="16"/>
      <c r="DLY590" s="16"/>
      <c r="DLZ590" s="16"/>
      <c r="DMA590" s="16"/>
      <c r="DMB590" s="16"/>
      <c r="DMC590" s="16"/>
      <c r="DMD590" s="16"/>
      <c r="DME590" s="16"/>
      <c r="DMF590" s="16"/>
      <c r="DMG590" s="16"/>
      <c r="DMH590" s="16"/>
      <c r="DMI590" s="16"/>
      <c r="DMJ590" s="16"/>
      <c r="DMK590" s="16"/>
      <c r="DML590" s="16"/>
      <c r="DMM590" s="16"/>
      <c r="DMN590" s="16"/>
      <c r="DMO590" s="16"/>
      <c r="DMP590" s="16"/>
      <c r="DMQ590" s="16"/>
      <c r="DMR590" s="16"/>
      <c r="DMS590" s="16"/>
      <c r="DMT590" s="16"/>
      <c r="DMU590" s="16"/>
      <c r="DMV590" s="16"/>
      <c r="DMW590" s="16"/>
      <c r="DMX590" s="16"/>
      <c r="DMY590" s="16"/>
      <c r="DMZ590" s="16"/>
      <c r="DNA590" s="16"/>
      <c r="DNB590" s="16"/>
      <c r="DNC590" s="16"/>
      <c r="DND590" s="16"/>
      <c r="DNE590" s="16"/>
      <c r="DNF590" s="16"/>
      <c r="DNG590" s="16"/>
      <c r="DNH590" s="16"/>
      <c r="DNI590" s="16"/>
      <c r="DNJ590" s="16"/>
      <c r="DNK590" s="16"/>
      <c r="DNL590" s="16"/>
      <c r="DNM590" s="16"/>
      <c r="DNN590" s="16"/>
      <c r="DNO590" s="16"/>
      <c r="DNP590" s="16"/>
      <c r="DNQ590" s="16"/>
      <c r="DNR590" s="16"/>
      <c r="DNS590" s="16"/>
      <c r="DNT590" s="16"/>
      <c r="DNU590" s="16"/>
      <c r="DNV590" s="16"/>
      <c r="DNW590" s="16"/>
      <c r="DNX590" s="16"/>
      <c r="DNY590" s="16"/>
      <c r="DNZ590" s="16"/>
      <c r="DOA590" s="16"/>
      <c r="DOB590" s="16"/>
      <c r="DOC590" s="16"/>
      <c r="DOD590" s="16"/>
      <c r="DOE590" s="16"/>
      <c r="DOF590" s="16"/>
      <c r="DOG590" s="16"/>
      <c r="DOH590" s="16"/>
      <c r="DOI590" s="16"/>
      <c r="DOJ590" s="16"/>
      <c r="DOK590" s="16"/>
      <c r="DOL590" s="16"/>
      <c r="DOM590" s="16"/>
      <c r="DON590" s="16"/>
      <c r="DOO590" s="16"/>
      <c r="DOP590" s="16"/>
      <c r="DOQ590" s="16"/>
      <c r="DOR590" s="16"/>
      <c r="DOS590" s="16"/>
      <c r="DOT590" s="16"/>
      <c r="DOU590" s="16"/>
      <c r="DOV590" s="16"/>
      <c r="DOW590" s="16"/>
      <c r="DOX590" s="16"/>
      <c r="DOY590" s="16"/>
      <c r="DOZ590" s="16"/>
      <c r="DPA590" s="16"/>
      <c r="DPB590" s="16"/>
      <c r="DPC590" s="16"/>
      <c r="DPD590" s="16"/>
      <c r="DPE590" s="16"/>
      <c r="DPF590" s="16"/>
      <c r="DPG590" s="16"/>
      <c r="DPH590" s="16"/>
      <c r="DPI590" s="16"/>
      <c r="DPJ590" s="16"/>
      <c r="DPK590" s="16"/>
      <c r="DPL590" s="16"/>
      <c r="DPM590" s="16"/>
      <c r="DPN590" s="16"/>
      <c r="DPO590" s="16"/>
      <c r="DPP590" s="16"/>
      <c r="DPQ590" s="16"/>
      <c r="DPR590" s="16"/>
      <c r="DPS590" s="16"/>
      <c r="DPT590" s="16"/>
      <c r="DPU590" s="16"/>
      <c r="DPV590" s="16"/>
      <c r="DPW590" s="16"/>
      <c r="DPX590" s="16"/>
      <c r="DPY590" s="16"/>
      <c r="DPZ590" s="16"/>
      <c r="DQA590" s="16"/>
      <c r="DQB590" s="16"/>
      <c r="DQC590" s="16"/>
      <c r="DQD590" s="16"/>
      <c r="DQE590" s="16"/>
      <c r="DQF590" s="16"/>
      <c r="DQG590" s="16"/>
      <c r="DQH590" s="16"/>
      <c r="DQI590" s="16"/>
      <c r="DQJ590" s="16"/>
      <c r="DQK590" s="16"/>
      <c r="DQL590" s="16"/>
      <c r="DQM590" s="16"/>
      <c r="DQN590" s="16"/>
      <c r="DQO590" s="16"/>
      <c r="DQP590" s="16"/>
      <c r="DQQ590" s="16"/>
      <c r="DQR590" s="16"/>
      <c r="DQS590" s="16"/>
      <c r="DQT590" s="16"/>
      <c r="DQU590" s="16"/>
      <c r="DQV590" s="16"/>
      <c r="DQW590" s="16"/>
      <c r="DQX590" s="16"/>
      <c r="DQY590" s="16"/>
      <c r="DQZ590" s="16"/>
      <c r="DRA590" s="16"/>
      <c r="DRB590" s="16"/>
      <c r="DRC590" s="16"/>
      <c r="DRD590" s="16"/>
      <c r="DRE590" s="16"/>
      <c r="DRF590" s="16"/>
      <c r="DRG590" s="16"/>
      <c r="DRH590" s="16"/>
      <c r="DRI590" s="16"/>
      <c r="DRJ590" s="16"/>
      <c r="DRK590" s="16"/>
      <c r="DRL590" s="16"/>
      <c r="DRM590" s="16"/>
      <c r="DRN590" s="16"/>
      <c r="DRO590" s="16"/>
      <c r="DRP590" s="16"/>
      <c r="DRQ590" s="16"/>
      <c r="DRR590" s="16"/>
      <c r="DRS590" s="16"/>
      <c r="DRT590" s="16"/>
      <c r="DRU590" s="16"/>
      <c r="DRV590" s="16"/>
      <c r="DRW590" s="16"/>
      <c r="DRX590" s="16"/>
      <c r="DRY590" s="16"/>
      <c r="DRZ590" s="16"/>
      <c r="DSA590" s="16"/>
      <c r="DSB590" s="16"/>
      <c r="DSC590" s="16"/>
      <c r="DSD590" s="16"/>
      <c r="DSE590" s="16"/>
      <c r="DSF590" s="16"/>
      <c r="DSG590" s="16"/>
      <c r="DSH590" s="16"/>
      <c r="DSI590" s="16"/>
      <c r="DSJ590" s="16"/>
      <c r="DSK590" s="16"/>
      <c r="DSL590" s="16"/>
      <c r="DSM590" s="16"/>
      <c r="DSN590" s="16"/>
      <c r="DSO590" s="16"/>
      <c r="DSP590" s="16"/>
      <c r="DSQ590" s="16"/>
      <c r="DSR590" s="16"/>
      <c r="DSS590" s="16"/>
      <c r="DST590" s="16"/>
      <c r="DSU590" s="16"/>
      <c r="DSV590" s="16"/>
      <c r="DSW590" s="16"/>
      <c r="DSX590" s="16"/>
      <c r="DSY590" s="16"/>
      <c r="DSZ590" s="16"/>
      <c r="DTA590" s="16"/>
      <c r="DTB590" s="16"/>
      <c r="DTC590" s="16"/>
      <c r="DTD590" s="16"/>
      <c r="DTE590" s="16"/>
      <c r="DTF590" s="16"/>
      <c r="DTG590" s="16"/>
      <c r="DTH590" s="16"/>
      <c r="DTI590" s="16"/>
      <c r="DTJ590" s="16"/>
      <c r="DTK590" s="16"/>
      <c r="DTL590" s="16"/>
      <c r="DTM590" s="16"/>
      <c r="DTN590" s="16"/>
      <c r="DTO590" s="16"/>
      <c r="DTP590" s="16"/>
      <c r="DTQ590" s="16"/>
      <c r="DTR590" s="16"/>
      <c r="DTS590" s="16"/>
      <c r="DTT590" s="16"/>
      <c r="DTU590" s="16"/>
      <c r="DTV590" s="16"/>
      <c r="DTW590" s="16"/>
      <c r="DTX590" s="16"/>
      <c r="DTY590" s="16"/>
      <c r="DTZ590" s="16"/>
      <c r="DUA590" s="16"/>
      <c r="DUB590" s="16"/>
      <c r="DUC590" s="16"/>
      <c r="DUD590" s="16"/>
      <c r="DUE590" s="16"/>
      <c r="DUF590" s="16"/>
      <c r="DUG590" s="16"/>
      <c r="DUH590" s="16"/>
      <c r="DUI590" s="16"/>
      <c r="DUJ590" s="16"/>
      <c r="DUK590" s="16"/>
      <c r="DUL590" s="16"/>
      <c r="DUM590" s="16"/>
      <c r="DUN590" s="16"/>
      <c r="DUO590" s="16"/>
      <c r="DUP590" s="16"/>
      <c r="DUQ590" s="16"/>
      <c r="DUR590" s="16"/>
      <c r="DUS590" s="16"/>
      <c r="DUT590" s="16"/>
      <c r="DUU590" s="16"/>
      <c r="DUV590" s="16"/>
      <c r="DUW590" s="16"/>
      <c r="DUX590" s="16"/>
      <c r="DUY590" s="16"/>
      <c r="DUZ590" s="16"/>
      <c r="DVA590" s="16"/>
      <c r="DVB590" s="16"/>
      <c r="DVC590" s="16"/>
      <c r="DVD590" s="16"/>
      <c r="DVE590" s="16"/>
      <c r="DVF590" s="16"/>
      <c r="DVG590" s="16"/>
      <c r="DVH590" s="16"/>
      <c r="DVI590" s="16"/>
      <c r="DVJ590" s="16"/>
      <c r="DVK590" s="16"/>
      <c r="DVL590" s="16"/>
      <c r="DVM590" s="16"/>
      <c r="DVN590" s="16"/>
      <c r="DVO590" s="16"/>
      <c r="DVP590" s="16"/>
      <c r="DVQ590" s="16"/>
      <c r="DVR590" s="16"/>
      <c r="DVS590" s="16"/>
      <c r="DVT590" s="16"/>
      <c r="DVU590" s="16"/>
      <c r="DVV590" s="16"/>
      <c r="DVW590" s="16"/>
      <c r="DVX590" s="16"/>
      <c r="DVY590" s="16"/>
      <c r="DVZ590" s="16"/>
      <c r="DWA590" s="16"/>
      <c r="DWB590" s="16"/>
      <c r="DWC590" s="16"/>
      <c r="DWD590" s="16"/>
      <c r="DWE590" s="16"/>
      <c r="DWF590" s="16"/>
      <c r="DWG590" s="16"/>
      <c r="DWH590" s="16"/>
      <c r="DWI590" s="16"/>
      <c r="DWJ590" s="16"/>
      <c r="DWK590" s="16"/>
      <c r="DWL590" s="16"/>
      <c r="DWM590" s="16"/>
      <c r="DWN590" s="16"/>
      <c r="DWO590" s="16"/>
      <c r="DWP590" s="16"/>
      <c r="DWQ590" s="16"/>
      <c r="DWR590" s="16"/>
      <c r="DWS590" s="16"/>
      <c r="DWT590" s="16"/>
      <c r="DWU590" s="16"/>
      <c r="DWV590" s="16"/>
      <c r="DWW590" s="16"/>
      <c r="DWX590" s="16"/>
      <c r="DWY590" s="16"/>
      <c r="DWZ590" s="16"/>
      <c r="DXA590" s="16"/>
      <c r="DXB590" s="16"/>
      <c r="DXC590" s="16"/>
      <c r="DXD590" s="16"/>
      <c r="DXE590" s="16"/>
      <c r="DXF590" s="16"/>
      <c r="DXG590" s="16"/>
      <c r="DXH590" s="16"/>
      <c r="DXI590" s="16"/>
      <c r="DXJ590" s="16"/>
      <c r="DXK590" s="16"/>
      <c r="DXL590" s="16"/>
      <c r="DXM590" s="16"/>
      <c r="DXN590" s="16"/>
      <c r="DXO590" s="16"/>
      <c r="DXP590" s="16"/>
      <c r="DXQ590" s="16"/>
      <c r="DXR590" s="16"/>
      <c r="DXS590" s="16"/>
      <c r="DXT590" s="16"/>
      <c r="DXU590" s="16"/>
      <c r="DXV590" s="16"/>
      <c r="DXW590" s="16"/>
      <c r="DXX590" s="16"/>
      <c r="DXY590" s="16"/>
      <c r="DXZ590" s="16"/>
      <c r="DYA590" s="16"/>
      <c r="DYB590" s="16"/>
      <c r="DYC590" s="16"/>
      <c r="DYD590" s="16"/>
      <c r="DYE590" s="16"/>
      <c r="DYF590" s="16"/>
      <c r="DYG590" s="16"/>
      <c r="DYH590" s="16"/>
      <c r="DYI590" s="16"/>
      <c r="DYJ590" s="16"/>
      <c r="DYK590" s="16"/>
      <c r="DYL590" s="16"/>
      <c r="DYM590" s="16"/>
      <c r="DYN590" s="16"/>
      <c r="DYO590" s="16"/>
      <c r="DYP590" s="16"/>
      <c r="DYQ590" s="16"/>
      <c r="DYR590" s="16"/>
      <c r="DYS590" s="16"/>
      <c r="DYT590" s="16"/>
      <c r="DYU590" s="16"/>
      <c r="DYV590" s="16"/>
      <c r="DYW590" s="16"/>
      <c r="DYX590" s="16"/>
      <c r="DYY590" s="16"/>
      <c r="DYZ590" s="16"/>
      <c r="DZA590" s="16"/>
      <c r="DZB590" s="16"/>
      <c r="DZC590" s="16"/>
      <c r="DZD590" s="16"/>
      <c r="DZE590" s="16"/>
      <c r="DZF590" s="16"/>
      <c r="DZG590" s="16"/>
      <c r="DZH590" s="16"/>
      <c r="DZI590" s="16"/>
      <c r="DZJ590" s="16"/>
      <c r="DZK590" s="16"/>
      <c r="DZL590" s="16"/>
      <c r="DZM590" s="16"/>
      <c r="DZN590" s="16"/>
      <c r="DZO590" s="16"/>
      <c r="DZP590" s="16"/>
      <c r="DZQ590" s="16"/>
      <c r="DZR590" s="16"/>
      <c r="DZS590" s="16"/>
      <c r="DZT590" s="16"/>
      <c r="DZU590" s="16"/>
      <c r="DZV590" s="16"/>
      <c r="DZW590" s="16"/>
      <c r="DZX590" s="16"/>
      <c r="DZY590" s="16"/>
      <c r="DZZ590" s="16"/>
      <c r="EAA590" s="16"/>
      <c r="EAB590" s="16"/>
      <c r="EAC590" s="16"/>
      <c r="EAD590" s="16"/>
      <c r="EAE590" s="16"/>
      <c r="EAF590" s="16"/>
      <c r="EAG590" s="16"/>
      <c r="EAH590" s="16"/>
      <c r="EAI590" s="16"/>
      <c r="EAJ590" s="16"/>
      <c r="EAK590" s="16"/>
      <c r="EAL590" s="16"/>
      <c r="EAM590" s="16"/>
      <c r="EAN590" s="16"/>
      <c r="EAO590" s="16"/>
      <c r="EAP590" s="16"/>
      <c r="EAQ590" s="16"/>
      <c r="EAR590" s="16"/>
      <c r="EAS590" s="16"/>
      <c r="EAT590" s="16"/>
      <c r="EAU590" s="16"/>
      <c r="EAV590" s="16"/>
      <c r="EAW590" s="16"/>
      <c r="EAX590" s="16"/>
      <c r="EAY590" s="16"/>
      <c r="EAZ590" s="16"/>
      <c r="EBA590" s="16"/>
      <c r="EBB590" s="16"/>
      <c r="EBC590" s="16"/>
      <c r="EBD590" s="16"/>
      <c r="EBE590" s="16"/>
      <c r="EBF590" s="16"/>
      <c r="EBG590" s="16"/>
      <c r="EBH590" s="16"/>
      <c r="EBI590" s="16"/>
      <c r="EBJ590" s="16"/>
      <c r="EBK590" s="16"/>
      <c r="EBL590" s="16"/>
      <c r="EBM590" s="16"/>
      <c r="EBN590" s="16"/>
      <c r="EBO590" s="16"/>
      <c r="EBP590" s="16"/>
      <c r="EBQ590" s="16"/>
      <c r="EBR590" s="16"/>
      <c r="EBS590" s="16"/>
      <c r="EBT590" s="16"/>
      <c r="EBU590" s="16"/>
      <c r="EBV590" s="16"/>
      <c r="EBW590" s="16"/>
      <c r="EBX590" s="16"/>
      <c r="EBY590" s="16"/>
      <c r="EBZ590" s="16"/>
      <c r="ECA590" s="16"/>
      <c r="ECB590" s="16"/>
      <c r="ECC590" s="16"/>
      <c r="ECD590" s="16"/>
      <c r="ECE590" s="16"/>
      <c r="ECF590" s="16"/>
      <c r="ECG590" s="16"/>
      <c r="ECH590" s="16"/>
      <c r="ECI590" s="16"/>
      <c r="ECJ590" s="16"/>
      <c r="ECK590" s="16"/>
      <c r="ECL590" s="16"/>
      <c r="ECM590" s="16"/>
      <c r="ECN590" s="16"/>
      <c r="ECO590" s="16"/>
      <c r="ECP590" s="16"/>
      <c r="ECQ590" s="16"/>
      <c r="ECR590" s="16"/>
      <c r="ECS590" s="16"/>
      <c r="ECT590" s="16"/>
      <c r="ECU590" s="16"/>
      <c r="ECV590" s="16"/>
      <c r="ECW590" s="16"/>
      <c r="ECX590" s="16"/>
      <c r="ECY590" s="16"/>
      <c r="ECZ590" s="16"/>
      <c r="EDA590" s="16"/>
      <c r="EDB590" s="16"/>
      <c r="EDC590" s="16"/>
      <c r="EDD590" s="16"/>
      <c r="EDE590" s="16"/>
      <c r="EDF590" s="16"/>
      <c r="EDG590" s="16"/>
      <c r="EDH590" s="16"/>
      <c r="EDI590" s="16"/>
      <c r="EDJ590" s="16"/>
      <c r="EDK590" s="16"/>
      <c r="EDL590" s="16"/>
      <c r="EDM590" s="16"/>
      <c r="EDN590" s="16"/>
      <c r="EDO590" s="16"/>
      <c r="EDP590" s="16"/>
      <c r="EDQ590" s="16"/>
      <c r="EDR590" s="16"/>
      <c r="EDS590" s="16"/>
      <c r="EDT590" s="16"/>
      <c r="EDU590" s="16"/>
      <c r="EDV590" s="16"/>
      <c r="EDW590" s="16"/>
      <c r="EDX590" s="16"/>
      <c r="EDY590" s="16"/>
      <c r="EDZ590" s="16"/>
      <c r="EEA590" s="16"/>
      <c r="EEB590" s="16"/>
      <c r="EEC590" s="16"/>
      <c r="EED590" s="16"/>
      <c r="EEE590" s="16"/>
      <c r="EEF590" s="16"/>
      <c r="EEG590" s="16"/>
      <c r="EEH590" s="16"/>
      <c r="EEI590" s="16"/>
      <c r="EEJ590" s="16"/>
      <c r="EEK590" s="16"/>
      <c r="EEL590" s="16"/>
      <c r="EEM590" s="16"/>
      <c r="EEN590" s="16"/>
      <c r="EEO590" s="16"/>
      <c r="EEP590" s="16"/>
      <c r="EEQ590" s="16"/>
      <c r="EER590" s="16"/>
      <c r="EES590" s="16"/>
      <c r="EET590" s="16"/>
      <c r="EEU590" s="16"/>
      <c r="EEV590" s="16"/>
      <c r="EEW590" s="16"/>
      <c r="EEX590" s="16"/>
      <c r="EEY590" s="16"/>
      <c r="EEZ590" s="16"/>
      <c r="EFA590" s="16"/>
      <c r="EFB590" s="16"/>
      <c r="EFC590" s="16"/>
      <c r="EFD590" s="16"/>
      <c r="EFE590" s="16"/>
      <c r="EFF590" s="16"/>
      <c r="EFG590" s="16"/>
      <c r="EFH590" s="16"/>
      <c r="EFI590" s="16"/>
      <c r="EFJ590" s="16"/>
      <c r="EFK590" s="16"/>
      <c r="EFL590" s="16"/>
      <c r="EFM590" s="16"/>
      <c r="EFN590" s="16"/>
      <c r="EFO590" s="16"/>
      <c r="EFP590" s="16"/>
      <c r="EFQ590" s="16"/>
      <c r="EFR590" s="16"/>
      <c r="EFS590" s="16"/>
      <c r="EFT590" s="16"/>
      <c r="EFU590" s="16"/>
      <c r="EFV590" s="16"/>
      <c r="EFW590" s="16"/>
      <c r="EFX590" s="16"/>
      <c r="EFY590" s="16"/>
      <c r="EFZ590" s="16"/>
      <c r="EGA590" s="16"/>
      <c r="EGB590" s="16"/>
      <c r="EGC590" s="16"/>
      <c r="EGD590" s="16"/>
      <c r="EGE590" s="16"/>
      <c r="EGF590" s="16"/>
      <c r="EGG590" s="16"/>
      <c r="EGH590" s="16"/>
      <c r="EGI590" s="16"/>
      <c r="EGJ590" s="16"/>
      <c r="EGK590" s="16"/>
      <c r="EGL590" s="16"/>
      <c r="EGM590" s="16"/>
      <c r="EGN590" s="16"/>
      <c r="EGO590" s="16"/>
      <c r="EGP590" s="16"/>
      <c r="EGQ590" s="16"/>
      <c r="EGR590" s="16"/>
      <c r="EGS590" s="16"/>
      <c r="EGT590" s="16"/>
      <c r="EGU590" s="16"/>
      <c r="EGV590" s="16"/>
      <c r="EGW590" s="16"/>
      <c r="EGX590" s="16"/>
      <c r="EGY590" s="16"/>
      <c r="EGZ590" s="16"/>
      <c r="EHA590" s="16"/>
      <c r="EHB590" s="16"/>
      <c r="EHC590" s="16"/>
      <c r="EHD590" s="16"/>
      <c r="EHE590" s="16"/>
      <c r="EHF590" s="16"/>
      <c r="EHG590" s="16"/>
      <c r="EHH590" s="16"/>
      <c r="EHI590" s="16"/>
      <c r="EHJ590" s="16"/>
      <c r="EHK590" s="16"/>
      <c r="EHL590" s="16"/>
      <c r="EHM590" s="16"/>
      <c r="EHN590" s="16"/>
      <c r="EHO590" s="16"/>
      <c r="EHP590" s="16"/>
      <c r="EHQ590" s="16"/>
      <c r="EHR590" s="16"/>
      <c r="EHS590" s="16"/>
      <c r="EHT590" s="16"/>
      <c r="EHU590" s="16"/>
      <c r="EHV590" s="16"/>
      <c r="EHW590" s="16"/>
      <c r="EHX590" s="16"/>
      <c r="EHY590" s="16"/>
      <c r="EHZ590" s="16"/>
      <c r="EIA590" s="16"/>
      <c r="EIB590" s="16"/>
      <c r="EIC590" s="16"/>
      <c r="EID590" s="16"/>
      <c r="EIE590" s="16"/>
      <c r="EIF590" s="16"/>
      <c r="EIG590" s="16"/>
      <c r="EIH590" s="16"/>
      <c r="EII590" s="16"/>
      <c r="EIJ590" s="16"/>
      <c r="EIK590" s="16"/>
      <c r="EIL590" s="16"/>
      <c r="EIM590" s="16"/>
      <c r="EIN590" s="16"/>
      <c r="EIO590" s="16"/>
      <c r="EIP590" s="16"/>
      <c r="EIQ590" s="16"/>
      <c r="EIR590" s="16"/>
      <c r="EIS590" s="16"/>
      <c r="EIT590" s="16"/>
      <c r="EIU590" s="16"/>
      <c r="EIV590" s="16"/>
      <c r="EIW590" s="16"/>
      <c r="EIX590" s="16"/>
      <c r="EIY590" s="16"/>
      <c r="EIZ590" s="16"/>
      <c r="EJA590" s="16"/>
      <c r="EJB590" s="16"/>
      <c r="EJC590" s="16"/>
      <c r="EJD590" s="16"/>
      <c r="EJE590" s="16"/>
      <c r="EJF590" s="16"/>
      <c r="EJG590" s="16"/>
      <c r="EJH590" s="16"/>
      <c r="EJI590" s="16"/>
      <c r="EJJ590" s="16"/>
      <c r="EJK590" s="16"/>
      <c r="EJL590" s="16"/>
      <c r="EJM590" s="16"/>
      <c r="EJN590" s="16"/>
      <c r="EJO590" s="16"/>
      <c r="EJP590" s="16"/>
      <c r="EJQ590" s="16"/>
      <c r="EJR590" s="16"/>
      <c r="EJS590" s="16"/>
      <c r="EJT590" s="16"/>
      <c r="EJU590" s="16"/>
      <c r="EJV590" s="16"/>
      <c r="EJW590" s="16"/>
      <c r="EJX590" s="16"/>
      <c r="EJY590" s="16"/>
      <c r="EJZ590" s="16"/>
      <c r="EKA590" s="16"/>
      <c r="EKB590" s="16"/>
      <c r="EKC590" s="16"/>
      <c r="EKD590" s="16"/>
      <c r="EKE590" s="16"/>
      <c r="EKF590" s="16"/>
      <c r="EKG590" s="16"/>
      <c r="EKH590" s="16"/>
      <c r="EKI590" s="16"/>
      <c r="EKJ590" s="16"/>
      <c r="EKK590" s="16"/>
      <c r="EKL590" s="16"/>
      <c r="EKM590" s="16"/>
      <c r="EKN590" s="16"/>
      <c r="EKO590" s="16"/>
      <c r="EKP590" s="16"/>
      <c r="EKQ590" s="16"/>
      <c r="EKR590" s="16"/>
      <c r="EKS590" s="16"/>
      <c r="EKT590" s="16"/>
      <c r="EKU590" s="16"/>
      <c r="EKV590" s="16"/>
      <c r="EKW590" s="16"/>
      <c r="EKX590" s="16"/>
      <c r="EKY590" s="16"/>
      <c r="EKZ590" s="16"/>
      <c r="ELA590" s="16"/>
      <c r="ELB590" s="16"/>
      <c r="ELC590" s="16"/>
      <c r="ELD590" s="16"/>
      <c r="ELE590" s="16"/>
      <c r="ELF590" s="16"/>
      <c r="ELG590" s="16"/>
      <c r="ELH590" s="16"/>
      <c r="ELI590" s="16"/>
      <c r="ELJ590" s="16"/>
      <c r="ELK590" s="16"/>
      <c r="ELL590" s="16"/>
      <c r="ELM590" s="16"/>
      <c r="ELN590" s="16"/>
      <c r="ELO590" s="16"/>
      <c r="ELP590" s="16"/>
      <c r="ELQ590" s="16"/>
      <c r="ELR590" s="16"/>
      <c r="ELS590" s="16"/>
      <c r="ELT590" s="16"/>
      <c r="ELU590" s="16"/>
      <c r="ELV590" s="16"/>
      <c r="ELW590" s="16"/>
      <c r="ELX590" s="16"/>
      <c r="ELY590" s="16"/>
      <c r="ELZ590" s="16"/>
      <c r="EMA590" s="16"/>
      <c r="EMB590" s="16"/>
      <c r="EMC590" s="16"/>
      <c r="EMD590" s="16"/>
      <c r="EME590" s="16"/>
      <c r="EMF590" s="16"/>
      <c r="EMG590" s="16"/>
      <c r="EMH590" s="16"/>
      <c r="EMI590" s="16"/>
      <c r="EMJ590" s="16"/>
      <c r="EMK590" s="16"/>
      <c r="EML590" s="16"/>
      <c r="EMM590" s="16"/>
      <c r="EMN590" s="16"/>
      <c r="EMO590" s="16"/>
      <c r="EMP590" s="16"/>
      <c r="EMQ590" s="16"/>
      <c r="EMR590" s="16"/>
      <c r="EMS590" s="16"/>
      <c r="EMT590" s="16"/>
      <c r="EMU590" s="16"/>
      <c r="EMV590" s="16"/>
      <c r="EMW590" s="16"/>
      <c r="EMX590" s="16"/>
      <c r="EMY590" s="16"/>
      <c r="EMZ590" s="16"/>
      <c r="ENA590" s="16"/>
      <c r="ENB590" s="16"/>
      <c r="ENC590" s="16"/>
      <c r="END590" s="16"/>
      <c r="ENE590" s="16"/>
      <c r="ENF590" s="16"/>
      <c r="ENG590" s="16"/>
      <c r="ENH590" s="16"/>
      <c r="ENI590" s="16"/>
      <c r="ENJ590" s="16"/>
      <c r="ENK590" s="16"/>
      <c r="ENL590" s="16"/>
      <c r="ENM590" s="16"/>
      <c r="ENN590" s="16"/>
      <c r="ENO590" s="16"/>
      <c r="ENP590" s="16"/>
      <c r="ENQ590" s="16"/>
      <c r="ENR590" s="16"/>
      <c r="ENS590" s="16"/>
      <c r="ENT590" s="16"/>
      <c r="ENU590" s="16"/>
      <c r="ENV590" s="16"/>
      <c r="ENW590" s="16"/>
      <c r="ENX590" s="16"/>
      <c r="ENY590" s="16"/>
      <c r="ENZ590" s="16"/>
      <c r="EOA590" s="16"/>
      <c r="EOB590" s="16"/>
      <c r="EOC590" s="16"/>
      <c r="EOD590" s="16"/>
      <c r="EOE590" s="16"/>
      <c r="EOF590" s="16"/>
      <c r="EOG590" s="16"/>
      <c r="EOH590" s="16"/>
      <c r="EOI590" s="16"/>
      <c r="EOJ590" s="16"/>
      <c r="EOK590" s="16"/>
      <c r="EOL590" s="16"/>
      <c r="EOM590" s="16"/>
      <c r="EON590" s="16"/>
      <c r="EOO590" s="16"/>
      <c r="EOP590" s="16"/>
      <c r="EOQ590" s="16"/>
      <c r="EOR590" s="16"/>
      <c r="EOS590" s="16"/>
      <c r="EOT590" s="16"/>
      <c r="EOU590" s="16"/>
      <c r="EOV590" s="16"/>
      <c r="EOW590" s="16"/>
      <c r="EOX590" s="16"/>
      <c r="EOY590" s="16"/>
      <c r="EOZ590" s="16"/>
      <c r="EPA590" s="16"/>
      <c r="EPB590" s="16"/>
      <c r="EPC590" s="16"/>
      <c r="EPD590" s="16"/>
      <c r="EPE590" s="16"/>
      <c r="EPF590" s="16"/>
      <c r="EPG590" s="16"/>
      <c r="EPH590" s="16"/>
      <c r="EPI590" s="16"/>
      <c r="EPJ590" s="16"/>
      <c r="EPK590" s="16"/>
      <c r="EPL590" s="16"/>
      <c r="EPM590" s="16"/>
      <c r="EPN590" s="16"/>
      <c r="EPO590" s="16"/>
      <c r="EPP590" s="16"/>
      <c r="EPQ590" s="16"/>
      <c r="EPR590" s="16"/>
      <c r="EPS590" s="16"/>
      <c r="EPT590" s="16"/>
      <c r="EPU590" s="16"/>
      <c r="EPV590" s="16"/>
      <c r="EPW590" s="16"/>
      <c r="EPX590" s="16"/>
      <c r="EPY590" s="16"/>
      <c r="EPZ590" s="16"/>
      <c r="EQA590" s="16"/>
      <c r="EQB590" s="16"/>
      <c r="EQC590" s="16"/>
      <c r="EQD590" s="16"/>
      <c r="EQE590" s="16"/>
      <c r="EQF590" s="16"/>
      <c r="EQG590" s="16"/>
      <c r="EQH590" s="16"/>
      <c r="EQI590" s="16"/>
      <c r="EQJ590" s="16"/>
      <c r="EQK590" s="16"/>
      <c r="EQL590" s="16"/>
      <c r="EQM590" s="16"/>
      <c r="EQN590" s="16"/>
      <c r="EQO590" s="16"/>
      <c r="EQP590" s="16"/>
      <c r="EQQ590" s="16"/>
      <c r="EQR590" s="16"/>
      <c r="EQS590" s="16"/>
      <c r="EQT590" s="16"/>
      <c r="EQU590" s="16"/>
      <c r="EQV590" s="16"/>
      <c r="EQW590" s="16"/>
      <c r="EQX590" s="16"/>
      <c r="EQY590" s="16"/>
      <c r="EQZ590" s="16"/>
      <c r="ERA590" s="16"/>
      <c r="ERB590" s="16"/>
      <c r="ERC590" s="16"/>
      <c r="ERD590" s="16"/>
      <c r="ERE590" s="16"/>
      <c r="ERF590" s="16"/>
      <c r="ERG590" s="16"/>
      <c r="ERH590" s="16"/>
      <c r="ERI590" s="16"/>
      <c r="ERJ590" s="16"/>
      <c r="ERK590" s="16"/>
      <c r="ERL590" s="16"/>
      <c r="ERM590" s="16"/>
      <c r="ERN590" s="16"/>
      <c r="ERO590" s="16"/>
      <c r="ERP590" s="16"/>
      <c r="ERQ590" s="16"/>
      <c r="ERR590" s="16"/>
      <c r="ERS590" s="16"/>
      <c r="ERT590" s="16"/>
      <c r="ERU590" s="16"/>
      <c r="ERV590" s="16"/>
      <c r="ERW590" s="16"/>
      <c r="ERX590" s="16"/>
      <c r="ERY590" s="16"/>
      <c r="ERZ590" s="16"/>
      <c r="ESA590" s="16"/>
      <c r="ESB590" s="16"/>
      <c r="ESC590" s="16"/>
      <c r="ESD590" s="16"/>
      <c r="ESE590" s="16"/>
      <c r="ESF590" s="16"/>
      <c r="ESG590" s="16"/>
      <c r="ESH590" s="16"/>
      <c r="ESI590" s="16"/>
      <c r="ESJ590" s="16"/>
      <c r="ESK590" s="16"/>
      <c r="ESL590" s="16"/>
      <c r="ESM590" s="16"/>
      <c r="ESN590" s="16"/>
      <c r="ESO590" s="16"/>
      <c r="ESP590" s="16"/>
      <c r="ESQ590" s="16"/>
      <c r="ESR590" s="16"/>
      <c r="ESS590" s="16"/>
      <c r="EST590" s="16"/>
      <c r="ESU590" s="16"/>
      <c r="ESV590" s="16"/>
      <c r="ESW590" s="16"/>
      <c r="ESX590" s="16"/>
      <c r="ESY590" s="16"/>
      <c r="ESZ590" s="16"/>
      <c r="ETA590" s="16"/>
      <c r="ETB590" s="16"/>
      <c r="ETC590" s="16"/>
      <c r="ETD590" s="16"/>
      <c r="ETE590" s="16"/>
      <c r="ETF590" s="16"/>
      <c r="ETG590" s="16"/>
      <c r="ETH590" s="16"/>
      <c r="ETI590" s="16"/>
      <c r="ETJ590" s="16"/>
      <c r="ETK590" s="16"/>
      <c r="ETL590" s="16"/>
      <c r="ETM590" s="16"/>
      <c r="ETN590" s="16"/>
      <c r="ETO590" s="16"/>
      <c r="ETP590" s="16"/>
      <c r="ETQ590" s="16"/>
      <c r="ETR590" s="16"/>
      <c r="ETS590" s="16"/>
      <c r="ETT590" s="16"/>
      <c r="ETU590" s="16"/>
      <c r="ETV590" s="16"/>
      <c r="ETW590" s="16"/>
      <c r="ETX590" s="16"/>
      <c r="ETY590" s="16"/>
      <c r="ETZ590" s="16"/>
      <c r="EUA590" s="16"/>
      <c r="EUB590" s="16"/>
      <c r="EUC590" s="16"/>
      <c r="EUD590" s="16"/>
      <c r="EUE590" s="16"/>
      <c r="EUF590" s="16"/>
      <c r="EUG590" s="16"/>
      <c r="EUH590" s="16"/>
      <c r="EUI590" s="16"/>
      <c r="EUJ590" s="16"/>
      <c r="EUK590" s="16"/>
      <c r="EUL590" s="16"/>
      <c r="EUM590" s="16"/>
      <c r="EUN590" s="16"/>
      <c r="EUO590" s="16"/>
      <c r="EUP590" s="16"/>
      <c r="EUQ590" s="16"/>
      <c r="EUR590" s="16"/>
      <c r="EUS590" s="16"/>
      <c r="EUT590" s="16"/>
      <c r="EUU590" s="16"/>
      <c r="EUV590" s="16"/>
      <c r="EUW590" s="16"/>
      <c r="EUX590" s="16"/>
      <c r="EUY590" s="16"/>
      <c r="EUZ590" s="16"/>
      <c r="EVA590" s="16"/>
      <c r="EVB590" s="16"/>
      <c r="EVC590" s="16"/>
      <c r="EVD590" s="16"/>
      <c r="EVE590" s="16"/>
      <c r="EVF590" s="16"/>
      <c r="EVG590" s="16"/>
      <c r="EVH590" s="16"/>
      <c r="EVI590" s="16"/>
      <c r="EVJ590" s="16"/>
      <c r="EVK590" s="16"/>
      <c r="EVL590" s="16"/>
      <c r="EVM590" s="16"/>
      <c r="EVN590" s="16"/>
      <c r="EVO590" s="16"/>
      <c r="EVP590" s="16"/>
      <c r="EVQ590" s="16"/>
      <c r="EVR590" s="16"/>
      <c r="EVS590" s="16"/>
      <c r="EVT590" s="16"/>
      <c r="EVU590" s="16"/>
      <c r="EVV590" s="16"/>
      <c r="EVW590" s="16"/>
      <c r="EVX590" s="16"/>
      <c r="EVY590" s="16"/>
      <c r="EVZ590" s="16"/>
      <c r="EWA590" s="16"/>
      <c r="EWB590" s="16"/>
      <c r="EWC590" s="16"/>
      <c r="EWD590" s="16"/>
      <c r="EWE590" s="16"/>
      <c r="EWF590" s="16"/>
      <c r="EWG590" s="16"/>
      <c r="EWH590" s="16"/>
      <c r="EWI590" s="16"/>
      <c r="EWJ590" s="16"/>
      <c r="EWK590" s="16"/>
      <c r="EWL590" s="16"/>
      <c r="EWM590" s="16"/>
      <c r="EWN590" s="16"/>
      <c r="EWO590" s="16"/>
      <c r="EWP590" s="16"/>
      <c r="EWQ590" s="16"/>
      <c r="EWR590" s="16"/>
      <c r="EWS590" s="16"/>
      <c r="EWT590" s="16"/>
      <c r="EWU590" s="16"/>
      <c r="EWV590" s="16"/>
      <c r="EWW590" s="16"/>
      <c r="EWX590" s="16"/>
      <c r="EWY590" s="16"/>
      <c r="EWZ590" s="16"/>
      <c r="EXA590" s="16"/>
      <c r="EXB590" s="16"/>
      <c r="EXC590" s="16"/>
      <c r="EXD590" s="16"/>
      <c r="EXE590" s="16"/>
      <c r="EXF590" s="16"/>
      <c r="EXG590" s="16"/>
      <c r="EXH590" s="16"/>
      <c r="EXI590" s="16"/>
      <c r="EXJ590" s="16"/>
      <c r="EXK590" s="16"/>
      <c r="EXL590" s="16"/>
      <c r="EXM590" s="16"/>
      <c r="EXN590" s="16"/>
      <c r="EXO590" s="16"/>
      <c r="EXP590" s="16"/>
      <c r="EXQ590" s="16"/>
      <c r="EXR590" s="16"/>
      <c r="EXS590" s="16"/>
      <c r="EXT590" s="16"/>
      <c r="EXU590" s="16"/>
      <c r="EXV590" s="16"/>
      <c r="EXW590" s="16"/>
      <c r="EXX590" s="16"/>
      <c r="EXY590" s="16"/>
      <c r="EXZ590" s="16"/>
      <c r="EYA590" s="16"/>
      <c r="EYB590" s="16"/>
      <c r="EYC590" s="16"/>
      <c r="EYD590" s="16"/>
      <c r="EYE590" s="16"/>
      <c r="EYF590" s="16"/>
      <c r="EYG590" s="16"/>
      <c r="EYH590" s="16"/>
      <c r="EYI590" s="16"/>
      <c r="EYJ590" s="16"/>
      <c r="EYK590" s="16"/>
      <c r="EYL590" s="16"/>
      <c r="EYM590" s="16"/>
      <c r="EYN590" s="16"/>
      <c r="EYO590" s="16"/>
      <c r="EYP590" s="16"/>
      <c r="EYQ590" s="16"/>
      <c r="EYR590" s="16"/>
      <c r="EYS590" s="16"/>
      <c r="EYT590" s="16"/>
      <c r="EYU590" s="16"/>
      <c r="EYV590" s="16"/>
      <c r="EYW590" s="16"/>
      <c r="EYX590" s="16"/>
      <c r="EYY590" s="16"/>
      <c r="EYZ590" s="16"/>
      <c r="EZA590" s="16"/>
      <c r="EZB590" s="16"/>
      <c r="EZC590" s="16"/>
      <c r="EZD590" s="16"/>
      <c r="EZE590" s="16"/>
      <c r="EZF590" s="16"/>
      <c r="EZG590" s="16"/>
      <c r="EZH590" s="16"/>
      <c r="EZI590" s="16"/>
      <c r="EZJ590" s="16"/>
      <c r="EZK590" s="16"/>
      <c r="EZL590" s="16"/>
      <c r="EZM590" s="16"/>
      <c r="EZN590" s="16"/>
      <c r="EZO590" s="16"/>
      <c r="EZP590" s="16"/>
      <c r="EZQ590" s="16"/>
      <c r="EZR590" s="16"/>
      <c r="EZS590" s="16"/>
      <c r="EZT590" s="16"/>
      <c r="EZU590" s="16"/>
      <c r="EZV590" s="16"/>
      <c r="EZW590" s="16"/>
      <c r="EZX590" s="16"/>
      <c r="EZY590" s="16"/>
      <c r="EZZ590" s="16"/>
      <c r="FAA590" s="16"/>
      <c r="FAB590" s="16"/>
      <c r="FAC590" s="16"/>
      <c r="FAD590" s="16"/>
      <c r="FAE590" s="16"/>
      <c r="FAF590" s="16"/>
      <c r="FAG590" s="16"/>
      <c r="FAH590" s="16"/>
      <c r="FAI590" s="16"/>
      <c r="FAJ590" s="16"/>
      <c r="FAK590" s="16"/>
      <c r="FAL590" s="16"/>
      <c r="FAM590" s="16"/>
      <c r="FAN590" s="16"/>
      <c r="FAO590" s="16"/>
      <c r="FAP590" s="16"/>
      <c r="FAQ590" s="16"/>
      <c r="FAR590" s="16"/>
      <c r="FAS590" s="16"/>
      <c r="FAT590" s="16"/>
      <c r="FAU590" s="16"/>
      <c r="FAV590" s="16"/>
      <c r="FAW590" s="16"/>
      <c r="FAX590" s="16"/>
      <c r="FAY590" s="16"/>
      <c r="FAZ590" s="16"/>
      <c r="FBA590" s="16"/>
      <c r="FBB590" s="16"/>
      <c r="FBC590" s="16"/>
      <c r="FBD590" s="16"/>
      <c r="FBE590" s="16"/>
      <c r="FBF590" s="16"/>
      <c r="FBG590" s="16"/>
      <c r="FBH590" s="16"/>
      <c r="FBI590" s="16"/>
      <c r="FBJ590" s="16"/>
      <c r="FBK590" s="16"/>
      <c r="FBL590" s="16"/>
      <c r="FBM590" s="16"/>
      <c r="FBN590" s="16"/>
      <c r="FBO590" s="16"/>
      <c r="FBP590" s="16"/>
      <c r="FBQ590" s="16"/>
      <c r="FBR590" s="16"/>
      <c r="FBS590" s="16"/>
      <c r="FBT590" s="16"/>
      <c r="FBU590" s="16"/>
      <c r="FBV590" s="16"/>
      <c r="FBW590" s="16"/>
      <c r="FBX590" s="16"/>
      <c r="FBY590" s="16"/>
      <c r="FBZ590" s="16"/>
      <c r="FCA590" s="16"/>
      <c r="FCB590" s="16"/>
      <c r="FCC590" s="16"/>
      <c r="FCD590" s="16"/>
      <c r="FCE590" s="16"/>
      <c r="FCF590" s="16"/>
      <c r="FCG590" s="16"/>
      <c r="FCH590" s="16"/>
      <c r="FCI590" s="16"/>
      <c r="FCJ590" s="16"/>
      <c r="FCK590" s="16"/>
      <c r="FCL590" s="16"/>
      <c r="FCM590" s="16"/>
      <c r="FCN590" s="16"/>
      <c r="FCO590" s="16"/>
      <c r="FCP590" s="16"/>
      <c r="FCQ590" s="16"/>
      <c r="FCR590" s="16"/>
      <c r="FCS590" s="16"/>
      <c r="FCT590" s="16"/>
      <c r="FCU590" s="16"/>
      <c r="FCV590" s="16"/>
      <c r="FCW590" s="16"/>
      <c r="FCX590" s="16"/>
      <c r="FCY590" s="16"/>
      <c r="FCZ590" s="16"/>
      <c r="FDA590" s="16"/>
      <c r="FDB590" s="16"/>
      <c r="FDC590" s="16"/>
      <c r="FDD590" s="16"/>
      <c r="FDE590" s="16"/>
      <c r="FDF590" s="16"/>
      <c r="FDG590" s="16"/>
      <c r="FDH590" s="16"/>
      <c r="FDI590" s="16"/>
      <c r="FDJ590" s="16"/>
      <c r="FDK590" s="16"/>
      <c r="FDL590" s="16"/>
      <c r="FDM590" s="16"/>
      <c r="FDN590" s="16"/>
      <c r="FDO590" s="16"/>
      <c r="FDP590" s="16"/>
      <c r="FDQ590" s="16"/>
      <c r="FDR590" s="16"/>
      <c r="FDS590" s="16"/>
      <c r="FDT590" s="16"/>
      <c r="FDU590" s="16"/>
      <c r="FDV590" s="16"/>
      <c r="FDW590" s="16"/>
      <c r="FDX590" s="16"/>
      <c r="FDY590" s="16"/>
      <c r="FDZ590" s="16"/>
      <c r="FEA590" s="16"/>
      <c r="FEB590" s="16"/>
      <c r="FEC590" s="16"/>
      <c r="FED590" s="16"/>
      <c r="FEE590" s="16"/>
      <c r="FEF590" s="16"/>
      <c r="FEG590" s="16"/>
      <c r="FEH590" s="16"/>
      <c r="FEI590" s="16"/>
      <c r="FEJ590" s="16"/>
      <c r="FEK590" s="16"/>
      <c r="FEL590" s="16"/>
      <c r="FEM590" s="16"/>
      <c r="FEN590" s="16"/>
      <c r="FEO590" s="16"/>
      <c r="FEP590" s="16"/>
      <c r="FEQ590" s="16"/>
      <c r="FER590" s="16"/>
      <c r="FES590" s="16"/>
      <c r="FET590" s="16"/>
      <c r="FEU590" s="16"/>
      <c r="FEV590" s="16"/>
      <c r="FEW590" s="16"/>
      <c r="FEX590" s="16"/>
      <c r="FEY590" s="16"/>
      <c r="FEZ590" s="16"/>
      <c r="FFA590" s="16"/>
      <c r="FFB590" s="16"/>
      <c r="FFC590" s="16"/>
      <c r="FFD590" s="16"/>
      <c r="FFE590" s="16"/>
      <c r="FFF590" s="16"/>
      <c r="FFG590" s="16"/>
      <c r="FFH590" s="16"/>
      <c r="FFI590" s="16"/>
      <c r="FFJ590" s="16"/>
      <c r="FFK590" s="16"/>
      <c r="FFL590" s="16"/>
      <c r="FFM590" s="16"/>
      <c r="FFN590" s="16"/>
      <c r="FFO590" s="16"/>
      <c r="FFP590" s="16"/>
      <c r="FFQ590" s="16"/>
      <c r="FFR590" s="16"/>
      <c r="FFS590" s="16"/>
      <c r="FFT590" s="16"/>
      <c r="FFU590" s="16"/>
      <c r="FFV590" s="16"/>
      <c r="FFW590" s="16"/>
      <c r="FFX590" s="16"/>
      <c r="FFY590" s="16"/>
      <c r="FFZ590" s="16"/>
      <c r="FGA590" s="16"/>
      <c r="FGB590" s="16"/>
      <c r="FGC590" s="16"/>
      <c r="FGD590" s="16"/>
      <c r="FGE590" s="16"/>
      <c r="FGF590" s="16"/>
      <c r="FGG590" s="16"/>
      <c r="FGH590" s="16"/>
      <c r="FGI590" s="16"/>
      <c r="FGJ590" s="16"/>
      <c r="FGK590" s="16"/>
      <c r="FGL590" s="16"/>
      <c r="FGM590" s="16"/>
      <c r="FGN590" s="16"/>
      <c r="FGO590" s="16"/>
      <c r="FGP590" s="16"/>
      <c r="FGQ590" s="16"/>
      <c r="FGR590" s="16"/>
      <c r="FGS590" s="16"/>
      <c r="FGT590" s="16"/>
      <c r="FGU590" s="16"/>
      <c r="FGV590" s="16"/>
      <c r="FGW590" s="16"/>
      <c r="FGX590" s="16"/>
      <c r="FGY590" s="16"/>
      <c r="FGZ590" s="16"/>
      <c r="FHA590" s="16"/>
      <c r="FHB590" s="16"/>
      <c r="FHC590" s="16"/>
      <c r="FHD590" s="16"/>
      <c r="FHE590" s="16"/>
      <c r="FHF590" s="16"/>
      <c r="FHG590" s="16"/>
      <c r="FHH590" s="16"/>
      <c r="FHI590" s="16"/>
      <c r="FHJ590" s="16"/>
      <c r="FHK590" s="16"/>
      <c r="FHL590" s="16"/>
      <c r="FHM590" s="16"/>
      <c r="FHN590" s="16"/>
      <c r="FHO590" s="16"/>
      <c r="FHP590" s="16"/>
      <c r="FHQ590" s="16"/>
      <c r="FHR590" s="16"/>
      <c r="FHS590" s="16"/>
      <c r="FHT590" s="16"/>
      <c r="FHU590" s="16"/>
      <c r="FHV590" s="16"/>
      <c r="FHW590" s="16"/>
      <c r="FHX590" s="16"/>
      <c r="FHY590" s="16"/>
      <c r="FHZ590" s="16"/>
      <c r="FIA590" s="16"/>
      <c r="FIB590" s="16"/>
      <c r="FIC590" s="16"/>
      <c r="FID590" s="16"/>
      <c r="FIE590" s="16"/>
      <c r="FIF590" s="16"/>
      <c r="FIG590" s="16"/>
      <c r="FIH590" s="16"/>
      <c r="FII590" s="16"/>
      <c r="FIJ590" s="16"/>
      <c r="FIK590" s="16"/>
      <c r="FIL590" s="16"/>
      <c r="FIM590" s="16"/>
      <c r="FIN590" s="16"/>
      <c r="FIO590" s="16"/>
      <c r="FIP590" s="16"/>
      <c r="FIQ590" s="16"/>
      <c r="FIR590" s="16"/>
      <c r="FIS590" s="16"/>
      <c r="FIT590" s="16"/>
      <c r="FIU590" s="16"/>
      <c r="FIV590" s="16"/>
      <c r="FIW590" s="16"/>
      <c r="FIX590" s="16"/>
      <c r="FIY590" s="16"/>
      <c r="FIZ590" s="16"/>
      <c r="FJA590" s="16"/>
      <c r="FJB590" s="16"/>
      <c r="FJC590" s="16"/>
      <c r="FJD590" s="16"/>
      <c r="FJE590" s="16"/>
      <c r="FJF590" s="16"/>
      <c r="FJG590" s="16"/>
      <c r="FJH590" s="16"/>
      <c r="FJI590" s="16"/>
      <c r="FJJ590" s="16"/>
      <c r="FJK590" s="16"/>
      <c r="FJL590" s="16"/>
      <c r="FJM590" s="16"/>
      <c r="FJN590" s="16"/>
      <c r="FJO590" s="16"/>
      <c r="FJP590" s="16"/>
      <c r="FJQ590" s="16"/>
      <c r="FJR590" s="16"/>
      <c r="FJS590" s="16"/>
      <c r="FJT590" s="16"/>
      <c r="FJU590" s="16"/>
      <c r="FJV590" s="16"/>
      <c r="FJW590" s="16"/>
      <c r="FJX590" s="16"/>
      <c r="FJY590" s="16"/>
      <c r="FJZ590" s="16"/>
      <c r="FKA590" s="16"/>
      <c r="FKB590" s="16"/>
      <c r="FKC590" s="16"/>
      <c r="FKD590" s="16"/>
      <c r="FKE590" s="16"/>
      <c r="FKF590" s="16"/>
      <c r="FKG590" s="16"/>
      <c r="FKH590" s="16"/>
      <c r="FKI590" s="16"/>
      <c r="FKJ590" s="16"/>
      <c r="FKK590" s="16"/>
      <c r="FKL590" s="16"/>
      <c r="FKM590" s="16"/>
      <c r="FKN590" s="16"/>
      <c r="FKO590" s="16"/>
      <c r="FKP590" s="16"/>
      <c r="FKQ590" s="16"/>
      <c r="FKR590" s="16"/>
      <c r="FKS590" s="16"/>
      <c r="FKT590" s="16"/>
      <c r="FKU590" s="16"/>
      <c r="FKV590" s="16"/>
      <c r="FKW590" s="16"/>
      <c r="FKX590" s="16"/>
      <c r="FKY590" s="16"/>
      <c r="FKZ590" s="16"/>
      <c r="FLA590" s="16"/>
      <c r="FLB590" s="16"/>
      <c r="FLC590" s="16"/>
      <c r="FLD590" s="16"/>
      <c r="FLE590" s="16"/>
      <c r="FLF590" s="16"/>
      <c r="FLG590" s="16"/>
      <c r="FLH590" s="16"/>
      <c r="FLI590" s="16"/>
      <c r="FLJ590" s="16"/>
      <c r="FLK590" s="16"/>
      <c r="FLL590" s="16"/>
      <c r="FLM590" s="16"/>
      <c r="FLN590" s="16"/>
      <c r="FLO590" s="16"/>
      <c r="FLP590" s="16"/>
      <c r="FLQ590" s="16"/>
      <c r="FLR590" s="16"/>
      <c r="FLS590" s="16"/>
      <c r="FLT590" s="16"/>
      <c r="FLU590" s="16"/>
      <c r="FLV590" s="16"/>
      <c r="FLW590" s="16"/>
      <c r="FLX590" s="16"/>
      <c r="FLY590" s="16"/>
      <c r="FLZ590" s="16"/>
      <c r="FMA590" s="16"/>
      <c r="FMB590" s="16"/>
      <c r="FMC590" s="16"/>
      <c r="FMD590" s="16"/>
      <c r="FME590" s="16"/>
      <c r="FMF590" s="16"/>
      <c r="FMG590" s="16"/>
      <c r="FMH590" s="16"/>
      <c r="FMI590" s="16"/>
      <c r="FMJ590" s="16"/>
      <c r="FMK590" s="16"/>
      <c r="FML590" s="16"/>
      <c r="FMM590" s="16"/>
      <c r="FMN590" s="16"/>
      <c r="FMO590" s="16"/>
      <c r="FMP590" s="16"/>
      <c r="FMQ590" s="16"/>
      <c r="FMR590" s="16"/>
      <c r="FMS590" s="16"/>
      <c r="FMT590" s="16"/>
      <c r="FMU590" s="16"/>
      <c r="FMV590" s="16"/>
      <c r="FMW590" s="16"/>
      <c r="FMX590" s="16"/>
      <c r="FMY590" s="16"/>
      <c r="FMZ590" s="16"/>
      <c r="FNA590" s="16"/>
      <c r="FNB590" s="16"/>
      <c r="FNC590" s="16"/>
      <c r="FND590" s="16"/>
      <c r="FNE590" s="16"/>
      <c r="FNF590" s="16"/>
      <c r="FNG590" s="16"/>
      <c r="FNH590" s="16"/>
      <c r="FNI590" s="16"/>
      <c r="FNJ590" s="16"/>
      <c r="FNK590" s="16"/>
      <c r="FNL590" s="16"/>
      <c r="FNM590" s="16"/>
      <c r="FNN590" s="16"/>
      <c r="FNO590" s="16"/>
      <c r="FNP590" s="16"/>
      <c r="FNQ590" s="16"/>
      <c r="FNR590" s="16"/>
      <c r="FNS590" s="16"/>
      <c r="FNT590" s="16"/>
      <c r="FNU590" s="16"/>
      <c r="FNV590" s="16"/>
      <c r="FNW590" s="16"/>
      <c r="FNX590" s="16"/>
      <c r="FNY590" s="16"/>
      <c r="FNZ590" s="16"/>
      <c r="FOA590" s="16"/>
      <c r="FOB590" s="16"/>
      <c r="FOC590" s="16"/>
      <c r="FOD590" s="16"/>
      <c r="FOE590" s="16"/>
      <c r="FOF590" s="16"/>
      <c r="FOG590" s="16"/>
      <c r="FOH590" s="16"/>
      <c r="FOI590" s="16"/>
      <c r="FOJ590" s="16"/>
      <c r="FOK590" s="16"/>
      <c r="FOL590" s="16"/>
      <c r="FOM590" s="16"/>
      <c r="FON590" s="16"/>
      <c r="FOO590" s="16"/>
      <c r="FOP590" s="16"/>
      <c r="FOQ590" s="16"/>
      <c r="FOR590" s="16"/>
      <c r="FOS590" s="16"/>
      <c r="FOT590" s="16"/>
      <c r="FOU590" s="16"/>
      <c r="FOV590" s="16"/>
      <c r="FOW590" s="16"/>
      <c r="FOX590" s="16"/>
      <c r="FOY590" s="16"/>
      <c r="FOZ590" s="16"/>
      <c r="FPA590" s="16"/>
      <c r="FPB590" s="16"/>
      <c r="FPC590" s="16"/>
      <c r="FPD590" s="16"/>
      <c r="FPE590" s="16"/>
      <c r="FPF590" s="16"/>
      <c r="FPG590" s="16"/>
      <c r="FPH590" s="16"/>
      <c r="FPI590" s="16"/>
      <c r="FPJ590" s="16"/>
      <c r="FPK590" s="16"/>
      <c r="FPL590" s="16"/>
      <c r="FPM590" s="16"/>
      <c r="FPN590" s="16"/>
      <c r="FPO590" s="16"/>
      <c r="FPP590" s="16"/>
      <c r="FPQ590" s="16"/>
      <c r="FPR590" s="16"/>
      <c r="FPS590" s="16"/>
      <c r="FPT590" s="16"/>
      <c r="FPU590" s="16"/>
      <c r="FPV590" s="16"/>
      <c r="FPW590" s="16"/>
      <c r="FPX590" s="16"/>
      <c r="FPY590" s="16"/>
      <c r="FPZ590" s="16"/>
      <c r="FQA590" s="16"/>
      <c r="FQB590" s="16"/>
      <c r="FQC590" s="16"/>
      <c r="FQD590" s="16"/>
      <c r="FQE590" s="16"/>
      <c r="FQF590" s="16"/>
      <c r="FQG590" s="16"/>
      <c r="FQH590" s="16"/>
      <c r="FQI590" s="16"/>
      <c r="FQJ590" s="16"/>
      <c r="FQK590" s="16"/>
      <c r="FQL590" s="16"/>
      <c r="FQM590" s="16"/>
      <c r="FQN590" s="16"/>
      <c r="FQO590" s="16"/>
      <c r="FQP590" s="16"/>
      <c r="FQQ590" s="16"/>
      <c r="FQR590" s="16"/>
      <c r="FQS590" s="16"/>
      <c r="FQT590" s="16"/>
      <c r="FQU590" s="16"/>
      <c r="FQV590" s="16"/>
      <c r="FQW590" s="16"/>
      <c r="FQX590" s="16"/>
      <c r="FQY590" s="16"/>
      <c r="FQZ590" s="16"/>
      <c r="FRA590" s="16"/>
      <c r="FRB590" s="16"/>
      <c r="FRC590" s="16"/>
      <c r="FRD590" s="16"/>
      <c r="FRE590" s="16"/>
      <c r="FRF590" s="16"/>
      <c r="FRG590" s="16"/>
      <c r="FRH590" s="16"/>
      <c r="FRI590" s="16"/>
      <c r="FRJ590" s="16"/>
      <c r="FRK590" s="16"/>
      <c r="FRL590" s="16"/>
      <c r="FRM590" s="16"/>
      <c r="FRN590" s="16"/>
      <c r="FRO590" s="16"/>
      <c r="FRP590" s="16"/>
      <c r="FRQ590" s="16"/>
      <c r="FRR590" s="16"/>
      <c r="FRS590" s="16"/>
      <c r="FRT590" s="16"/>
      <c r="FRU590" s="16"/>
      <c r="FRV590" s="16"/>
      <c r="FRW590" s="16"/>
      <c r="FRX590" s="16"/>
      <c r="FRY590" s="16"/>
      <c r="FRZ590" s="16"/>
      <c r="FSA590" s="16"/>
      <c r="FSB590" s="16"/>
      <c r="FSC590" s="16"/>
      <c r="FSD590" s="16"/>
      <c r="FSE590" s="16"/>
      <c r="FSF590" s="16"/>
      <c r="FSG590" s="16"/>
      <c r="FSH590" s="16"/>
      <c r="FSI590" s="16"/>
      <c r="FSJ590" s="16"/>
      <c r="FSK590" s="16"/>
      <c r="FSL590" s="16"/>
      <c r="FSM590" s="16"/>
      <c r="FSN590" s="16"/>
      <c r="FSO590" s="16"/>
      <c r="FSP590" s="16"/>
      <c r="FSQ590" s="16"/>
      <c r="FSR590" s="16"/>
      <c r="FSS590" s="16"/>
      <c r="FST590" s="16"/>
      <c r="FSU590" s="16"/>
      <c r="FSV590" s="16"/>
      <c r="FSW590" s="16"/>
      <c r="FSX590" s="16"/>
      <c r="FSY590" s="16"/>
      <c r="FSZ590" s="16"/>
      <c r="FTA590" s="16"/>
      <c r="FTB590" s="16"/>
      <c r="FTC590" s="16"/>
      <c r="FTD590" s="16"/>
      <c r="FTE590" s="16"/>
      <c r="FTF590" s="16"/>
      <c r="FTG590" s="16"/>
      <c r="FTH590" s="16"/>
      <c r="FTI590" s="16"/>
      <c r="FTJ590" s="16"/>
      <c r="FTK590" s="16"/>
      <c r="FTL590" s="16"/>
      <c r="FTM590" s="16"/>
      <c r="FTN590" s="16"/>
      <c r="FTO590" s="16"/>
      <c r="FTP590" s="16"/>
      <c r="FTQ590" s="16"/>
      <c r="FTR590" s="16"/>
      <c r="FTS590" s="16"/>
      <c r="FTT590" s="16"/>
      <c r="FTU590" s="16"/>
      <c r="FTV590" s="16"/>
      <c r="FTW590" s="16"/>
      <c r="FTX590" s="16"/>
      <c r="FTY590" s="16"/>
      <c r="FTZ590" s="16"/>
      <c r="FUA590" s="16"/>
      <c r="FUB590" s="16"/>
      <c r="FUC590" s="16"/>
      <c r="FUD590" s="16"/>
      <c r="FUE590" s="16"/>
      <c r="FUF590" s="16"/>
      <c r="FUG590" s="16"/>
      <c r="FUH590" s="16"/>
      <c r="FUI590" s="16"/>
      <c r="FUJ590" s="16"/>
      <c r="FUK590" s="16"/>
      <c r="FUL590" s="16"/>
      <c r="FUM590" s="16"/>
      <c r="FUN590" s="16"/>
      <c r="FUO590" s="16"/>
      <c r="FUP590" s="16"/>
      <c r="FUQ590" s="16"/>
      <c r="FUR590" s="16"/>
      <c r="FUS590" s="16"/>
      <c r="FUT590" s="16"/>
      <c r="FUU590" s="16"/>
      <c r="FUV590" s="16"/>
      <c r="FUW590" s="16"/>
      <c r="FUX590" s="16"/>
      <c r="FUY590" s="16"/>
      <c r="FUZ590" s="16"/>
      <c r="FVA590" s="16"/>
      <c r="FVB590" s="16"/>
      <c r="FVC590" s="16"/>
      <c r="FVD590" s="16"/>
      <c r="FVE590" s="16"/>
      <c r="FVF590" s="16"/>
      <c r="FVG590" s="16"/>
      <c r="FVH590" s="16"/>
      <c r="FVI590" s="16"/>
      <c r="FVJ590" s="16"/>
      <c r="FVK590" s="16"/>
      <c r="FVL590" s="16"/>
      <c r="FVM590" s="16"/>
      <c r="FVN590" s="16"/>
      <c r="FVO590" s="16"/>
      <c r="FVP590" s="16"/>
      <c r="FVQ590" s="16"/>
      <c r="FVR590" s="16"/>
      <c r="FVS590" s="16"/>
      <c r="FVT590" s="16"/>
      <c r="FVU590" s="16"/>
      <c r="FVV590" s="16"/>
      <c r="FVW590" s="16"/>
      <c r="FVX590" s="16"/>
      <c r="FVY590" s="16"/>
      <c r="FVZ590" s="16"/>
      <c r="FWA590" s="16"/>
      <c r="FWB590" s="16"/>
      <c r="FWC590" s="16"/>
      <c r="FWD590" s="16"/>
      <c r="FWE590" s="16"/>
      <c r="FWF590" s="16"/>
      <c r="FWG590" s="16"/>
      <c r="FWH590" s="16"/>
      <c r="FWI590" s="16"/>
      <c r="FWJ590" s="16"/>
      <c r="FWK590" s="16"/>
      <c r="FWL590" s="16"/>
      <c r="FWM590" s="16"/>
      <c r="FWN590" s="16"/>
      <c r="FWO590" s="16"/>
      <c r="FWP590" s="16"/>
      <c r="FWQ590" s="16"/>
      <c r="FWR590" s="16"/>
      <c r="FWS590" s="16"/>
      <c r="FWT590" s="16"/>
      <c r="FWU590" s="16"/>
      <c r="FWV590" s="16"/>
      <c r="FWW590" s="16"/>
      <c r="FWX590" s="16"/>
      <c r="FWY590" s="16"/>
      <c r="FWZ590" s="16"/>
      <c r="FXA590" s="16"/>
      <c r="FXB590" s="16"/>
      <c r="FXC590" s="16"/>
      <c r="FXD590" s="16"/>
      <c r="FXE590" s="16"/>
      <c r="FXF590" s="16"/>
      <c r="FXG590" s="16"/>
      <c r="FXH590" s="16"/>
      <c r="FXI590" s="16"/>
      <c r="FXJ590" s="16"/>
      <c r="FXK590" s="16"/>
      <c r="FXL590" s="16"/>
      <c r="FXM590" s="16"/>
      <c r="FXN590" s="16"/>
      <c r="FXO590" s="16"/>
      <c r="FXP590" s="16"/>
      <c r="FXQ590" s="16"/>
      <c r="FXR590" s="16"/>
      <c r="FXS590" s="16"/>
      <c r="FXT590" s="16"/>
      <c r="FXU590" s="16"/>
      <c r="FXV590" s="16"/>
      <c r="FXW590" s="16"/>
      <c r="FXX590" s="16"/>
      <c r="FXY590" s="16"/>
      <c r="FXZ590" s="16"/>
      <c r="FYA590" s="16"/>
      <c r="FYB590" s="16"/>
      <c r="FYC590" s="16"/>
      <c r="FYD590" s="16"/>
      <c r="FYE590" s="16"/>
      <c r="FYF590" s="16"/>
      <c r="FYG590" s="16"/>
      <c r="FYH590" s="16"/>
      <c r="FYI590" s="16"/>
      <c r="FYJ590" s="16"/>
      <c r="FYK590" s="16"/>
      <c r="FYL590" s="16"/>
      <c r="FYM590" s="16"/>
      <c r="FYN590" s="16"/>
      <c r="FYO590" s="16"/>
      <c r="FYP590" s="16"/>
      <c r="FYQ590" s="16"/>
      <c r="FYR590" s="16"/>
      <c r="FYS590" s="16"/>
      <c r="FYT590" s="16"/>
      <c r="FYU590" s="16"/>
      <c r="FYV590" s="16"/>
      <c r="FYW590" s="16"/>
      <c r="FYX590" s="16"/>
      <c r="FYY590" s="16"/>
      <c r="FYZ590" s="16"/>
      <c r="FZA590" s="16"/>
      <c r="FZB590" s="16"/>
      <c r="FZC590" s="16"/>
      <c r="FZD590" s="16"/>
      <c r="FZE590" s="16"/>
      <c r="FZF590" s="16"/>
      <c r="FZG590" s="16"/>
      <c r="FZH590" s="16"/>
      <c r="FZI590" s="16"/>
      <c r="FZJ590" s="16"/>
      <c r="FZK590" s="16"/>
      <c r="FZL590" s="16"/>
      <c r="FZM590" s="16"/>
      <c r="FZN590" s="16"/>
      <c r="FZO590" s="16"/>
      <c r="FZP590" s="16"/>
      <c r="FZQ590" s="16"/>
      <c r="FZR590" s="16"/>
      <c r="FZS590" s="16"/>
      <c r="FZT590" s="16"/>
      <c r="FZU590" s="16"/>
      <c r="FZV590" s="16"/>
      <c r="FZW590" s="16"/>
      <c r="FZX590" s="16"/>
      <c r="FZY590" s="16"/>
      <c r="FZZ590" s="16"/>
      <c r="GAA590" s="16"/>
      <c r="GAB590" s="16"/>
      <c r="GAC590" s="16"/>
      <c r="GAD590" s="16"/>
      <c r="GAE590" s="16"/>
      <c r="GAF590" s="16"/>
      <c r="GAG590" s="16"/>
      <c r="GAH590" s="16"/>
      <c r="GAI590" s="16"/>
      <c r="GAJ590" s="16"/>
      <c r="GAK590" s="16"/>
      <c r="GAL590" s="16"/>
      <c r="GAM590" s="16"/>
      <c r="GAN590" s="16"/>
      <c r="GAO590" s="16"/>
      <c r="GAP590" s="16"/>
      <c r="GAQ590" s="16"/>
      <c r="GAR590" s="16"/>
      <c r="GAS590" s="16"/>
      <c r="GAT590" s="16"/>
      <c r="GAU590" s="16"/>
      <c r="GAV590" s="16"/>
      <c r="GAW590" s="16"/>
      <c r="GAX590" s="16"/>
      <c r="GAY590" s="16"/>
      <c r="GAZ590" s="16"/>
      <c r="GBA590" s="16"/>
      <c r="GBB590" s="16"/>
      <c r="GBC590" s="16"/>
      <c r="GBD590" s="16"/>
      <c r="GBE590" s="16"/>
      <c r="GBF590" s="16"/>
      <c r="GBG590" s="16"/>
      <c r="GBH590" s="16"/>
      <c r="GBI590" s="16"/>
      <c r="GBJ590" s="16"/>
      <c r="GBK590" s="16"/>
      <c r="GBL590" s="16"/>
      <c r="GBM590" s="16"/>
      <c r="GBN590" s="16"/>
      <c r="GBO590" s="16"/>
      <c r="GBP590" s="16"/>
      <c r="GBQ590" s="16"/>
      <c r="GBR590" s="16"/>
      <c r="GBS590" s="16"/>
      <c r="GBT590" s="16"/>
      <c r="GBU590" s="16"/>
      <c r="GBV590" s="16"/>
      <c r="GBW590" s="16"/>
      <c r="GBX590" s="16"/>
      <c r="GBY590" s="16"/>
      <c r="GBZ590" s="16"/>
      <c r="GCA590" s="16"/>
      <c r="GCB590" s="16"/>
      <c r="GCC590" s="16"/>
      <c r="GCD590" s="16"/>
      <c r="GCE590" s="16"/>
      <c r="GCF590" s="16"/>
      <c r="GCG590" s="16"/>
      <c r="GCH590" s="16"/>
      <c r="GCI590" s="16"/>
      <c r="GCJ590" s="16"/>
      <c r="GCK590" s="16"/>
      <c r="GCL590" s="16"/>
      <c r="GCM590" s="16"/>
      <c r="GCN590" s="16"/>
      <c r="GCO590" s="16"/>
      <c r="GCP590" s="16"/>
      <c r="GCQ590" s="16"/>
      <c r="GCR590" s="16"/>
      <c r="GCS590" s="16"/>
      <c r="GCT590" s="16"/>
      <c r="GCU590" s="16"/>
      <c r="GCV590" s="16"/>
      <c r="GCW590" s="16"/>
      <c r="GCX590" s="16"/>
      <c r="GCY590" s="16"/>
      <c r="GCZ590" s="16"/>
      <c r="GDA590" s="16"/>
      <c r="GDB590" s="16"/>
      <c r="GDC590" s="16"/>
      <c r="GDD590" s="16"/>
      <c r="GDE590" s="16"/>
      <c r="GDF590" s="16"/>
      <c r="GDG590" s="16"/>
      <c r="GDH590" s="16"/>
      <c r="GDI590" s="16"/>
      <c r="GDJ590" s="16"/>
      <c r="GDK590" s="16"/>
      <c r="GDL590" s="16"/>
      <c r="GDM590" s="16"/>
      <c r="GDN590" s="16"/>
      <c r="GDO590" s="16"/>
      <c r="GDP590" s="16"/>
      <c r="GDQ590" s="16"/>
      <c r="GDR590" s="16"/>
      <c r="GDS590" s="16"/>
      <c r="GDT590" s="16"/>
      <c r="GDU590" s="16"/>
      <c r="GDV590" s="16"/>
      <c r="GDW590" s="16"/>
      <c r="GDX590" s="16"/>
      <c r="GDY590" s="16"/>
      <c r="GDZ590" s="16"/>
      <c r="GEA590" s="16"/>
      <c r="GEB590" s="16"/>
      <c r="GEC590" s="16"/>
      <c r="GED590" s="16"/>
      <c r="GEE590" s="16"/>
      <c r="GEF590" s="16"/>
      <c r="GEG590" s="16"/>
      <c r="GEH590" s="16"/>
      <c r="GEI590" s="16"/>
      <c r="GEJ590" s="16"/>
      <c r="GEK590" s="16"/>
      <c r="GEL590" s="16"/>
      <c r="GEM590" s="16"/>
      <c r="GEN590" s="16"/>
      <c r="GEO590" s="16"/>
      <c r="GEP590" s="16"/>
      <c r="GEQ590" s="16"/>
      <c r="GER590" s="16"/>
      <c r="GES590" s="16"/>
      <c r="GET590" s="16"/>
      <c r="GEU590" s="16"/>
      <c r="GEV590" s="16"/>
      <c r="GEW590" s="16"/>
      <c r="GEX590" s="16"/>
      <c r="GEY590" s="16"/>
      <c r="GEZ590" s="16"/>
      <c r="GFA590" s="16"/>
      <c r="GFB590" s="16"/>
      <c r="GFC590" s="16"/>
      <c r="GFD590" s="16"/>
      <c r="GFE590" s="16"/>
      <c r="GFF590" s="16"/>
      <c r="GFG590" s="16"/>
      <c r="GFH590" s="16"/>
      <c r="GFI590" s="16"/>
      <c r="GFJ590" s="16"/>
      <c r="GFK590" s="16"/>
      <c r="GFL590" s="16"/>
      <c r="GFM590" s="16"/>
      <c r="GFN590" s="16"/>
      <c r="GFO590" s="16"/>
      <c r="GFP590" s="16"/>
      <c r="GFQ590" s="16"/>
      <c r="GFR590" s="16"/>
      <c r="GFS590" s="16"/>
      <c r="GFT590" s="16"/>
      <c r="GFU590" s="16"/>
      <c r="GFV590" s="16"/>
      <c r="GFW590" s="16"/>
      <c r="GFX590" s="16"/>
      <c r="GFY590" s="16"/>
      <c r="GFZ590" s="16"/>
      <c r="GGA590" s="16"/>
      <c r="GGB590" s="16"/>
      <c r="GGC590" s="16"/>
      <c r="GGD590" s="16"/>
      <c r="GGE590" s="16"/>
      <c r="GGF590" s="16"/>
      <c r="GGG590" s="16"/>
      <c r="GGH590" s="16"/>
      <c r="GGI590" s="16"/>
      <c r="GGJ590" s="16"/>
      <c r="GGK590" s="16"/>
      <c r="GGL590" s="16"/>
      <c r="GGM590" s="16"/>
      <c r="GGN590" s="16"/>
      <c r="GGO590" s="16"/>
      <c r="GGP590" s="16"/>
      <c r="GGQ590" s="16"/>
      <c r="GGR590" s="16"/>
      <c r="GGS590" s="16"/>
      <c r="GGT590" s="16"/>
      <c r="GGU590" s="16"/>
      <c r="GGV590" s="16"/>
      <c r="GGW590" s="16"/>
      <c r="GGX590" s="16"/>
      <c r="GGY590" s="16"/>
      <c r="GGZ590" s="16"/>
      <c r="GHA590" s="16"/>
      <c r="GHB590" s="16"/>
      <c r="GHC590" s="16"/>
      <c r="GHD590" s="16"/>
      <c r="GHE590" s="16"/>
      <c r="GHF590" s="16"/>
      <c r="GHG590" s="16"/>
      <c r="GHH590" s="16"/>
      <c r="GHI590" s="16"/>
      <c r="GHJ590" s="16"/>
      <c r="GHK590" s="16"/>
      <c r="GHL590" s="16"/>
      <c r="GHM590" s="16"/>
      <c r="GHN590" s="16"/>
      <c r="GHO590" s="16"/>
      <c r="GHP590" s="16"/>
      <c r="GHQ590" s="16"/>
      <c r="GHR590" s="16"/>
      <c r="GHS590" s="16"/>
      <c r="GHT590" s="16"/>
      <c r="GHU590" s="16"/>
      <c r="GHV590" s="16"/>
      <c r="GHW590" s="16"/>
      <c r="GHX590" s="16"/>
      <c r="GHY590" s="16"/>
      <c r="GHZ590" s="16"/>
      <c r="GIA590" s="16"/>
      <c r="GIB590" s="16"/>
      <c r="GIC590" s="16"/>
      <c r="GID590" s="16"/>
      <c r="GIE590" s="16"/>
      <c r="GIF590" s="16"/>
      <c r="GIG590" s="16"/>
      <c r="GIH590" s="16"/>
      <c r="GII590" s="16"/>
      <c r="GIJ590" s="16"/>
      <c r="GIK590" s="16"/>
      <c r="GIL590" s="16"/>
      <c r="GIM590" s="16"/>
      <c r="GIN590" s="16"/>
      <c r="GIO590" s="16"/>
      <c r="GIP590" s="16"/>
      <c r="GIQ590" s="16"/>
      <c r="GIR590" s="16"/>
      <c r="GIS590" s="16"/>
      <c r="GIT590" s="16"/>
      <c r="GIU590" s="16"/>
      <c r="GIV590" s="16"/>
      <c r="GIW590" s="16"/>
      <c r="GIX590" s="16"/>
      <c r="GIY590" s="16"/>
      <c r="GIZ590" s="16"/>
      <c r="GJA590" s="16"/>
      <c r="GJB590" s="16"/>
      <c r="GJC590" s="16"/>
      <c r="GJD590" s="16"/>
      <c r="GJE590" s="16"/>
      <c r="GJF590" s="16"/>
      <c r="GJG590" s="16"/>
      <c r="GJH590" s="16"/>
      <c r="GJI590" s="16"/>
      <c r="GJJ590" s="16"/>
      <c r="GJK590" s="16"/>
      <c r="GJL590" s="16"/>
      <c r="GJM590" s="16"/>
      <c r="GJN590" s="16"/>
      <c r="GJO590" s="16"/>
      <c r="GJP590" s="16"/>
      <c r="GJQ590" s="16"/>
      <c r="GJR590" s="16"/>
      <c r="GJS590" s="16"/>
      <c r="GJT590" s="16"/>
      <c r="GJU590" s="16"/>
      <c r="GJV590" s="16"/>
      <c r="GJW590" s="16"/>
      <c r="GJX590" s="16"/>
      <c r="GJY590" s="16"/>
      <c r="GJZ590" s="16"/>
      <c r="GKA590" s="16"/>
      <c r="GKB590" s="16"/>
      <c r="GKC590" s="16"/>
      <c r="GKD590" s="16"/>
      <c r="GKE590" s="16"/>
      <c r="GKF590" s="16"/>
      <c r="GKG590" s="16"/>
      <c r="GKH590" s="16"/>
      <c r="GKI590" s="16"/>
      <c r="GKJ590" s="16"/>
      <c r="GKK590" s="16"/>
      <c r="GKL590" s="16"/>
      <c r="GKM590" s="16"/>
      <c r="GKN590" s="16"/>
      <c r="GKO590" s="16"/>
      <c r="GKP590" s="16"/>
      <c r="GKQ590" s="16"/>
      <c r="GKR590" s="16"/>
      <c r="GKS590" s="16"/>
      <c r="GKT590" s="16"/>
      <c r="GKU590" s="16"/>
      <c r="GKV590" s="16"/>
      <c r="GKW590" s="16"/>
      <c r="GKX590" s="16"/>
      <c r="GKY590" s="16"/>
      <c r="GKZ590" s="16"/>
      <c r="GLA590" s="16"/>
      <c r="GLB590" s="16"/>
      <c r="GLC590" s="16"/>
      <c r="GLD590" s="16"/>
      <c r="GLE590" s="16"/>
      <c r="GLF590" s="16"/>
      <c r="GLG590" s="16"/>
      <c r="GLH590" s="16"/>
      <c r="GLI590" s="16"/>
      <c r="GLJ590" s="16"/>
      <c r="GLK590" s="16"/>
      <c r="GLL590" s="16"/>
      <c r="GLM590" s="16"/>
      <c r="GLN590" s="16"/>
      <c r="GLO590" s="16"/>
      <c r="GLP590" s="16"/>
      <c r="GLQ590" s="16"/>
      <c r="GLR590" s="16"/>
      <c r="GLS590" s="16"/>
      <c r="GLT590" s="16"/>
      <c r="GLU590" s="16"/>
      <c r="GLV590" s="16"/>
      <c r="GLW590" s="16"/>
      <c r="GLX590" s="16"/>
      <c r="GLY590" s="16"/>
      <c r="GLZ590" s="16"/>
      <c r="GMA590" s="16"/>
      <c r="GMB590" s="16"/>
      <c r="GMC590" s="16"/>
      <c r="GMD590" s="16"/>
      <c r="GME590" s="16"/>
      <c r="GMF590" s="16"/>
      <c r="GMG590" s="16"/>
      <c r="GMH590" s="16"/>
      <c r="GMI590" s="16"/>
      <c r="GMJ590" s="16"/>
      <c r="GMK590" s="16"/>
      <c r="GML590" s="16"/>
      <c r="GMM590" s="16"/>
      <c r="GMN590" s="16"/>
      <c r="GMO590" s="16"/>
      <c r="GMP590" s="16"/>
      <c r="GMQ590" s="16"/>
      <c r="GMR590" s="16"/>
      <c r="GMS590" s="16"/>
      <c r="GMT590" s="16"/>
      <c r="GMU590" s="16"/>
      <c r="GMV590" s="16"/>
      <c r="GMW590" s="16"/>
      <c r="GMX590" s="16"/>
      <c r="GMY590" s="16"/>
      <c r="GMZ590" s="16"/>
      <c r="GNA590" s="16"/>
      <c r="GNB590" s="16"/>
      <c r="GNC590" s="16"/>
      <c r="GND590" s="16"/>
      <c r="GNE590" s="16"/>
      <c r="GNF590" s="16"/>
      <c r="GNG590" s="16"/>
      <c r="GNH590" s="16"/>
      <c r="GNI590" s="16"/>
      <c r="GNJ590" s="16"/>
      <c r="GNK590" s="16"/>
      <c r="GNL590" s="16"/>
      <c r="GNM590" s="16"/>
      <c r="GNN590" s="16"/>
      <c r="GNO590" s="16"/>
      <c r="GNP590" s="16"/>
      <c r="GNQ590" s="16"/>
      <c r="GNR590" s="16"/>
      <c r="GNS590" s="16"/>
      <c r="GNT590" s="16"/>
      <c r="GNU590" s="16"/>
      <c r="GNV590" s="16"/>
      <c r="GNW590" s="16"/>
      <c r="GNX590" s="16"/>
      <c r="GNY590" s="16"/>
      <c r="GNZ590" s="16"/>
      <c r="GOA590" s="16"/>
      <c r="GOB590" s="16"/>
      <c r="GOC590" s="16"/>
      <c r="GOD590" s="16"/>
      <c r="GOE590" s="16"/>
      <c r="GOF590" s="16"/>
      <c r="GOG590" s="16"/>
      <c r="GOH590" s="16"/>
      <c r="GOI590" s="16"/>
      <c r="GOJ590" s="16"/>
      <c r="GOK590" s="16"/>
      <c r="GOL590" s="16"/>
      <c r="GOM590" s="16"/>
      <c r="GON590" s="16"/>
      <c r="GOO590" s="16"/>
      <c r="GOP590" s="16"/>
      <c r="GOQ590" s="16"/>
      <c r="GOR590" s="16"/>
      <c r="GOS590" s="16"/>
      <c r="GOT590" s="16"/>
      <c r="GOU590" s="16"/>
      <c r="GOV590" s="16"/>
      <c r="GOW590" s="16"/>
      <c r="GOX590" s="16"/>
      <c r="GOY590" s="16"/>
      <c r="GOZ590" s="16"/>
      <c r="GPA590" s="16"/>
      <c r="GPB590" s="16"/>
      <c r="GPC590" s="16"/>
      <c r="GPD590" s="16"/>
      <c r="GPE590" s="16"/>
      <c r="GPF590" s="16"/>
      <c r="GPG590" s="16"/>
      <c r="GPH590" s="16"/>
      <c r="GPI590" s="16"/>
      <c r="GPJ590" s="16"/>
      <c r="GPK590" s="16"/>
      <c r="GPL590" s="16"/>
      <c r="GPM590" s="16"/>
      <c r="GPN590" s="16"/>
      <c r="GPO590" s="16"/>
      <c r="GPP590" s="16"/>
      <c r="GPQ590" s="16"/>
      <c r="GPR590" s="16"/>
      <c r="GPS590" s="16"/>
      <c r="GPT590" s="16"/>
      <c r="GPU590" s="16"/>
      <c r="GPV590" s="16"/>
      <c r="GPW590" s="16"/>
      <c r="GPX590" s="16"/>
      <c r="GPY590" s="16"/>
      <c r="GPZ590" s="16"/>
      <c r="GQA590" s="16"/>
      <c r="GQB590" s="16"/>
      <c r="GQC590" s="16"/>
      <c r="GQD590" s="16"/>
      <c r="GQE590" s="16"/>
      <c r="GQF590" s="16"/>
      <c r="GQG590" s="16"/>
      <c r="GQH590" s="16"/>
      <c r="GQI590" s="16"/>
      <c r="GQJ590" s="16"/>
      <c r="GQK590" s="16"/>
      <c r="GQL590" s="16"/>
      <c r="GQM590" s="16"/>
      <c r="GQN590" s="16"/>
      <c r="GQO590" s="16"/>
      <c r="GQP590" s="16"/>
      <c r="GQQ590" s="16"/>
      <c r="GQR590" s="16"/>
      <c r="GQS590" s="16"/>
      <c r="GQT590" s="16"/>
      <c r="GQU590" s="16"/>
      <c r="GQV590" s="16"/>
      <c r="GQW590" s="16"/>
      <c r="GQX590" s="16"/>
      <c r="GQY590" s="16"/>
      <c r="GQZ590" s="16"/>
      <c r="GRA590" s="16"/>
      <c r="GRB590" s="16"/>
      <c r="GRC590" s="16"/>
      <c r="GRD590" s="16"/>
      <c r="GRE590" s="16"/>
      <c r="GRF590" s="16"/>
      <c r="GRG590" s="16"/>
      <c r="GRH590" s="16"/>
      <c r="GRI590" s="16"/>
      <c r="GRJ590" s="16"/>
      <c r="GRK590" s="16"/>
      <c r="GRL590" s="16"/>
      <c r="GRM590" s="16"/>
      <c r="GRN590" s="16"/>
      <c r="GRO590" s="16"/>
      <c r="GRP590" s="16"/>
      <c r="GRQ590" s="16"/>
      <c r="GRR590" s="16"/>
      <c r="GRS590" s="16"/>
      <c r="GRT590" s="16"/>
      <c r="GRU590" s="16"/>
      <c r="GRV590" s="16"/>
      <c r="GRW590" s="16"/>
      <c r="GRX590" s="16"/>
      <c r="GRY590" s="16"/>
      <c r="GRZ590" s="16"/>
      <c r="GSA590" s="16"/>
      <c r="GSB590" s="16"/>
      <c r="GSC590" s="16"/>
      <c r="GSD590" s="16"/>
      <c r="GSE590" s="16"/>
      <c r="GSF590" s="16"/>
      <c r="GSG590" s="16"/>
      <c r="GSH590" s="16"/>
      <c r="GSI590" s="16"/>
      <c r="GSJ590" s="16"/>
      <c r="GSK590" s="16"/>
      <c r="GSL590" s="16"/>
      <c r="GSM590" s="16"/>
      <c r="GSN590" s="16"/>
      <c r="GSO590" s="16"/>
      <c r="GSP590" s="16"/>
      <c r="GSQ590" s="16"/>
      <c r="GSR590" s="16"/>
      <c r="GSS590" s="16"/>
      <c r="GST590" s="16"/>
      <c r="GSU590" s="16"/>
      <c r="GSV590" s="16"/>
      <c r="GSW590" s="16"/>
      <c r="GSX590" s="16"/>
      <c r="GSY590" s="16"/>
      <c r="GSZ590" s="16"/>
      <c r="GTA590" s="16"/>
      <c r="GTB590" s="16"/>
      <c r="GTC590" s="16"/>
      <c r="GTD590" s="16"/>
      <c r="GTE590" s="16"/>
      <c r="GTF590" s="16"/>
      <c r="GTG590" s="16"/>
      <c r="GTH590" s="16"/>
      <c r="GTI590" s="16"/>
      <c r="GTJ590" s="16"/>
      <c r="GTK590" s="16"/>
      <c r="GTL590" s="16"/>
      <c r="GTM590" s="16"/>
      <c r="GTN590" s="16"/>
      <c r="GTO590" s="16"/>
      <c r="GTP590" s="16"/>
      <c r="GTQ590" s="16"/>
      <c r="GTR590" s="16"/>
      <c r="GTS590" s="16"/>
      <c r="GTT590" s="16"/>
      <c r="GTU590" s="16"/>
      <c r="GTV590" s="16"/>
      <c r="GTW590" s="16"/>
      <c r="GTX590" s="16"/>
      <c r="GTY590" s="16"/>
      <c r="GTZ590" s="16"/>
      <c r="GUA590" s="16"/>
      <c r="GUB590" s="16"/>
      <c r="GUC590" s="16"/>
      <c r="GUD590" s="16"/>
      <c r="GUE590" s="16"/>
      <c r="GUF590" s="16"/>
      <c r="GUG590" s="16"/>
      <c r="GUH590" s="16"/>
      <c r="GUI590" s="16"/>
      <c r="GUJ590" s="16"/>
      <c r="GUK590" s="16"/>
      <c r="GUL590" s="16"/>
      <c r="GUM590" s="16"/>
      <c r="GUN590" s="16"/>
      <c r="GUO590" s="16"/>
      <c r="GUP590" s="16"/>
      <c r="GUQ590" s="16"/>
      <c r="GUR590" s="16"/>
      <c r="GUS590" s="16"/>
      <c r="GUT590" s="16"/>
      <c r="GUU590" s="16"/>
      <c r="GUV590" s="16"/>
      <c r="GUW590" s="16"/>
      <c r="GUX590" s="16"/>
      <c r="GUY590" s="16"/>
      <c r="GUZ590" s="16"/>
      <c r="GVA590" s="16"/>
      <c r="GVB590" s="16"/>
      <c r="GVC590" s="16"/>
      <c r="GVD590" s="16"/>
      <c r="GVE590" s="16"/>
      <c r="GVF590" s="16"/>
      <c r="GVG590" s="16"/>
      <c r="GVH590" s="16"/>
      <c r="GVI590" s="16"/>
      <c r="GVJ590" s="16"/>
      <c r="GVK590" s="16"/>
      <c r="GVL590" s="16"/>
      <c r="GVM590" s="16"/>
      <c r="GVN590" s="16"/>
      <c r="GVO590" s="16"/>
      <c r="GVP590" s="16"/>
      <c r="GVQ590" s="16"/>
      <c r="GVR590" s="16"/>
      <c r="GVS590" s="16"/>
      <c r="GVT590" s="16"/>
      <c r="GVU590" s="16"/>
      <c r="GVV590" s="16"/>
      <c r="GVW590" s="16"/>
      <c r="GVX590" s="16"/>
      <c r="GVY590" s="16"/>
      <c r="GVZ590" s="16"/>
      <c r="GWA590" s="16"/>
      <c r="GWB590" s="16"/>
      <c r="GWC590" s="16"/>
      <c r="GWD590" s="16"/>
      <c r="GWE590" s="16"/>
      <c r="GWF590" s="16"/>
      <c r="GWG590" s="16"/>
      <c r="GWH590" s="16"/>
      <c r="GWI590" s="16"/>
      <c r="GWJ590" s="16"/>
      <c r="GWK590" s="16"/>
      <c r="GWL590" s="16"/>
      <c r="GWM590" s="16"/>
      <c r="GWN590" s="16"/>
      <c r="GWO590" s="16"/>
      <c r="GWP590" s="16"/>
      <c r="GWQ590" s="16"/>
      <c r="GWR590" s="16"/>
      <c r="GWS590" s="16"/>
      <c r="GWT590" s="16"/>
      <c r="GWU590" s="16"/>
      <c r="GWV590" s="16"/>
      <c r="GWW590" s="16"/>
      <c r="GWX590" s="16"/>
      <c r="GWY590" s="16"/>
      <c r="GWZ590" s="16"/>
      <c r="GXA590" s="16"/>
      <c r="GXB590" s="16"/>
      <c r="GXC590" s="16"/>
      <c r="GXD590" s="16"/>
      <c r="GXE590" s="16"/>
      <c r="GXF590" s="16"/>
      <c r="GXG590" s="16"/>
      <c r="GXH590" s="16"/>
      <c r="GXI590" s="16"/>
      <c r="GXJ590" s="16"/>
      <c r="GXK590" s="16"/>
      <c r="GXL590" s="16"/>
      <c r="GXM590" s="16"/>
      <c r="GXN590" s="16"/>
      <c r="GXO590" s="16"/>
      <c r="GXP590" s="16"/>
      <c r="GXQ590" s="16"/>
      <c r="GXR590" s="16"/>
      <c r="GXS590" s="16"/>
      <c r="GXT590" s="16"/>
      <c r="GXU590" s="16"/>
      <c r="GXV590" s="16"/>
      <c r="GXW590" s="16"/>
      <c r="GXX590" s="16"/>
      <c r="GXY590" s="16"/>
      <c r="GXZ590" s="16"/>
      <c r="GYA590" s="16"/>
      <c r="GYB590" s="16"/>
      <c r="GYC590" s="16"/>
      <c r="GYD590" s="16"/>
      <c r="GYE590" s="16"/>
      <c r="GYF590" s="16"/>
      <c r="GYG590" s="16"/>
      <c r="GYH590" s="16"/>
      <c r="GYI590" s="16"/>
      <c r="GYJ590" s="16"/>
      <c r="GYK590" s="16"/>
      <c r="GYL590" s="16"/>
      <c r="GYM590" s="16"/>
      <c r="GYN590" s="16"/>
      <c r="GYO590" s="16"/>
      <c r="GYP590" s="16"/>
      <c r="GYQ590" s="16"/>
      <c r="GYR590" s="16"/>
      <c r="GYS590" s="16"/>
      <c r="GYT590" s="16"/>
      <c r="GYU590" s="16"/>
      <c r="GYV590" s="16"/>
      <c r="GYW590" s="16"/>
      <c r="GYX590" s="16"/>
      <c r="GYY590" s="16"/>
      <c r="GYZ590" s="16"/>
      <c r="GZA590" s="16"/>
      <c r="GZB590" s="16"/>
      <c r="GZC590" s="16"/>
      <c r="GZD590" s="16"/>
      <c r="GZE590" s="16"/>
      <c r="GZF590" s="16"/>
      <c r="GZG590" s="16"/>
      <c r="GZH590" s="16"/>
      <c r="GZI590" s="16"/>
      <c r="GZJ590" s="16"/>
      <c r="GZK590" s="16"/>
      <c r="GZL590" s="16"/>
      <c r="GZM590" s="16"/>
      <c r="GZN590" s="16"/>
      <c r="GZO590" s="16"/>
      <c r="GZP590" s="16"/>
      <c r="GZQ590" s="16"/>
      <c r="GZR590" s="16"/>
      <c r="GZS590" s="16"/>
      <c r="GZT590" s="16"/>
      <c r="GZU590" s="16"/>
      <c r="GZV590" s="16"/>
      <c r="GZW590" s="16"/>
      <c r="GZX590" s="16"/>
      <c r="GZY590" s="16"/>
      <c r="GZZ590" s="16"/>
      <c r="HAA590" s="16"/>
      <c r="HAB590" s="16"/>
      <c r="HAC590" s="16"/>
      <c r="HAD590" s="16"/>
      <c r="HAE590" s="16"/>
      <c r="HAF590" s="16"/>
      <c r="HAG590" s="16"/>
      <c r="HAH590" s="16"/>
      <c r="HAI590" s="16"/>
      <c r="HAJ590" s="16"/>
      <c r="HAK590" s="16"/>
      <c r="HAL590" s="16"/>
      <c r="HAM590" s="16"/>
      <c r="HAN590" s="16"/>
      <c r="HAO590" s="16"/>
      <c r="HAP590" s="16"/>
      <c r="HAQ590" s="16"/>
      <c r="HAR590" s="16"/>
      <c r="HAS590" s="16"/>
      <c r="HAT590" s="16"/>
      <c r="HAU590" s="16"/>
      <c r="HAV590" s="16"/>
      <c r="HAW590" s="16"/>
      <c r="HAX590" s="16"/>
      <c r="HAY590" s="16"/>
      <c r="HAZ590" s="16"/>
      <c r="HBA590" s="16"/>
      <c r="HBB590" s="16"/>
      <c r="HBC590" s="16"/>
      <c r="HBD590" s="16"/>
      <c r="HBE590" s="16"/>
      <c r="HBF590" s="16"/>
      <c r="HBG590" s="16"/>
      <c r="HBH590" s="16"/>
      <c r="HBI590" s="16"/>
      <c r="HBJ590" s="16"/>
      <c r="HBK590" s="16"/>
      <c r="HBL590" s="16"/>
      <c r="HBM590" s="16"/>
      <c r="HBN590" s="16"/>
      <c r="HBO590" s="16"/>
      <c r="HBP590" s="16"/>
      <c r="HBQ590" s="16"/>
      <c r="HBR590" s="16"/>
      <c r="HBS590" s="16"/>
      <c r="HBT590" s="16"/>
      <c r="HBU590" s="16"/>
      <c r="HBV590" s="16"/>
      <c r="HBW590" s="16"/>
      <c r="HBX590" s="16"/>
      <c r="HBY590" s="16"/>
      <c r="HBZ590" s="16"/>
      <c r="HCA590" s="16"/>
      <c r="HCB590" s="16"/>
      <c r="HCC590" s="16"/>
      <c r="HCD590" s="16"/>
      <c r="HCE590" s="16"/>
      <c r="HCF590" s="16"/>
      <c r="HCG590" s="16"/>
      <c r="HCH590" s="16"/>
      <c r="HCI590" s="16"/>
      <c r="HCJ590" s="16"/>
      <c r="HCK590" s="16"/>
      <c r="HCL590" s="16"/>
      <c r="HCM590" s="16"/>
      <c r="HCN590" s="16"/>
      <c r="HCO590" s="16"/>
      <c r="HCP590" s="16"/>
      <c r="HCQ590" s="16"/>
      <c r="HCR590" s="16"/>
      <c r="HCS590" s="16"/>
      <c r="HCT590" s="16"/>
      <c r="HCU590" s="16"/>
      <c r="HCV590" s="16"/>
      <c r="HCW590" s="16"/>
      <c r="HCX590" s="16"/>
      <c r="HCY590" s="16"/>
      <c r="HCZ590" s="16"/>
      <c r="HDA590" s="16"/>
      <c r="HDB590" s="16"/>
      <c r="HDC590" s="16"/>
      <c r="HDD590" s="16"/>
      <c r="HDE590" s="16"/>
      <c r="HDF590" s="16"/>
      <c r="HDG590" s="16"/>
      <c r="HDH590" s="16"/>
      <c r="HDI590" s="16"/>
      <c r="HDJ590" s="16"/>
      <c r="HDK590" s="16"/>
      <c r="HDL590" s="16"/>
      <c r="HDM590" s="16"/>
      <c r="HDN590" s="16"/>
      <c r="HDO590" s="16"/>
      <c r="HDP590" s="16"/>
      <c r="HDQ590" s="16"/>
      <c r="HDR590" s="16"/>
      <c r="HDS590" s="16"/>
      <c r="HDT590" s="16"/>
      <c r="HDU590" s="16"/>
      <c r="HDV590" s="16"/>
      <c r="HDW590" s="16"/>
      <c r="HDX590" s="16"/>
      <c r="HDY590" s="16"/>
      <c r="HDZ590" s="16"/>
      <c r="HEA590" s="16"/>
      <c r="HEB590" s="16"/>
      <c r="HEC590" s="16"/>
      <c r="HED590" s="16"/>
      <c r="HEE590" s="16"/>
      <c r="HEF590" s="16"/>
      <c r="HEG590" s="16"/>
      <c r="HEH590" s="16"/>
      <c r="HEI590" s="16"/>
      <c r="HEJ590" s="16"/>
      <c r="HEK590" s="16"/>
      <c r="HEL590" s="16"/>
      <c r="HEM590" s="16"/>
      <c r="HEN590" s="16"/>
      <c r="HEO590" s="16"/>
      <c r="HEP590" s="16"/>
      <c r="HEQ590" s="16"/>
      <c r="HER590" s="16"/>
      <c r="HES590" s="16"/>
      <c r="HET590" s="16"/>
      <c r="HEU590" s="16"/>
      <c r="HEV590" s="16"/>
      <c r="HEW590" s="16"/>
      <c r="HEX590" s="16"/>
      <c r="HEY590" s="16"/>
      <c r="HEZ590" s="16"/>
      <c r="HFA590" s="16"/>
      <c r="HFB590" s="16"/>
      <c r="HFC590" s="16"/>
      <c r="HFD590" s="16"/>
      <c r="HFE590" s="16"/>
      <c r="HFF590" s="16"/>
      <c r="HFG590" s="16"/>
      <c r="HFH590" s="16"/>
      <c r="HFI590" s="16"/>
      <c r="HFJ590" s="16"/>
      <c r="HFK590" s="16"/>
      <c r="HFL590" s="16"/>
      <c r="HFM590" s="16"/>
      <c r="HFN590" s="16"/>
      <c r="HFO590" s="16"/>
      <c r="HFP590" s="16"/>
      <c r="HFQ590" s="16"/>
      <c r="HFR590" s="16"/>
      <c r="HFS590" s="16"/>
      <c r="HFT590" s="16"/>
      <c r="HFU590" s="16"/>
      <c r="HFV590" s="16"/>
      <c r="HFW590" s="16"/>
      <c r="HFX590" s="16"/>
      <c r="HFY590" s="16"/>
      <c r="HFZ590" s="16"/>
      <c r="HGA590" s="16"/>
      <c r="HGB590" s="16"/>
      <c r="HGC590" s="16"/>
      <c r="HGD590" s="16"/>
      <c r="HGE590" s="16"/>
      <c r="HGF590" s="16"/>
      <c r="HGG590" s="16"/>
      <c r="HGH590" s="16"/>
      <c r="HGI590" s="16"/>
      <c r="HGJ590" s="16"/>
      <c r="HGK590" s="16"/>
      <c r="HGL590" s="16"/>
      <c r="HGM590" s="16"/>
      <c r="HGN590" s="16"/>
      <c r="HGO590" s="16"/>
      <c r="HGP590" s="16"/>
      <c r="HGQ590" s="16"/>
      <c r="HGR590" s="16"/>
      <c r="HGS590" s="16"/>
      <c r="HGT590" s="16"/>
      <c r="HGU590" s="16"/>
      <c r="HGV590" s="16"/>
      <c r="HGW590" s="16"/>
      <c r="HGX590" s="16"/>
      <c r="HGY590" s="16"/>
      <c r="HGZ590" s="16"/>
      <c r="HHA590" s="16"/>
      <c r="HHB590" s="16"/>
      <c r="HHC590" s="16"/>
      <c r="HHD590" s="16"/>
      <c r="HHE590" s="16"/>
      <c r="HHF590" s="16"/>
      <c r="HHG590" s="16"/>
      <c r="HHH590" s="16"/>
      <c r="HHI590" s="16"/>
      <c r="HHJ590" s="16"/>
      <c r="HHK590" s="16"/>
      <c r="HHL590" s="16"/>
      <c r="HHM590" s="16"/>
      <c r="HHN590" s="16"/>
      <c r="HHO590" s="16"/>
      <c r="HHP590" s="16"/>
      <c r="HHQ590" s="16"/>
      <c r="HHR590" s="16"/>
      <c r="HHS590" s="16"/>
      <c r="HHT590" s="16"/>
      <c r="HHU590" s="16"/>
      <c r="HHV590" s="16"/>
      <c r="HHW590" s="16"/>
      <c r="HHX590" s="16"/>
      <c r="HHY590" s="16"/>
      <c r="HHZ590" s="16"/>
      <c r="HIA590" s="16"/>
      <c r="HIB590" s="16"/>
      <c r="HIC590" s="16"/>
      <c r="HID590" s="16"/>
      <c r="HIE590" s="16"/>
      <c r="HIF590" s="16"/>
      <c r="HIG590" s="16"/>
      <c r="HIH590" s="16"/>
      <c r="HII590" s="16"/>
      <c r="HIJ590" s="16"/>
      <c r="HIK590" s="16"/>
      <c r="HIL590" s="16"/>
      <c r="HIM590" s="16"/>
      <c r="HIN590" s="16"/>
      <c r="HIO590" s="16"/>
      <c r="HIP590" s="16"/>
      <c r="HIQ590" s="16"/>
      <c r="HIR590" s="16"/>
      <c r="HIS590" s="16"/>
      <c r="HIT590" s="16"/>
      <c r="HIU590" s="16"/>
      <c r="HIV590" s="16"/>
      <c r="HIW590" s="16"/>
      <c r="HIX590" s="16"/>
      <c r="HIY590" s="16"/>
      <c r="HIZ590" s="16"/>
      <c r="HJA590" s="16"/>
      <c r="HJB590" s="16"/>
      <c r="HJC590" s="16"/>
      <c r="HJD590" s="16"/>
      <c r="HJE590" s="16"/>
      <c r="HJF590" s="16"/>
      <c r="HJG590" s="16"/>
      <c r="HJH590" s="16"/>
      <c r="HJI590" s="16"/>
      <c r="HJJ590" s="16"/>
      <c r="HJK590" s="16"/>
      <c r="HJL590" s="16"/>
      <c r="HJM590" s="16"/>
      <c r="HJN590" s="16"/>
      <c r="HJO590" s="16"/>
      <c r="HJP590" s="16"/>
      <c r="HJQ590" s="16"/>
      <c r="HJR590" s="16"/>
      <c r="HJS590" s="16"/>
      <c r="HJT590" s="16"/>
      <c r="HJU590" s="16"/>
      <c r="HJV590" s="16"/>
      <c r="HJW590" s="16"/>
      <c r="HJX590" s="16"/>
      <c r="HJY590" s="16"/>
      <c r="HJZ590" s="16"/>
      <c r="HKA590" s="16"/>
      <c r="HKB590" s="16"/>
      <c r="HKC590" s="16"/>
      <c r="HKD590" s="16"/>
      <c r="HKE590" s="16"/>
      <c r="HKF590" s="16"/>
      <c r="HKG590" s="16"/>
      <c r="HKH590" s="16"/>
      <c r="HKI590" s="16"/>
      <c r="HKJ590" s="16"/>
      <c r="HKK590" s="16"/>
      <c r="HKL590" s="16"/>
      <c r="HKM590" s="16"/>
      <c r="HKN590" s="16"/>
      <c r="HKO590" s="16"/>
      <c r="HKP590" s="16"/>
      <c r="HKQ590" s="16"/>
      <c r="HKR590" s="16"/>
      <c r="HKS590" s="16"/>
      <c r="HKT590" s="16"/>
      <c r="HKU590" s="16"/>
      <c r="HKV590" s="16"/>
      <c r="HKW590" s="16"/>
      <c r="HKX590" s="16"/>
      <c r="HKY590" s="16"/>
      <c r="HKZ590" s="16"/>
      <c r="HLA590" s="16"/>
      <c r="HLB590" s="16"/>
      <c r="HLC590" s="16"/>
      <c r="HLD590" s="16"/>
      <c r="HLE590" s="16"/>
      <c r="HLF590" s="16"/>
      <c r="HLG590" s="16"/>
      <c r="HLH590" s="16"/>
      <c r="HLI590" s="16"/>
      <c r="HLJ590" s="16"/>
      <c r="HLK590" s="16"/>
      <c r="HLL590" s="16"/>
      <c r="HLM590" s="16"/>
      <c r="HLN590" s="16"/>
      <c r="HLO590" s="16"/>
      <c r="HLP590" s="16"/>
      <c r="HLQ590" s="16"/>
      <c r="HLR590" s="16"/>
      <c r="HLS590" s="16"/>
      <c r="HLT590" s="16"/>
      <c r="HLU590" s="16"/>
      <c r="HLV590" s="16"/>
      <c r="HLW590" s="16"/>
      <c r="HLX590" s="16"/>
      <c r="HLY590" s="16"/>
      <c r="HLZ590" s="16"/>
      <c r="HMA590" s="16"/>
      <c r="HMB590" s="16"/>
      <c r="HMC590" s="16"/>
      <c r="HMD590" s="16"/>
      <c r="HME590" s="16"/>
      <c r="HMF590" s="16"/>
      <c r="HMG590" s="16"/>
      <c r="HMH590" s="16"/>
      <c r="HMI590" s="16"/>
      <c r="HMJ590" s="16"/>
      <c r="HMK590" s="16"/>
      <c r="HML590" s="16"/>
      <c r="HMM590" s="16"/>
      <c r="HMN590" s="16"/>
      <c r="HMO590" s="16"/>
      <c r="HMP590" s="16"/>
      <c r="HMQ590" s="16"/>
      <c r="HMR590" s="16"/>
      <c r="HMS590" s="16"/>
      <c r="HMT590" s="16"/>
      <c r="HMU590" s="16"/>
      <c r="HMV590" s="16"/>
      <c r="HMW590" s="16"/>
      <c r="HMX590" s="16"/>
      <c r="HMY590" s="16"/>
      <c r="HMZ590" s="16"/>
      <c r="HNA590" s="16"/>
      <c r="HNB590" s="16"/>
      <c r="HNC590" s="16"/>
      <c r="HND590" s="16"/>
      <c r="HNE590" s="16"/>
      <c r="HNF590" s="16"/>
      <c r="HNG590" s="16"/>
      <c r="HNH590" s="16"/>
      <c r="HNI590" s="16"/>
      <c r="HNJ590" s="16"/>
      <c r="HNK590" s="16"/>
      <c r="HNL590" s="16"/>
      <c r="HNM590" s="16"/>
      <c r="HNN590" s="16"/>
      <c r="HNO590" s="16"/>
      <c r="HNP590" s="16"/>
      <c r="HNQ590" s="16"/>
      <c r="HNR590" s="16"/>
      <c r="HNS590" s="16"/>
      <c r="HNT590" s="16"/>
      <c r="HNU590" s="16"/>
      <c r="HNV590" s="16"/>
      <c r="HNW590" s="16"/>
      <c r="HNX590" s="16"/>
      <c r="HNY590" s="16"/>
      <c r="HNZ590" s="16"/>
      <c r="HOA590" s="16"/>
      <c r="HOB590" s="16"/>
      <c r="HOC590" s="16"/>
      <c r="HOD590" s="16"/>
      <c r="HOE590" s="16"/>
      <c r="HOF590" s="16"/>
      <c r="HOG590" s="16"/>
      <c r="HOH590" s="16"/>
      <c r="HOI590" s="16"/>
      <c r="HOJ590" s="16"/>
      <c r="HOK590" s="16"/>
      <c r="HOL590" s="16"/>
      <c r="HOM590" s="16"/>
      <c r="HON590" s="16"/>
      <c r="HOO590" s="16"/>
      <c r="HOP590" s="16"/>
      <c r="HOQ590" s="16"/>
      <c r="HOR590" s="16"/>
      <c r="HOS590" s="16"/>
      <c r="HOT590" s="16"/>
      <c r="HOU590" s="16"/>
      <c r="HOV590" s="16"/>
      <c r="HOW590" s="16"/>
      <c r="HOX590" s="16"/>
      <c r="HOY590" s="16"/>
      <c r="HOZ590" s="16"/>
      <c r="HPA590" s="16"/>
      <c r="HPB590" s="16"/>
      <c r="HPC590" s="16"/>
      <c r="HPD590" s="16"/>
      <c r="HPE590" s="16"/>
      <c r="HPF590" s="16"/>
      <c r="HPG590" s="16"/>
      <c r="HPH590" s="16"/>
      <c r="HPI590" s="16"/>
      <c r="HPJ590" s="16"/>
      <c r="HPK590" s="16"/>
      <c r="HPL590" s="16"/>
      <c r="HPM590" s="16"/>
      <c r="HPN590" s="16"/>
      <c r="HPO590" s="16"/>
      <c r="HPP590" s="16"/>
      <c r="HPQ590" s="16"/>
      <c r="HPR590" s="16"/>
      <c r="HPS590" s="16"/>
      <c r="HPT590" s="16"/>
      <c r="HPU590" s="16"/>
      <c r="HPV590" s="16"/>
      <c r="HPW590" s="16"/>
      <c r="HPX590" s="16"/>
      <c r="HPY590" s="16"/>
      <c r="HPZ590" s="16"/>
      <c r="HQA590" s="16"/>
      <c r="HQB590" s="16"/>
      <c r="HQC590" s="16"/>
      <c r="HQD590" s="16"/>
      <c r="HQE590" s="16"/>
      <c r="HQF590" s="16"/>
      <c r="HQG590" s="16"/>
      <c r="HQH590" s="16"/>
      <c r="HQI590" s="16"/>
      <c r="HQJ590" s="16"/>
      <c r="HQK590" s="16"/>
      <c r="HQL590" s="16"/>
      <c r="HQM590" s="16"/>
      <c r="HQN590" s="16"/>
      <c r="HQO590" s="16"/>
      <c r="HQP590" s="16"/>
      <c r="HQQ590" s="16"/>
      <c r="HQR590" s="16"/>
      <c r="HQS590" s="16"/>
      <c r="HQT590" s="16"/>
      <c r="HQU590" s="16"/>
      <c r="HQV590" s="16"/>
      <c r="HQW590" s="16"/>
      <c r="HQX590" s="16"/>
      <c r="HQY590" s="16"/>
      <c r="HQZ590" s="16"/>
      <c r="HRA590" s="16"/>
      <c r="HRB590" s="16"/>
      <c r="HRC590" s="16"/>
      <c r="HRD590" s="16"/>
      <c r="HRE590" s="16"/>
      <c r="HRF590" s="16"/>
      <c r="HRG590" s="16"/>
      <c r="HRH590" s="16"/>
      <c r="HRI590" s="16"/>
      <c r="HRJ590" s="16"/>
      <c r="HRK590" s="16"/>
      <c r="HRL590" s="16"/>
      <c r="HRM590" s="16"/>
      <c r="HRN590" s="16"/>
      <c r="HRO590" s="16"/>
      <c r="HRP590" s="16"/>
      <c r="HRQ590" s="16"/>
      <c r="HRR590" s="16"/>
      <c r="HRS590" s="16"/>
      <c r="HRT590" s="16"/>
      <c r="HRU590" s="16"/>
      <c r="HRV590" s="16"/>
      <c r="HRW590" s="16"/>
      <c r="HRX590" s="16"/>
      <c r="HRY590" s="16"/>
      <c r="HRZ590" s="16"/>
      <c r="HSA590" s="16"/>
      <c r="HSB590" s="16"/>
      <c r="HSC590" s="16"/>
      <c r="HSD590" s="16"/>
      <c r="HSE590" s="16"/>
      <c r="HSF590" s="16"/>
      <c r="HSG590" s="16"/>
      <c r="HSH590" s="16"/>
      <c r="HSI590" s="16"/>
      <c r="HSJ590" s="16"/>
      <c r="HSK590" s="16"/>
      <c r="HSL590" s="16"/>
      <c r="HSM590" s="16"/>
      <c r="HSN590" s="16"/>
      <c r="HSO590" s="16"/>
      <c r="HSP590" s="16"/>
      <c r="HSQ590" s="16"/>
      <c r="HSR590" s="16"/>
      <c r="HSS590" s="16"/>
      <c r="HST590" s="16"/>
      <c r="HSU590" s="16"/>
      <c r="HSV590" s="16"/>
      <c r="HSW590" s="16"/>
      <c r="HSX590" s="16"/>
      <c r="HSY590" s="16"/>
      <c r="HSZ590" s="16"/>
      <c r="HTA590" s="16"/>
      <c r="HTB590" s="16"/>
      <c r="HTC590" s="16"/>
      <c r="HTD590" s="16"/>
      <c r="HTE590" s="16"/>
      <c r="HTF590" s="16"/>
      <c r="HTG590" s="16"/>
      <c r="HTH590" s="16"/>
      <c r="HTI590" s="16"/>
      <c r="HTJ590" s="16"/>
      <c r="HTK590" s="16"/>
      <c r="HTL590" s="16"/>
      <c r="HTM590" s="16"/>
      <c r="HTN590" s="16"/>
      <c r="HTO590" s="16"/>
      <c r="HTP590" s="16"/>
      <c r="HTQ590" s="16"/>
      <c r="HTR590" s="16"/>
      <c r="HTS590" s="16"/>
      <c r="HTT590" s="16"/>
      <c r="HTU590" s="16"/>
      <c r="HTV590" s="16"/>
      <c r="HTW590" s="16"/>
      <c r="HTX590" s="16"/>
      <c r="HTY590" s="16"/>
      <c r="HTZ590" s="16"/>
      <c r="HUA590" s="16"/>
      <c r="HUB590" s="16"/>
      <c r="HUC590" s="16"/>
      <c r="HUD590" s="16"/>
      <c r="HUE590" s="16"/>
      <c r="HUF590" s="16"/>
      <c r="HUG590" s="16"/>
      <c r="HUH590" s="16"/>
      <c r="HUI590" s="16"/>
      <c r="HUJ590" s="16"/>
      <c r="HUK590" s="16"/>
      <c r="HUL590" s="16"/>
      <c r="HUM590" s="16"/>
      <c r="HUN590" s="16"/>
      <c r="HUO590" s="16"/>
      <c r="HUP590" s="16"/>
      <c r="HUQ590" s="16"/>
      <c r="HUR590" s="16"/>
      <c r="HUS590" s="16"/>
      <c r="HUT590" s="16"/>
      <c r="HUU590" s="16"/>
      <c r="HUV590" s="16"/>
      <c r="HUW590" s="16"/>
      <c r="HUX590" s="16"/>
      <c r="HUY590" s="16"/>
      <c r="HUZ590" s="16"/>
      <c r="HVA590" s="16"/>
      <c r="HVB590" s="16"/>
      <c r="HVC590" s="16"/>
      <c r="HVD590" s="16"/>
      <c r="HVE590" s="16"/>
      <c r="HVF590" s="16"/>
      <c r="HVG590" s="16"/>
      <c r="HVH590" s="16"/>
      <c r="HVI590" s="16"/>
      <c r="HVJ590" s="16"/>
      <c r="HVK590" s="16"/>
      <c r="HVL590" s="16"/>
      <c r="HVM590" s="16"/>
      <c r="HVN590" s="16"/>
      <c r="HVO590" s="16"/>
      <c r="HVP590" s="16"/>
      <c r="HVQ590" s="16"/>
      <c r="HVR590" s="16"/>
      <c r="HVS590" s="16"/>
      <c r="HVT590" s="16"/>
      <c r="HVU590" s="16"/>
      <c r="HVV590" s="16"/>
      <c r="HVW590" s="16"/>
      <c r="HVX590" s="16"/>
      <c r="HVY590" s="16"/>
      <c r="HVZ590" s="16"/>
      <c r="HWA590" s="16"/>
      <c r="HWB590" s="16"/>
      <c r="HWC590" s="16"/>
      <c r="HWD590" s="16"/>
      <c r="HWE590" s="16"/>
      <c r="HWF590" s="16"/>
      <c r="HWG590" s="16"/>
      <c r="HWH590" s="16"/>
      <c r="HWI590" s="16"/>
      <c r="HWJ590" s="16"/>
      <c r="HWK590" s="16"/>
      <c r="HWL590" s="16"/>
      <c r="HWM590" s="16"/>
      <c r="HWN590" s="16"/>
      <c r="HWO590" s="16"/>
      <c r="HWP590" s="16"/>
      <c r="HWQ590" s="16"/>
      <c r="HWR590" s="16"/>
      <c r="HWS590" s="16"/>
      <c r="HWT590" s="16"/>
      <c r="HWU590" s="16"/>
      <c r="HWV590" s="16"/>
      <c r="HWW590" s="16"/>
      <c r="HWX590" s="16"/>
      <c r="HWY590" s="16"/>
      <c r="HWZ590" s="16"/>
      <c r="HXA590" s="16"/>
      <c r="HXB590" s="16"/>
      <c r="HXC590" s="16"/>
      <c r="HXD590" s="16"/>
      <c r="HXE590" s="16"/>
      <c r="HXF590" s="16"/>
      <c r="HXG590" s="16"/>
      <c r="HXH590" s="16"/>
      <c r="HXI590" s="16"/>
      <c r="HXJ590" s="16"/>
      <c r="HXK590" s="16"/>
      <c r="HXL590" s="16"/>
      <c r="HXM590" s="16"/>
      <c r="HXN590" s="16"/>
      <c r="HXO590" s="16"/>
      <c r="HXP590" s="16"/>
      <c r="HXQ590" s="16"/>
      <c r="HXR590" s="16"/>
      <c r="HXS590" s="16"/>
      <c r="HXT590" s="16"/>
      <c r="HXU590" s="16"/>
      <c r="HXV590" s="16"/>
      <c r="HXW590" s="16"/>
      <c r="HXX590" s="16"/>
      <c r="HXY590" s="16"/>
      <c r="HXZ590" s="16"/>
      <c r="HYA590" s="16"/>
      <c r="HYB590" s="16"/>
      <c r="HYC590" s="16"/>
      <c r="HYD590" s="16"/>
      <c r="HYE590" s="16"/>
      <c r="HYF590" s="16"/>
      <c r="HYG590" s="16"/>
      <c r="HYH590" s="16"/>
      <c r="HYI590" s="16"/>
      <c r="HYJ590" s="16"/>
      <c r="HYK590" s="16"/>
      <c r="HYL590" s="16"/>
      <c r="HYM590" s="16"/>
      <c r="HYN590" s="16"/>
      <c r="HYO590" s="16"/>
      <c r="HYP590" s="16"/>
      <c r="HYQ590" s="16"/>
      <c r="HYR590" s="16"/>
      <c r="HYS590" s="16"/>
      <c r="HYT590" s="16"/>
      <c r="HYU590" s="16"/>
      <c r="HYV590" s="16"/>
      <c r="HYW590" s="16"/>
      <c r="HYX590" s="16"/>
      <c r="HYY590" s="16"/>
      <c r="HYZ590" s="16"/>
      <c r="HZA590" s="16"/>
      <c r="HZB590" s="16"/>
      <c r="HZC590" s="16"/>
      <c r="HZD590" s="16"/>
      <c r="HZE590" s="16"/>
      <c r="HZF590" s="16"/>
      <c r="HZG590" s="16"/>
      <c r="HZH590" s="16"/>
      <c r="HZI590" s="16"/>
      <c r="HZJ590" s="16"/>
      <c r="HZK590" s="16"/>
      <c r="HZL590" s="16"/>
      <c r="HZM590" s="16"/>
      <c r="HZN590" s="16"/>
      <c r="HZO590" s="16"/>
      <c r="HZP590" s="16"/>
      <c r="HZQ590" s="16"/>
      <c r="HZR590" s="16"/>
      <c r="HZS590" s="16"/>
      <c r="HZT590" s="16"/>
      <c r="HZU590" s="16"/>
      <c r="HZV590" s="16"/>
      <c r="HZW590" s="16"/>
      <c r="HZX590" s="16"/>
      <c r="HZY590" s="16"/>
      <c r="HZZ590" s="16"/>
      <c r="IAA590" s="16"/>
      <c r="IAB590" s="16"/>
      <c r="IAC590" s="16"/>
      <c r="IAD590" s="16"/>
      <c r="IAE590" s="16"/>
      <c r="IAF590" s="16"/>
      <c r="IAG590" s="16"/>
      <c r="IAH590" s="16"/>
      <c r="IAI590" s="16"/>
      <c r="IAJ590" s="16"/>
      <c r="IAK590" s="16"/>
      <c r="IAL590" s="16"/>
      <c r="IAM590" s="16"/>
      <c r="IAN590" s="16"/>
      <c r="IAO590" s="16"/>
      <c r="IAP590" s="16"/>
      <c r="IAQ590" s="16"/>
      <c r="IAR590" s="16"/>
      <c r="IAS590" s="16"/>
      <c r="IAT590" s="16"/>
      <c r="IAU590" s="16"/>
      <c r="IAV590" s="16"/>
      <c r="IAW590" s="16"/>
      <c r="IAX590" s="16"/>
      <c r="IAY590" s="16"/>
      <c r="IAZ590" s="16"/>
      <c r="IBA590" s="16"/>
      <c r="IBB590" s="16"/>
      <c r="IBC590" s="16"/>
      <c r="IBD590" s="16"/>
      <c r="IBE590" s="16"/>
      <c r="IBF590" s="16"/>
      <c r="IBG590" s="16"/>
      <c r="IBH590" s="16"/>
      <c r="IBI590" s="16"/>
      <c r="IBJ590" s="16"/>
      <c r="IBK590" s="16"/>
      <c r="IBL590" s="16"/>
      <c r="IBM590" s="16"/>
      <c r="IBN590" s="16"/>
      <c r="IBO590" s="16"/>
      <c r="IBP590" s="16"/>
      <c r="IBQ590" s="16"/>
      <c r="IBR590" s="16"/>
      <c r="IBS590" s="16"/>
      <c r="IBT590" s="16"/>
      <c r="IBU590" s="16"/>
      <c r="IBV590" s="16"/>
      <c r="IBW590" s="16"/>
      <c r="IBX590" s="16"/>
      <c r="IBY590" s="16"/>
      <c r="IBZ590" s="16"/>
      <c r="ICA590" s="16"/>
      <c r="ICB590" s="16"/>
      <c r="ICC590" s="16"/>
      <c r="ICD590" s="16"/>
      <c r="ICE590" s="16"/>
      <c r="ICF590" s="16"/>
      <c r="ICG590" s="16"/>
      <c r="ICH590" s="16"/>
      <c r="ICI590" s="16"/>
      <c r="ICJ590" s="16"/>
      <c r="ICK590" s="16"/>
      <c r="ICL590" s="16"/>
      <c r="ICM590" s="16"/>
      <c r="ICN590" s="16"/>
      <c r="ICO590" s="16"/>
      <c r="ICP590" s="16"/>
      <c r="ICQ590" s="16"/>
      <c r="ICR590" s="16"/>
      <c r="ICS590" s="16"/>
      <c r="ICT590" s="16"/>
      <c r="ICU590" s="16"/>
      <c r="ICV590" s="16"/>
      <c r="ICW590" s="16"/>
      <c r="ICX590" s="16"/>
      <c r="ICY590" s="16"/>
      <c r="ICZ590" s="16"/>
      <c r="IDA590" s="16"/>
      <c r="IDB590" s="16"/>
      <c r="IDC590" s="16"/>
      <c r="IDD590" s="16"/>
      <c r="IDE590" s="16"/>
      <c r="IDF590" s="16"/>
      <c r="IDG590" s="16"/>
      <c r="IDH590" s="16"/>
      <c r="IDI590" s="16"/>
      <c r="IDJ590" s="16"/>
      <c r="IDK590" s="16"/>
      <c r="IDL590" s="16"/>
      <c r="IDM590" s="16"/>
      <c r="IDN590" s="16"/>
      <c r="IDO590" s="16"/>
      <c r="IDP590" s="16"/>
      <c r="IDQ590" s="16"/>
      <c r="IDR590" s="16"/>
      <c r="IDS590" s="16"/>
      <c r="IDT590" s="16"/>
      <c r="IDU590" s="16"/>
      <c r="IDV590" s="16"/>
      <c r="IDW590" s="16"/>
      <c r="IDX590" s="16"/>
      <c r="IDY590" s="16"/>
      <c r="IDZ590" s="16"/>
      <c r="IEA590" s="16"/>
      <c r="IEB590" s="16"/>
      <c r="IEC590" s="16"/>
      <c r="IED590" s="16"/>
      <c r="IEE590" s="16"/>
      <c r="IEF590" s="16"/>
      <c r="IEG590" s="16"/>
      <c r="IEH590" s="16"/>
      <c r="IEI590" s="16"/>
      <c r="IEJ590" s="16"/>
      <c r="IEK590" s="16"/>
      <c r="IEL590" s="16"/>
      <c r="IEM590" s="16"/>
      <c r="IEN590" s="16"/>
      <c r="IEO590" s="16"/>
      <c r="IEP590" s="16"/>
      <c r="IEQ590" s="16"/>
      <c r="IER590" s="16"/>
      <c r="IES590" s="16"/>
      <c r="IET590" s="16"/>
      <c r="IEU590" s="16"/>
      <c r="IEV590" s="16"/>
      <c r="IEW590" s="16"/>
      <c r="IEX590" s="16"/>
      <c r="IEY590" s="16"/>
      <c r="IEZ590" s="16"/>
      <c r="IFA590" s="16"/>
      <c r="IFB590" s="16"/>
      <c r="IFC590" s="16"/>
      <c r="IFD590" s="16"/>
      <c r="IFE590" s="16"/>
      <c r="IFF590" s="16"/>
      <c r="IFG590" s="16"/>
      <c r="IFH590" s="16"/>
      <c r="IFI590" s="16"/>
      <c r="IFJ590" s="16"/>
      <c r="IFK590" s="16"/>
      <c r="IFL590" s="16"/>
      <c r="IFM590" s="16"/>
      <c r="IFN590" s="16"/>
      <c r="IFO590" s="16"/>
      <c r="IFP590" s="16"/>
      <c r="IFQ590" s="16"/>
      <c r="IFR590" s="16"/>
      <c r="IFS590" s="16"/>
      <c r="IFT590" s="16"/>
      <c r="IFU590" s="16"/>
      <c r="IFV590" s="16"/>
      <c r="IFW590" s="16"/>
      <c r="IFX590" s="16"/>
      <c r="IFY590" s="16"/>
      <c r="IFZ590" s="16"/>
      <c r="IGA590" s="16"/>
      <c r="IGB590" s="16"/>
      <c r="IGC590" s="16"/>
      <c r="IGD590" s="16"/>
      <c r="IGE590" s="16"/>
      <c r="IGF590" s="16"/>
      <c r="IGG590" s="16"/>
      <c r="IGH590" s="16"/>
      <c r="IGI590" s="16"/>
      <c r="IGJ590" s="16"/>
      <c r="IGK590" s="16"/>
      <c r="IGL590" s="16"/>
      <c r="IGM590" s="16"/>
      <c r="IGN590" s="16"/>
      <c r="IGO590" s="16"/>
      <c r="IGP590" s="16"/>
      <c r="IGQ590" s="16"/>
      <c r="IGR590" s="16"/>
      <c r="IGS590" s="16"/>
      <c r="IGT590" s="16"/>
      <c r="IGU590" s="16"/>
      <c r="IGV590" s="16"/>
      <c r="IGW590" s="16"/>
      <c r="IGX590" s="16"/>
      <c r="IGY590" s="16"/>
      <c r="IGZ590" s="16"/>
      <c r="IHA590" s="16"/>
      <c r="IHB590" s="16"/>
      <c r="IHC590" s="16"/>
      <c r="IHD590" s="16"/>
      <c r="IHE590" s="16"/>
      <c r="IHF590" s="16"/>
      <c r="IHG590" s="16"/>
      <c r="IHH590" s="16"/>
      <c r="IHI590" s="16"/>
      <c r="IHJ590" s="16"/>
      <c r="IHK590" s="16"/>
      <c r="IHL590" s="16"/>
      <c r="IHM590" s="16"/>
      <c r="IHN590" s="16"/>
      <c r="IHO590" s="16"/>
      <c r="IHP590" s="16"/>
      <c r="IHQ590" s="16"/>
      <c r="IHR590" s="16"/>
      <c r="IHS590" s="16"/>
      <c r="IHT590" s="16"/>
      <c r="IHU590" s="16"/>
      <c r="IHV590" s="16"/>
      <c r="IHW590" s="16"/>
      <c r="IHX590" s="16"/>
      <c r="IHY590" s="16"/>
      <c r="IHZ590" s="16"/>
      <c r="IIA590" s="16"/>
      <c r="IIB590" s="16"/>
      <c r="IIC590" s="16"/>
      <c r="IID590" s="16"/>
      <c r="IIE590" s="16"/>
      <c r="IIF590" s="16"/>
      <c r="IIG590" s="16"/>
      <c r="IIH590" s="16"/>
      <c r="III590" s="16"/>
      <c r="IIJ590" s="16"/>
      <c r="IIK590" s="16"/>
      <c r="IIL590" s="16"/>
      <c r="IIM590" s="16"/>
      <c r="IIN590" s="16"/>
      <c r="IIO590" s="16"/>
      <c r="IIP590" s="16"/>
      <c r="IIQ590" s="16"/>
      <c r="IIR590" s="16"/>
      <c r="IIS590" s="16"/>
      <c r="IIT590" s="16"/>
      <c r="IIU590" s="16"/>
      <c r="IIV590" s="16"/>
      <c r="IIW590" s="16"/>
      <c r="IIX590" s="16"/>
      <c r="IIY590" s="16"/>
      <c r="IIZ590" s="16"/>
      <c r="IJA590" s="16"/>
      <c r="IJB590" s="16"/>
      <c r="IJC590" s="16"/>
      <c r="IJD590" s="16"/>
      <c r="IJE590" s="16"/>
      <c r="IJF590" s="16"/>
      <c r="IJG590" s="16"/>
      <c r="IJH590" s="16"/>
      <c r="IJI590" s="16"/>
      <c r="IJJ590" s="16"/>
      <c r="IJK590" s="16"/>
      <c r="IJL590" s="16"/>
      <c r="IJM590" s="16"/>
      <c r="IJN590" s="16"/>
      <c r="IJO590" s="16"/>
      <c r="IJP590" s="16"/>
      <c r="IJQ590" s="16"/>
      <c r="IJR590" s="16"/>
      <c r="IJS590" s="16"/>
      <c r="IJT590" s="16"/>
      <c r="IJU590" s="16"/>
      <c r="IJV590" s="16"/>
      <c r="IJW590" s="16"/>
      <c r="IJX590" s="16"/>
      <c r="IJY590" s="16"/>
      <c r="IJZ590" s="16"/>
      <c r="IKA590" s="16"/>
      <c r="IKB590" s="16"/>
      <c r="IKC590" s="16"/>
      <c r="IKD590" s="16"/>
      <c r="IKE590" s="16"/>
      <c r="IKF590" s="16"/>
      <c r="IKG590" s="16"/>
      <c r="IKH590" s="16"/>
      <c r="IKI590" s="16"/>
      <c r="IKJ590" s="16"/>
      <c r="IKK590" s="16"/>
      <c r="IKL590" s="16"/>
      <c r="IKM590" s="16"/>
      <c r="IKN590" s="16"/>
      <c r="IKO590" s="16"/>
      <c r="IKP590" s="16"/>
      <c r="IKQ590" s="16"/>
      <c r="IKR590" s="16"/>
      <c r="IKS590" s="16"/>
      <c r="IKT590" s="16"/>
      <c r="IKU590" s="16"/>
      <c r="IKV590" s="16"/>
      <c r="IKW590" s="16"/>
      <c r="IKX590" s="16"/>
      <c r="IKY590" s="16"/>
      <c r="IKZ590" s="16"/>
      <c r="ILA590" s="16"/>
      <c r="ILB590" s="16"/>
      <c r="ILC590" s="16"/>
      <c r="ILD590" s="16"/>
      <c r="ILE590" s="16"/>
      <c r="ILF590" s="16"/>
      <c r="ILG590" s="16"/>
      <c r="ILH590" s="16"/>
      <c r="ILI590" s="16"/>
      <c r="ILJ590" s="16"/>
      <c r="ILK590" s="16"/>
      <c r="ILL590" s="16"/>
      <c r="ILM590" s="16"/>
      <c r="ILN590" s="16"/>
      <c r="ILO590" s="16"/>
      <c r="ILP590" s="16"/>
      <c r="ILQ590" s="16"/>
      <c r="ILR590" s="16"/>
      <c r="ILS590" s="16"/>
      <c r="ILT590" s="16"/>
      <c r="ILU590" s="16"/>
      <c r="ILV590" s="16"/>
      <c r="ILW590" s="16"/>
      <c r="ILX590" s="16"/>
      <c r="ILY590" s="16"/>
      <c r="ILZ590" s="16"/>
      <c r="IMA590" s="16"/>
      <c r="IMB590" s="16"/>
      <c r="IMC590" s="16"/>
      <c r="IMD590" s="16"/>
      <c r="IME590" s="16"/>
      <c r="IMF590" s="16"/>
      <c r="IMG590" s="16"/>
      <c r="IMH590" s="16"/>
      <c r="IMI590" s="16"/>
      <c r="IMJ590" s="16"/>
      <c r="IMK590" s="16"/>
      <c r="IML590" s="16"/>
      <c r="IMM590" s="16"/>
      <c r="IMN590" s="16"/>
      <c r="IMO590" s="16"/>
      <c r="IMP590" s="16"/>
      <c r="IMQ590" s="16"/>
      <c r="IMR590" s="16"/>
      <c r="IMS590" s="16"/>
      <c r="IMT590" s="16"/>
      <c r="IMU590" s="16"/>
      <c r="IMV590" s="16"/>
      <c r="IMW590" s="16"/>
      <c r="IMX590" s="16"/>
      <c r="IMY590" s="16"/>
      <c r="IMZ590" s="16"/>
      <c r="INA590" s="16"/>
      <c r="INB590" s="16"/>
      <c r="INC590" s="16"/>
      <c r="IND590" s="16"/>
      <c r="INE590" s="16"/>
      <c r="INF590" s="16"/>
      <c r="ING590" s="16"/>
      <c r="INH590" s="16"/>
      <c r="INI590" s="16"/>
      <c r="INJ590" s="16"/>
      <c r="INK590" s="16"/>
      <c r="INL590" s="16"/>
      <c r="INM590" s="16"/>
      <c r="INN590" s="16"/>
      <c r="INO590" s="16"/>
      <c r="INP590" s="16"/>
      <c r="INQ590" s="16"/>
      <c r="INR590" s="16"/>
      <c r="INS590" s="16"/>
      <c r="INT590" s="16"/>
      <c r="INU590" s="16"/>
      <c r="INV590" s="16"/>
      <c r="INW590" s="16"/>
      <c r="INX590" s="16"/>
      <c r="INY590" s="16"/>
      <c r="INZ590" s="16"/>
      <c r="IOA590" s="16"/>
      <c r="IOB590" s="16"/>
      <c r="IOC590" s="16"/>
      <c r="IOD590" s="16"/>
      <c r="IOE590" s="16"/>
      <c r="IOF590" s="16"/>
      <c r="IOG590" s="16"/>
      <c r="IOH590" s="16"/>
      <c r="IOI590" s="16"/>
      <c r="IOJ590" s="16"/>
      <c r="IOK590" s="16"/>
      <c r="IOL590" s="16"/>
      <c r="IOM590" s="16"/>
      <c r="ION590" s="16"/>
      <c r="IOO590" s="16"/>
      <c r="IOP590" s="16"/>
      <c r="IOQ590" s="16"/>
      <c r="IOR590" s="16"/>
      <c r="IOS590" s="16"/>
      <c r="IOT590" s="16"/>
      <c r="IOU590" s="16"/>
      <c r="IOV590" s="16"/>
      <c r="IOW590" s="16"/>
      <c r="IOX590" s="16"/>
      <c r="IOY590" s="16"/>
      <c r="IOZ590" s="16"/>
      <c r="IPA590" s="16"/>
      <c r="IPB590" s="16"/>
      <c r="IPC590" s="16"/>
      <c r="IPD590" s="16"/>
      <c r="IPE590" s="16"/>
      <c r="IPF590" s="16"/>
      <c r="IPG590" s="16"/>
      <c r="IPH590" s="16"/>
      <c r="IPI590" s="16"/>
      <c r="IPJ590" s="16"/>
      <c r="IPK590" s="16"/>
      <c r="IPL590" s="16"/>
      <c r="IPM590" s="16"/>
      <c r="IPN590" s="16"/>
      <c r="IPO590" s="16"/>
      <c r="IPP590" s="16"/>
      <c r="IPQ590" s="16"/>
      <c r="IPR590" s="16"/>
      <c r="IPS590" s="16"/>
      <c r="IPT590" s="16"/>
      <c r="IPU590" s="16"/>
      <c r="IPV590" s="16"/>
      <c r="IPW590" s="16"/>
      <c r="IPX590" s="16"/>
      <c r="IPY590" s="16"/>
      <c r="IPZ590" s="16"/>
      <c r="IQA590" s="16"/>
      <c r="IQB590" s="16"/>
      <c r="IQC590" s="16"/>
      <c r="IQD590" s="16"/>
      <c r="IQE590" s="16"/>
      <c r="IQF590" s="16"/>
      <c r="IQG590" s="16"/>
      <c r="IQH590" s="16"/>
      <c r="IQI590" s="16"/>
      <c r="IQJ590" s="16"/>
      <c r="IQK590" s="16"/>
      <c r="IQL590" s="16"/>
      <c r="IQM590" s="16"/>
      <c r="IQN590" s="16"/>
      <c r="IQO590" s="16"/>
      <c r="IQP590" s="16"/>
      <c r="IQQ590" s="16"/>
      <c r="IQR590" s="16"/>
      <c r="IQS590" s="16"/>
      <c r="IQT590" s="16"/>
      <c r="IQU590" s="16"/>
      <c r="IQV590" s="16"/>
      <c r="IQW590" s="16"/>
      <c r="IQX590" s="16"/>
      <c r="IQY590" s="16"/>
      <c r="IQZ590" s="16"/>
      <c r="IRA590" s="16"/>
      <c r="IRB590" s="16"/>
      <c r="IRC590" s="16"/>
      <c r="IRD590" s="16"/>
      <c r="IRE590" s="16"/>
      <c r="IRF590" s="16"/>
      <c r="IRG590" s="16"/>
      <c r="IRH590" s="16"/>
      <c r="IRI590" s="16"/>
      <c r="IRJ590" s="16"/>
      <c r="IRK590" s="16"/>
      <c r="IRL590" s="16"/>
      <c r="IRM590" s="16"/>
      <c r="IRN590" s="16"/>
      <c r="IRO590" s="16"/>
      <c r="IRP590" s="16"/>
      <c r="IRQ590" s="16"/>
      <c r="IRR590" s="16"/>
      <c r="IRS590" s="16"/>
      <c r="IRT590" s="16"/>
      <c r="IRU590" s="16"/>
      <c r="IRV590" s="16"/>
      <c r="IRW590" s="16"/>
      <c r="IRX590" s="16"/>
      <c r="IRY590" s="16"/>
      <c r="IRZ590" s="16"/>
      <c r="ISA590" s="16"/>
      <c r="ISB590" s="16"/>
      <c r="ISC590" s="16"/>
      <c r="ISD590" s="16"/>
      <c r="ISE590" s="16"/>
      <c r="ISF590" s="16"/>
      <c r="ISG590" s="16"/>
      <c r="ISH590" s="16"/>
      <c r="ISI590" s="16"/>
      <c r="ISJ590" s="16"/>
      <c r="ISK590" s="16"/>
      <c r="ISL590" s="16"/>
      <c r="ISM590" s="16"/>
      <c r="ISN590" s="16"/>
      <c r="ISO590" s="16"/>
      <c r="ISP590" s="16"/>
      <c r="ISQ590" s="16"/>
      <c r="ISR590" s="16"/>
      <c r="ISS590" s="16"/>
      <c r="IST590" s="16"/>
      <c r="ISU590" s="16"/>
      <c r="ISV590" s="16"/>
      <c r="ISW590" s="16"/>
      <c r="ISX590" s="16"/>
      <c r="ISY590" s="16"/>
      <c r="ISZ590" s="16"/>
      <c r="ITA590" s="16"/>
      <c r="ITB590" s="16"/>
      <c r="ITC590" s="16"/>
      <c r="ITD590" s="16"/>
      <c r="ITE590" s="16"/>
      <c r="ITF590" s="16"/>
      <c r="ITG590" s="16"/>
      <c r="ITH590" s="16"/>
      <c r="ITI590" s="16"/>
      <c r="ITJ590" s="16"/>
      <c r="ITK590" s="16"/>
      <c r="ITL590" s="16"/>
      <c r="ITM590" s="16"/>
      <c r="ITN590" s="16"/>
      <c r="ITO590" s="16"/>
      <c r="ITP590" s="16"/>
      <c r="ITQ590" s="16"/>
      <c r="ITR590" s="16"/>
      <c r="ITS590" s="16"/>
      <c r="ITT590" s="16"/>
      <c r="ITU590" s="16"/>
      <c r="ITV590" s="16"/>
      <c r="ITW590" s="16"/>
      <c r="ITX590" s="16"/>
      <c r="ITY590" s="16"/>
      <c r="ITZ590" s="16"/>
      <c r="IUA590" s="16"/>
      <c r="IUB590" s="16"/>
      <c r="IUC590" s="16"/>
      <c r="IUD590" s="16"/>
      <c r="IUE590" s="16"/>
      <c r="IUF590" s="16"/>
      <c r="IUG590" s="16"/>
      <c r="IUH590" s="16"/>
      <c r="IUI590" s="16"/>
      <c r="IUJ590" s="16"/>
      <c r="IUK590" s="16"/>
      <c r="IUL590" s="16"/>
      <c r="IUM590" s="16"/>
      <c r="IUN590" s="16"/>
      <c r="IUO590" s="16"/>
      <c r="IUP590" s="16"/>
      <c r="IUQ590" s="16"/>
      <c r="IUR590" s="16"/>
      <c r="IUS590" s="16"/>
      <c r="IUT590" s="16"/>
      <c r="IUU590" s="16"/>
      <c r="IUV590" s="16"/>
      <c r="IUW590" s="16"/>
      <c r="IUX590" s="16"/>
      <c r="IUY590" s="16"/>
      <c r="IUZ590" s="16"/>
      <c r="IVA590" s="16"/>
      <c r="IVB590" s="16"/>
      <c r="IVC590" s="16"/>
      <c r="IVD590" s="16"/>
      <c r="IVE590" s="16"/>
      <c r="IVF590" s="16"/>
      <c r="IVG590" s="16"/>
      <c r="IVH590" s="16"/>
      <c r="IVI590" s="16"/>
      <c r="IVJ590" s="16"/>
      <c r="IVK590" s="16"/>
      <c r="IVL590" s="16"/>
      <c r="IVM590" s="16"/>
      <c r="IVN590" s="16"/>
      <c r="IVO590" s="16"/>
      <c r="IVP590" s="16"/>
      <c r="IVQ590" s="16"/>
      <c r="IVR590" s="16"/>
      <c r="IVS590" s="16"/>
      <c r="IVT590" s="16"/>
      <c r="IVU590" s="16"/>
      <c r="IVV590" s="16"/>
      <c r="IVW590" s="16"/>
      <c r="IVX590" s="16"/>
      <c r="IVY590" s="16"/>
      <c r="IVZ590" s="16"/>
      <c r="IWA590" s="16"/>
      <c r="IWB590" s="16"/>
      <c r="IWC590" s="16"/>
      <c r="IWD590" s="16"/>
      <c r="IWE590" s="16"/>
      <c r="IWF590" s="16"/>
      <c r="IWG590" s="16"/>
      <c r="IWH590" s="16"/>
      <c r="IWI590" s="16"/>
      <c r="IWJ590" s="16"/>
      <c r="IWK590" s="16"/>
      <c r="IWL590" s="16"/>
      <c r="IWM590" s="16"/>
      <c r="IWN590" s="16"/>
      <c r="IWO590" s="16"/>
      <c r="IWP590" s="16"/>
      <c r="IWQ590" s="16"/>
      <c r="IWR590" s="16"/>
      <c r="IWS590" s="16"/>
      <c r="IWT590" s="16"/>
      <c r="IWU590" s="16"/>
      <c r="IWV590" s="16"/>
      <c r="IWW590" s="16"/>
      <c r="IWX590" s="16"/>
      <c r="IWY590" s="16"/>
      <c r="IWZ590" s="16"/>
      <c r="IXA590" s="16"/>
      <c r="IXB590" s="16"/>
      <c r="IXC590" s="16"/>
      <c r="IXD590" s="16"/>
      <c r="IXE590" s="16"/>
      <c r="IXF590" s="16"/>
      <c r="IXG590" s="16"/>
      <c r="IXH590" s="16"/>
      <c r="IXI590" s="16"/>
      <c r="IXJ590" s="16"/>
      <c r="IXK590" s="16"/>
      <c r="IXL590" s="16"/>
      <c r="IXM590" s="16"/>
      <c r="IXN590" s="16"/>
      <c r="IXO590" s="16"/>
      <c r="IXP590" s="16"/>
      <c r="IXQ590" s="16"/>
      <c r="IXR590" s="16"/>
      <c r="IXS590" s="16"/>
      <c r="IXT590" s="16"/>
      <c r="IXU590" s="16"/>
      <c r="IXV590" s="16"/>
      <c r="IXW590" s="16"/>
      <c r="IXX590" s="16"/>
      <c r="IXY590" s="16"/>
      <c r="IXZ590" s="16"/>
      <c r="IYA590" s="16"/>
      <c r="IYB590" s="16"/>
      <c r="IYC590" s="16"/>
      <c r="IYD590" s="16"/>
      <c r="IYE590" s="16"/>
      <c r="IYF590" s="16"/>
      <c r="IYG590" s="16"/>
      <c r="IYH590" s="16"/>
      <c r="IYI590" s="16"/>
      <c r="IYJ590" s="16"/>
      <c r="IYK590" s="16"/>
      <c r="IYL590" s="16"/>
      <c r="IYM590" s="16"/>
      <c r="IYN590" s="16"/>
      <c r="IYO590" s="16"/>
      <c r="IYP590" s="16"/>
      <c r="IYQ590" s="16"/>
      <c r="IYR590" s="16"/>
      <c r="IYS590" s="16"/>
      <c r="IYT590" s="16"/>
      <c r="IYU590" s="16"/>
      <c r="IYV590" s="16"/>
      <c r="IYW590" s="16"/>
      <c r="IYX590" s="16"/>
      <c r="IYY590" s="16"/>
      <c r="IYZ590" s="16"/>
      <c r="IZA590" s="16"/>
      <c r="IZB590" s="16"/>
      <c r="IZC590" s="16"/>
      <c r="IZD590" s="16"/>
      <c r="IZE590" s="16"/>
      <c r="IZF590" s="16"/>
      <c r="IZG590" s="16"/>
      <c r="IZH590" s="16"/>
      <c r="IZI590" s="16"/>
      <c r="IZJ590" s="16"/>
      <c r="IZK590" s="16"/>
      <c r="IZL590" s="16"/>
      <c r="IZM590" s="16"/>
      <c r="IZN590" s="16"/>
      <c r="IZO590" s="16"/>
      <c r="IZP590" s="16"/>
      <c r="IZQ590" s="16"/>
      <c r="IZR590" s="16"/>
      <c r="IZS590" s="16"/>
      <c r="IZT590" s="16"/>
      <c r="IZU590" s="16"/>
      <c r="IZV590" s="16"/>
      <c r="IZW590" s="16"/>
      <c r="IZX590" s="16"/>
      <c r="IZY590" s="16"/>
      <c r="IZZ590" s="16"/>
      <c r="JAA590" s="16"/>
      <c r="JAB590" s="16"/>
      <c r="JAC590" s="16"/>
      <c r="JAD590" s="16"/>
      <c r="JAE590" s="16"/>
      <c r="JAF590" s="16"/>
      <c r="JAG590" s="16"/>
      <c r="JAH590" s="16"/>
      <c r="JAI590" s="16"/>
      <c r="JAJ590" s="16"/>
      <c r="JAK590" s="16"/>
      <c r="JAL590" s="16"/>
      <c r="JAM590" s="16"/>
      <c r="JAN590" s="16"/>
      <c r="JAO590" s="16"/>
      <c r="JAP590" s="16"/>
      <c r="JAQ590" s="16"/>
      <c r="JAR590" s="16"/>
      <c r="JAS590" s="16"/>
      <c r="JAT590" s="16"/>
      <c r="JAU590" s="16"/>
      <c r="JAV590" s="16"/>
      <c r="JAW590" s="16"/>
      <c r="JAX590" s="16"/>
      <c r="JAY590" s="16"/>
      <c r="JAZ590" s="16"/>
      <c r="JBA590" s="16"/>
      <c r="JBB590" s="16"/>
      <c r="JBC590" s="16"/>
      <c r="JBD590" s="16"/>
      <c r="JBE590" s="16"/>
      <c r="JBF590" s="16"/>
      <c r="JBG590" s="16"/>
      <c r="JBH590" s="16"/>
      <c r="JBI590" s="16"/>
      <c r="JBJ590" s="16"/>
      <c r="JBK590" s="16"/>
      <c r="JBL590" s="16"/>
      <c r="JBM590" s="16"/>
      <c r="JBN590" s="16"/>
      <c r="JBO590" s="16"/>
      <c r="JBP590" s="16"/>
      <c r="JBQ590" s="16"/>
      <c r="JBR590" s="16"/>
      <c r="JBS590" s="16"/>
      <c r="JBT590" s="16"/>
      <c r="JBU590" s="16"/>
      <c r="JBV590" s="16"/>
      <c r="JBW590" s="16"/>
      <c r="JBX590" s="16"/>
      <c r="JBY590" s="16"/>
      <c r="JBZ590" s="16"/>
      <c r="JCA590" s="16"/>
      <c r="JCB590" s="16"/>
      <c r="JCC590" s="16"/>
      <c r="JCD590" s="16"/>
      <c r="JCE590" s="16"/>
      <c r="JCF590" s="16"/>
      <c r="JCG590" s="16"/>
      <c r="JCH590" s="16"/>
      <c r="JCI590" s="16"/>
      <c r="JCJ590" s="16"/>
      <c r="JCK590" s="16"/>
      <c r="JCL590" s="16"/>
      <c r="JCM590" s="16"/>
      <c r="JCN590" s="16"/>
      <c r="JCO590" s="16"/>
      <c r="JCP590" s="16"/>
      <c r="JCQ590" s="16"/>
      <c r="JCR590" s="16"/>
      <c r="JCS590" s="16"/>
      <c r="JCT590" s="16"/>
      <c r="JCU590" s="16"/>
      <c r="JCV590" s="16"/>
      <c r="JCW590" s="16"/>
      <c r="JCX590" s="16"/>
      <c r="JCY590" s="16"/>
      <c r="JCZ590" s="16"/>
      <c r="JDA590" s="16"/>
      <c r="JDB590" s="16"/>
      <c r="JDC590" s="16"/>
      <c r="JDD590" s="16"/>
      <c r="JDE590" s="16"/>
      <c r="JDF590" s="16"/>
      <c r="JDG590" s="16"/>
      <c r="JDH590" s="16"/>
      <c r="JDI590" s="16"/>
      <c r="JDJ590" s="16"/>
      <c r="JDK590" s="16"/>
      <c r="JDL590" s="16"/>
      <c r="JDM590" s="16"/>
      <c r="JDN590" s="16"/>
      <c r="JDO590" s="16"/>
      <c r="JDP590" s="16"/>
      <c r="JDQ590" s="16"/>
      <c r="JDR590" s="16"/>
      <c r="JDS590" s="16"/>
      <c r="JDT590" s="16"/>
      <c r="JDU590" s="16"/>
      <c r="JDV590" s="16"/>
      <c r="JDW590" s="16"/>
      <c r="JDX590" s="16"/>
      <c r="JDY590" s="16"/>
      <c r="JDZ590" s="16"/>
      <c r="JEA590" s="16"/>
      <c r="JEB590" s="16"/>
      <c r="JEC590" s="16"/>
      <c r="JED590" s="16"/>
      <c r="JEE590" s="16"/>
      <c r="JEF590" s="16"/>
      <c r="JEG590" s="16"/>
      <c r="JEH590" s="16"/>
      <c r="JEI590" s="16"/>
      <c r="JEJ590" s="16"/>
      <c r="JEK590" s="16"/>
      <c r="JEL590" s="16"/>
      <c r="JEM590" s="16"/>
      <c r="JEN590" s="16"/>
      <c r="JEO590" s="16"/>
      <c r="JEP590" s="16"/>
      <c r="JEQ590" s="16"/>
      <c r="JER590" s="16"/>
      <c r="JES590" s="16"/>
      <c r="JET590" s="16"/>
      <c r="JEU590" s="16"/>
      <c r="JEV590" s="16"/>
      <c r="JEW590" s="16"/>
      <c r="JEX590" s="16"/>
      <c r="JEY590" s="16"/>
      <c r="JEZ590" s="16"/>
      <c r="JFA590" s="16"/>
      <c r="JFB590" s="16"/>
      <c r="JFC590" s="16"/>
      <c r="JFD590" s="16"/>
      <c r="JFE590" s="16"/>
      <c r="JFF590" s="16"/>
      <c r="JFG590" s="16"/>
      <c r="JFH590" s="16"/>
      <c r="JFI590" s="16"/>
      <c r="JFJ590" s="16"/>
      <c r="JFK590" s="16"/>
      <c r="JFL590" s="16"/>
      <c r="JFM590" s="16"/>
      <c r="JFN590" s="16"/>
      <c r="JFO590" s="16"/>
      <c r="JFP590" s="16"/>
      <c r="JFQ590" s="16"/>
      <c r="JFR590" s="16"/>
      <c r="JFS590" s="16"/>
      <c r="JFT590" s="16"/>
      <c r="JFU590" s="16"/>
      <c r="JFV590" s="16"/>
      <c r="JFW590" s="16"/>
      <c r="JFX590" s="16"/>
      <c r="JFY590" s="16"/>
      <c r="JFZ590" s="16"/>
      <c r="JGA590" s="16"/>
      <c r="JGB590" s="16"/>
      <c r="JGC590" s="16"/>
      <c r="JGD590" s="16"/>
      <c r="JGE590" s="16"/>
      <c r="JGF590" s="16"/>
      <c r="JGG590" s="16"/>
      <c r="JGH590" s="16"/>
      <c r="JGI590" s="16"/>
      <c r="JGJ590" s="16"/>
      <c r="JGK590" s="16"/>
      <c r="JGL590" s="16"/>
      <c r="JGM590" s="16"/>
      <c r="JGN590" s="16"/>
      <c r="JGO590" s="16"/>
      <c r="JGP590" s="16"/>
      <c r="JGQ590" s="16"/>
      <c r="JGR590" s="16"/>
      <c r="JGS590" s="16"/>
      <c r="JGT590" s="16"/>
      <c r="JGU590" s="16"/>
      <c r="JGV590" s="16"/>
      <c r="JGW590" s="16"/>
      <c r="JGX590" s="16"/>
      <c r="JGY590" s="16"/>
      <c r="JGZ590" s="16"/>
      <c r="JHA590" s="16"/>
      <c r="JHB590" s="16"/>
      <c r="JHC590" s="16"/>
      <c r="JHD590" s="16"/>
      <c r="JHE590" s="16"/>
      <c r="JHF590" s="16"/>
      <c r="JHG590" s="16"/>
      <c r="JHH590" s="16"/>
      <c r="JHI590" s="16"/>
      <c r="JHJ590" s="16"/>
      <c r="JHK590" s="16"/>
      <c r="JHL590" s="16"/>
      <c r="JHM590" s="16"/>
      <c r="JHN590" s="16"/>
      <c r="JHO590" s="16"/>
      <c r="JHP590" s="16"/>
      <c r="JHQ590" s="16"/>
      <c r="JHR590" s="16"/>
      <c r="JHS590" s="16"/>
      <c r="JHT590" s="16"/>
      <c r="JHU590" s="16"/>
      <c r="JHV590" s="16"/>
      <c r="JHW590" s="16"/>
      <c r="JHX590" s="16"/>
      <c r="JHY590" s="16"/>
      <c r="JHZ590" s="16"/>
      <c r="JIA590" s="16"/>
      <c r="JIB590" s="16"/>
      <c r="JIC590" s="16"/>
      <c r="JID590" s="16"/>
      <c r="JIE590" s="16"/>
      <c r="JIF590" s="16"/>
      <c r="JIG590" s="16"/>
      <c r="JIH590" s="16"/>
      <c r="JII590" s="16"/>
      <c r="JIJ590" s="16"/>
      <c r="JIK590" s="16"/>
      <c r="JIL590" s="16"/>
      <c r="JIM590" s="16"/>
      <c r="JIN590" s="16"/>
      <c r="JIO590" s="16"/>
      <c r="JIP590" s="16"/>
      <c r="JIQ590" s="16"/>
      <c r="JIR590" s="16"/>
      <c r="JIS590" s="16"/>
      <c r="JIT590" s="16"/>
      <c r="JIU590" s="16"/>
      <c r="JIV590" s="16"/>
      <c r="JIW590" s="16"/>
      <c r="JIX590" s="16"/>
      <c r="JIY590" s="16"/>
      <c r="JIZ590" s="16"/>
      <c r="JJA590" s="16"/>
      <c r="JJB590" s="16"/>
      <c r="JJC590" s="16"/>
      <c r="JJD590" s="16"/>
      <c r="JJE590" s="16"/>
      <c r="JJF590" s="16"/>
      <c r="JJG590" s="16"/>
      <c r="JJH590" s="16"/>
      <c r="JJI590" s="16"/>
      <c r="JJJ590" s="16"/>
      <c r="JJK590" s="16"/>
      <c r="JJL590" s="16"/>
      <c r="JJM590" s="16"/>
      <c r="JJN590" s="16"/>
      <c r="JJO590" s="16"/>
      <c r="JJP590" s="16"/>
      <c r="JJQ590" s="16"/>
      <c r="JJR590" s="16"/>
      <c r="JJS590" s="16"/>
      <c r="JJT590" s="16"/>
      <c r="JJU590" s="16"/>
      <c r="JJV590" s="16"/>
      <c r="JJW590" s="16"/>
      <c r="JJX590" s="16"/>
      <c r="JJY590" s="16"/>
      <c r="JJZ590" s="16"/>
      <c r="JKA590" s="16"/>
      <c r="JKB590" s="16"/>
      <c r="JKC590" s="16"/>
      <c r="JKD590" s="16"/>
      <c r="JKE590" s="16"/>
      <c r="JKF590" s="16"/>
      <c r="JKG590" s="16"/>
      <c r="JKH590" s="16"/>
      <c r="JKI590" s="16"/>
      <c r="JKJ590" s="16"/>
      <c r="JKK590" s="16"/>
      <c r="JKL590" s="16"/>
      <c r="JKM590" s="16"/>
      <c r="JKN590" s="16"/>
      <c r="JKO590" s="16"/>
      <c r="JKP590" s="16"/>
      <c r="JKQ590" s="16"/>
      <c r="JKR590" s="16"/>
      <c r="JKS590" s="16"/>
      <c r="JKT590" s="16"/>
      <c r="JKU590" s="16"/>
      <c r="JKV590" s="16"/>
      <c r="JKW590" s="16"/>
      <c r="JKX590" s="16"/>
      <c r="JKY590" s="16"/>
      <c r="JKZ590" s="16"/>
      <c r="JLA590" s="16"/>
      <c r="JLB590" s="16"/>
      <c r="JLC590" s="16"/>
      <c r="JLD590" s="16"/>
      <c r="JLE590" s="16"/>
      <c r="JLF590" s="16"/>
      <c r="JLG590" s="16"/>
      <c r="JLH590" s="16"/>
      <c r="JLI590" s="16"/>
      <c r="JLJ590" s="16"/>
      <c r="JLK590" s="16"/>
      <c r="JLL590" s="16"/>
      <c r="JLM590" s="16"/>
      <c r="JLN590" s="16"/>
      <c r="JLO590" s="16"/>
      <c r="JLP590" s="16"/>
      <c r="JLQ590" s="16"/>
      <c r="JLR590" s="16"/>
      <c r="JLS590" s="16"/>
      <c r="JLT590" s="16"/>
      <c r="JLU590" s="16"/>
      <c r="JLV590" s="16"/>
      <c r="JLW590" s="16"/>
      <c r="JLX590" s="16"/>
      <c r="JLY590" s="16"/>
      <c r="JLZ590" s="16"/>
      <c r="JMA590" s="16"/>
      <c r="JMB590" s="16"/>
      <c r="JMC590" s="16"/>
      <c r="JMD590" s="16"/>
      <c r="JME590" s="16"/>
      <c r="JMF590" s="16"/>
      <c r="JMG590" s="16"/>
      <c r="JMH590" s="16"/>
      <c r="JMI590" s="16"/>
      <c r="JMJ590" s="16"/>
      <c r="JMK590" s="16"/>
      <c r="JML590" s="16"/>
      <c r="JMM590" s="16"/>
      <c r="JMN590" s="16"/>
      <c r="JMO590" s="16"/>
      <c r="JMP590" s="16"/>
      <c r="JMQ590" s="16"/>
      <c r="JMR590" s="16"/>
      <c r="JMS590" s="16"/>
      <c r="JMT590" s="16"/>
      <c r="JMU590" s="16"/>
      <c r="JMV590" s="16"/>
      <c r="JMW590" s="16"/>
      <c r="JMX590" s="16"/>
      <c r="JMY590" s="16"/>
      <c r="JMZ590" s="16"/>
      <c r="JNA590" s="16"/>
      <c r="JNB590" s="16"/>
      <c r="JNC590" s="16"/>
      <c r="JND590" s="16"/>
      <c r="JNE590" s="16"/>
      <c r="JNF590" s="16"/>
      <c r="JNG590" s="16"/>
      <c r="JNH590" s="16"/>
      <c r="JNI590" s="16"/>
      <c r="JNJ590" s="16"/>
      <c r="JNK590" s="16"/>
      <c r="JNL590" s="16"/>
      <c r="JNM590" s="16"/>
      <c r="JNN590" s="16"/>
      <c r="JNO590" s="16"/>
      <c r="JNP590" s="16"/>
      <c r="JNQ590" s="16"/>
      <c r="JNR590" s="16"/>
      <c r="JNS590" s="16"/>
      <c r="JNT590" s="16"/>
      <c r="JNU590" s="16"/>
      <c r="JNV590" s="16"/>
      <c r="JNW590" s="16"/>
      <c r="JNX590" s="16"/>
      <c r="JNY590" s="16"/>
      <c r="JNZ590" s="16"/>
      <c r="JOA590" s="16"/>
      <c r="JOB590" s="16"/>
      <c r="JOC590" s="16"/>
      <c r="JOD590" s="16"/>
      <c r="JOE590" s="16"/>
      <c r="JOF590" s="16"/>
      <c r="JOG590" s="16"/>
      <c r="JOH590" s="16"/>
      <c r="JOI590" s="16"/>
      <c r="JOJ590" s="16"/>
      <c r="JOK590" s="16"/>
      <c r="JOL590" s="16"/>
      <c r="JOM590" s="16"/>
      <c r="JON590" s="16"/>
      <c r="JOO590" s="16"/>
      <c r="JOP590" s="16"/>
      <c r="JOQ590" s="16"/>
      <c r="JOR590" s="16"/>
      <c r="JOS590" s="16"/>
      <c r="JOT590" s="16"/>
      <c r="JOU590" s="16"/>
      <c r="JOV590" s="16"/>
      <c r="JOW590" s="16"/>
      <c r="JOX590" s="16"/>
      <c r="JOY590" s="16"/>
      <c r="JOZ590" s="16"/>
      <c r="JPA590" s="16"/>
      <c r="JPB590" s="16"/>
      <c r="JPC590" s="16"/>
      <c r="JPD590" s="16"/>
      <c r="JPE590" s="16"/>
      <c r="JPF590" s="16"/>
      <c r="JPG590" s="16"/>
      <c r="JPH590" s="16"/>
      <c r="JPI590" s="16"/>
      <c r="JPJ590" s="16"/>
      <c r="JPK590" s="16"/>
      <c r="JPL590" s="16"/>
      <c r="JPM590" s="16"/>
      <c r="JPN590" s="16"/>
      <c r="JPO590" s="16"/>
      <c r="JPP590" s="16"/>
      <c r="JPQ590" s="16"/>
      <c r="JPR590" s="16"/>
      <c r="JPS590" s="16"/>
      <c r="JPT590" s="16"/>
      <c r="JPU590" s="16"/>
      <c r="JPV590" s="16"/>
      <c r="JPW590" s="16"/>
      <c r="JPX590" s="16"/>
      <c r="JPY590" s="16"/>
      <c r="JPZ590" s="16"/>
      <c r="JQA590" s="16"/>
      <c r="JQB590" s="16"/>
      <c r="JQC590" s="16"/>
      <c r="JQD590" s="16"/>
      <c r="JQE590" s="16"/>
      <c r="JQF590" s="16"/>
      <c r="JQG590" s="16"/>
      <c r="JQH590" s="16"/>
      <c r="JQI590" s="16"/>
      <c r="JQJ590" s="16"/>
      <c r="JQK590" s="16"/>
      <c r="JQL590" s="16"/>
      <c r="JQM590" s="16"/>
      <c r="JQN590" s="16"/>
      <c r="JQO590" s="16"/>
      <c r="JQP590" s="16"/>
      <c r="JQQ590" s="16"/>
      <c r="JQR590" s="16"/>
      <c r="JQS590" s="16"/>
      <c r="JQT590" s="16"/>
      <c r="JQU590" s="16"/>
      <c r="JQV590" s="16"/>
      <c r="JQW590" s="16"/>
      <c r="JQX590" s="16"/>
      <c r="JQY590" s="16"/>
      <c r="JQZ590" s="16"/>
      <c r="JRA590" s="16"/>
      <c r="JRB590" s="16"/>
      <c r="JRC590" s="16"/>
      <c r="JRD590" s="16"/>
      <c r="JRE590" s="16"/>
      <c r="JRF590" s="16"/>
      <c r="JRG590" s="16"/>
      <c r="JRH590" s="16"/>
      <c r="JRI590" s="16"/>
      <c r="JRJ590" s="16"/>
      <c r="JRK590" s="16"/>
      <c r="JRL590" s="16"/>
      <c r="JRM590" s="16"/>
      <c r="JRN590" s="16"/>
      <c r="JRO590" s="16"/>
      <c r="JRP590" s="16"/>
      <c r="JRQ590" s="16"/>
      <c r="JRR590" s="16"/>
      <c r="JRS590" s="16"/>
      <c r="JRT590" s="16"/>
      <c r="JRU590" s="16"/>
      <c r="JRV590" s="16"/>
      <c r="JRW590" s="16"/>
      <c r="JRX590" s="16"/>
      <c r="JRY590" s="16"/>
      <c r="JRZ590" s="16"/>
      <c r="JSA590" s="16"/>
      <c r="JSB590" s="16"/>
      <c r="JSC590" s="16"/>
      <c r="JSD590" s="16"/>
      <c r="JSE590" s="16"/>
      <c r="JSF590" s="16"/>
      <c r="JSG590" s="16"/>
      <c r="JSH590" s="16"/>
      <c r="JSI590" s="16"/>
      <c r="JSJ590" s="16"/>
      <c r="JSK590" s="16"/>
      <c r="JSL590" s="16"/>
      <c r="JSM590" s="16"/>
      <c r="JSN590" s="16"/>
      <c r="JSO590" s="16"/>
      <c r="JSP590" s="16"/>
      <c r="JSQ590" s="16"/>
      <c r="JSR590" s="16"/>
      <c r="JSS590" s="16"/>
      <c r="JST590" s="16"/>
      <c r="JSU590" s="16"/>
      <c r="JSV590" s="16"/>
      <c r="JSW590" s="16"/>
      <c r="JSX590" s="16"/>
      <c r="JSY590" s="16"/>
      <c r="JSZ590" s="16"/>
      <c r="JTA590" s="16"/>
      <c r="JTB590" s="16"/>
      <c r="JTC590" s="16"/>
      <c r="JTD590" s="16"/>
      <c r="JTE590" s="16"/>
      <c r="JTF590" s="16"/>
      <c r="JTG590" s="16"/>
      <c r="JTH590" s="16"/>
      <c r="JTI590" s="16"/>
      <c r="JTJ590" s="16"/>
      <c r="JTK590" s="16"/>
      <c r="JTL590" s="16"/>
      <c r="JTM590" s="16"/>
      <c r="JTN590" s="16"/>
      <c r="JTO590" s="16"/>
      <c r="JTP590" s="16"/>
      <c r="JTQ590" s="16"/>
      <c r="JTR590" s="16"/>
      <c r="JTS590" s="16"/>
      <c r="JTT590" s="16"/>
      <c r="JTU590" s="16"/>
      <c r="JTV590" s="16"/>
      <c r="JTW590" s="16"/>
      <c r="JTX590" s="16"/>
      <c r="JTY590" s="16"/>
      <c r="JTZ590" s="16"/>
      <c r="JUA590" s="16"/>
      <c r="JUB590" s="16"/>
      <c r="JUC590" s="16"/>
      <c r="JUD590" s="16"/>
      <c r="JUE590" s="16"/>
      <c r="JUF590" s="16"/>
      <c r="JUG590" s="16"/>
      <c r="JUH590" s="16"/>
      <c r="JUI590" s="16"/>
      <c r="JUJ590" s="16"/>
      <c r="JUK590" s="16"/>
      <c r="JUL590" s="16"/>
      <c r="JUM590" s="16"/>
      <c r="JUN590" s="16"/>
      <c r="JUO590" s="16"/>
      <c r="JUP590" s="16"/>
      <c r="JUQ590" s="16"/>
      <c r="JUR590" s="16"/>
      <c r="JUS590" s="16"/>
      <c r="JUT590" s="16"/>
      <c r="JUU590" s="16"/>
      <c r="JUV590" s="16"/>
      <c r="JUW590" s="16"/>
      <c r="JUX590" s="16"/>
      <c r="JUY590" s="16"/>
      <c r="JUZ590" s="16"/>
      <c r="JVA590" s="16"/>
      <c r="JVB590" s="16"/>
      <c r="JVC590" s="16"/>
      <c r="JVD590" s="16"/>
      <c r="JVE590" s="16"/>
      <c r="JVF590" s="16"/>
      <c r="JVG590" s="16"/>
      <c r="JVH590" s="16"/>
      <c r="JVI590" s="16"/>
      <c r="JVJ590" s="16"/>
      <c r="JVK590" s="16"/>
      <c r="JVL590" s="16"/>
      <c r="JVM590" s="16"/>
      <c r="JVN590" s="16"/>
      <c r="JVO590" s="16"/>
      <c r="JVP590" s="16"/>
      <c r="JVQ590" s="16"/>
      <c r="JVR590" s="16"/>
      <c r="JVS590" s="16"/>
      <c r="JVT590" s="16"/>
      <c r="JVU590" s="16"/>
      <c r="JVV590" s="16"/>
      <c r="JVW590" s="16"/>
      <c r="JVX590" s="16"/>
      <c r="JVY590" s="16"/>
      <c r="JVZ590" s="16"/>
      <c r="JWA590" s="16"/>
      <c r="JWB590" s="16"/>
      <c r="JWC590" s="16"/>
      <c r="JWD590" s="16"/>
      <c r="JWE590" s="16"/>
      <c r="JWF590" s="16"/>
      <c r="JWG590" s="16"/>
      <c r="JWH590" s="16"/>
      <c r="JWI590" s="16"/>
      <c r="JWJ590" s="16"/>
      <c r="JWK590" s="16"/>
      <c r="JWL590" s="16"/>
      <c r="JWM590" s="16"/>
      <c r="JWN590" s="16"/>
      <c r="JWO590" s="16"/>
      <c r="JWP590" s="16"/>
      <c r="JWQ590" s="16"/>
      <c r="JWR590" s="16"/>
      <c r="JWS590" s="16"/>
      <c r="JWT590" s="16"/>
      <c r="JWU590" s="16"/>
      <c r="JWV590" s="16"/>
      <c r="JWW590" s="16"/>
      <c r="JWX590" s="16"/>
      <c r="JWY590" s="16"/>
      <c r="JWZ590" s="16"/>
      <c r="JXA590" s="16"/>
      <c r="JXB590" s="16"/>
      <c r="JXC590" s="16"/>
      <c r="JXD590" s="16"/>
      <c r="JXE590" s="16"/>
      <c r="JXF590" s="16"/>
      <c r="JXG590" s="16"/>
      <c r="JXH590" s="16"/>
      <c r="JXI590" s="16"/>
      <c r="JXJ590" s="16"/>
      <c r="JXK590" s="16"/>
      <c r="JXL590" s="16"/>
      <c r="JXM590" s="16"/>
      <c r="JXN590" s="16"/>
      <c r="JXO590" s="16"/>
      <c r="JXP590" s="16"/>
      <c r="JXQ590" s="16"/>
      <c r="JXR590" s="16"/>
      <c r="JXS590" s="16"/>
      <c r="JXT590" s="16"/>
      <c r="JXU590" s="16"/>
      <c r="JXV590" s="16"/>
      <c r="JXW590" s="16"/>
      <c r="JXX590" s="16"/>
      <c r="JXY590" s="16"/>
      <c r="JXZ590" s="16"/>
      <c r="JYA590" s="16"/>
      <c r="JYB590" s="16"/>
      <c r="JYC590" s="16"/>
      <c r="JYD590" s="16"/>
      <c r="JYE590" s="16"/>
      <c r="JYF590" s="16"/>
      <c r="JYG590" s="16"/>
      <c r="JYH590" s="16"/>
      <c r="JYI590" s="16"/>
      <c r="JYJ590" s="16"/>
      <c r="JYK590" s="16"/>
      <c r="JYL590" s="16"/>
      <c r="JYM590" s="16"/>
      <c r="JYN590" s="16"/>
      <c r="JYO590" s="16"/>
      <c r="JYP590" s="16"/>
      <c r="JYQ590" s="16"/>
      <c r="JYR590" s="16"/>
      <c r="JYS590" s="16"/>
      <c r="JYT590" s="16"/>
      <c r="JYU590" s="16"/>
      <c r="JYV590" s="16"/>
      <c r="JYW590" s="16"/>
      <c r="JYX590" s="16"/>
      <c r="JYY590" s="16"/>
      <c r="JYZ590" s="16"/>
      <c r="JZA590" s="16"/>
      <c r="JZB590" s="16"/>
      <c r="JZC590" s="16"/>
      <c r="JZD590" s="16"/>
      <c r="JZE590" s="16"/>
      <c r="JZF590" s="16"/>
      <c r="JZG590" s="16"/>
      <c r="JZH590" s="16"/>
      <c r="JZI590" s="16"/>
      <c r="JZJ590" s="16"/>
      <c r="JZK590" s="16"/>
      <c r="JZL590" s="16"/>
      <c r="JZM590" s="16"/>
      <c r="JZN590" s="16"/>
      <c r="JZO590" s="16"/>
      <c r="JZP590" s="16"/>
      <c r="JZQ590" s="16"/>
      <c r="JZR590" s="16"/>
      <c r="JZS590" s="16"/>
      <c r="JZT590" s="16"/>
      <c r="JZU590" s="16"/>
      <c r="JZV590" s="16"/>
      <c r="JZW590" s="16"/>
      <c r="JZX590" s="16"/>
      <c r="JZY590" s="16"/>
      <c r="JZZ590" s="16"/>
      <c r="KAA590" s="16"/>
      <c r="KAB590" s="16"/>
      <c r="KAC590" s="16"/>
      <c r="KAD590" s="16"/>
      <c r="KAE590" s="16"/>
      <c r="KAF590" s="16"/>
      <c r="KAG590" s="16"/>
      <c r="KAH590" s="16"/>
      <c r="KAI590" s="16"/>
      <c r="KAJ590" s="16"/>
      <c r="KAK590" s="16"/>
      <c r="KAL590" s="16"/>
      <c r="KAM590" s="16"/>
      <c r="KAN590" s="16"/>
      <c r="KAO590" s="16"/>
      <c r="KAP590" s="16"/>
      <c r="KAQ590" s="16"/>
      <c r="KAR590" s="16"/>
      <c r="KAS590" s="16"/>
      <c r="KAT590" s="16"/>
      <c r="KAU590" s="16"/>
      <c r="KAV590" s="16"/>
      <c r="KAW590" s="16"/>
      <c r="KAX590" s="16"/>
      <c r="KAY590" s="16"/>
      <c r="KAZ590" s="16"/>
      <c r="KBA590" s="16"/>
      <c r="KBB590" s="16"/>
      <c r="KBC590" s="16"/>
      <c r="KBD590" s="16"/>
      <c r="KBE590" s="16"/>
      <c r="KBF590" s="16"/>
      <c r="KBG590" s="16"/>
      <c r="KBH590" s="16"/>
      <c r="KBI590" s="16"/>
      <c r="KBJ590" s="16"/>
      <c r="KBK590" s="16"/>
      <c r="KBL590" s="16"/>
      <c r="KBM590" s="16"/>
      <c r="KBN590" s="16"/>
      <c r="KBO590" s="16"/>
      <c r="KBP590" s="16"/>
      <c r="KBQ590" s="16"/>
      <c r="KBR590" s="16"/>
      <c r="KBS590" s="16"/>
      <c r="KBT590" s="16"/>
      <c r="KBU590" s="16"/>
      <c r="KBV590" s="16"/>
      <c r="KBW590" s="16"/>
      <c r="KBX590" s="16"/>
      <c r="KBY590" s="16"/>
      <c r="KBZ590" s="16"/>
      <c r="KCA590" s="16"/>
      <c r="KCB590" s="16"/>
      <c r="KCC590" s="16"/>
      <c r="KCD590" s="16"/>
      <c r="KCE590" s="16"/>
      <c r="KCF590" s="16"/>
      <c r="KCG590" s="16"/>
      <c r="KCH590" s="16"/>
      <c r="KCI590" s="16"/>
      <c r="KCJ590" s="16"/>
      <c r="KCK590" s="16"/>
      <c r="KCL590" s="16"/>
      <c r="KCM590" s="16"/>
      <c r="KCN590" s="16"/>
      <c r="KCO590" s="16"/>
      <c r="KCP590" s="16"/>
      <c r="KCQ590" s="16"/>
      <c r="KCR590" s="16"/>
      <c r="KCS590" s="16"/>
      <c r="KCT590" s="16"/>
      <c r="KCU590" s="16"/>
      <c r="KCV590" s="16"/>
      <c r="KCW590" s="16"/>
      <c r="KCX590" s="16"/>
      <c r="KCY590" s="16"/>
      <c r="KCZ590" s="16"/>
      <c r="KDA590" s="16"/>
      <c r="KDB590" s="16"/>
      <c r="KDC590" s="16"/>
      <c r="KDD590" s="16"/>
      <c r="KDE590" s="16"/>
      <c r="KDF590" s="16"/>
      <c r="KDG590" s="16"/>
      <c r="KDH590" s="16"/>
      <c r="KDI590" s="16"/>
      <c r="KDJ590" s="16"/>
      <c r="KDK590" s="16"/>
      <c r="KDL590" s="16"/>
      <c r="KDM590" s="16"/>
      <c r="KDN590" s="16"/>
      <c r="KDO590" s="16"/>
      <c r="KDP590" s="16"/>
      <c r="KDQ590" s="16"/>
      <c r="KDR590" s="16"/>
      <c r="KDS590" s="16"/>
      <c r="KDT590" s="16"/>
      <c r="KDU590" s="16"/>
      <c r="KDV590" s="16"/>
      <c r="KDW590" s="16"/>
      <c r="KDX590" s="16"/>
      <c r="KDY590" s="16"/>
      <c r="KDZ590" s="16"/>
      <c r="KEA590" s="16"/>
      <c r="KEB590" s="16"/>
      <c r="KEC590" s="16"/>
      <c r="KED590" s="16"/>
      <c r="KEE590" s="16"/>
      <c r="KEF590" s="16"/>
      <c r="KEG590" s="16"/>
      <c r="KEH590" s="16"/>
      <c r="KEI590" s="16"/>
      <c r="KEJ590" s="16"/>
      <c r="KEK590" s="16"/>
      <c r="KEL590" s="16"/>
      <c r="KEM590" s="16"/>
      <c r="KEN590" s="16"/>
      <c r="KEO590" s="16"/>
      <c r="KEP590" s="16"/>
      <c r="KEQ590" s="16"/>
      <c r="KER590" s="16"/>
      <c r="KES590" s="16"/>
      <c r="KET590" s="16"/>
      <c r="KEU590" s="16"/>
      <c r="KEV590" s="16"/>
      <c r="KEW590" s="16"/>
      <c r="KEX590" s="16"/>
      <c r="KEY590" s="16"/>
      <c r="KEZ590" s="16"/>
      <c r="KFA590" s="16"/>
      <c r="KFB590" s="16"/>
      <c r="KFC590" s="16"/>
      <c r="KFD590" s="16"/>
      <c r="KFE590" s="16"/>
      <c r="KFF590" s="16"/>
      <c r="KFG590" s="16"/>
      <c r="KFH590" s="16"/>
      <c r="KFI590" s="16"/>
      <c r="KFJ590" s="16"/>
      <c r="KFK590" s="16"/>
      <c r="KFL590" s="16"/>
      <c r="KFM590" s="16"/>
      <c r="KFN590" s="16"/>
      <c r="KFO590" s="16"/>
      <c r="KFP590" s="16"/>
      <c r="KFQ590" s="16"/>
      <c r="KFR590" s="16"/>
      <c r="KFS590" s="16"/>
      <c r="KFT590" s="16"/>
      <c r="KFU590" s="16"/>
      <c r="KFV590" s="16"/>
      <c r="KFW590" s="16"/>
      <c r="KFX590" s="16"/>
      <c r="KFY590" s="16"/>
      <c r="KFZ590" s="16"/>
      <c r="KGA590" s="16"/>
      <c r="KGB590" s="16"/>
      <c r="KGC590" s="16"/>
      <c r="KGD590" s="16"/>
      <c r="KGE590" s="16"/>
      <c r="KGF590" s="16"/>
      <c r="KGG590" s="16"/>
      <c r="KGH590" s="16"/>
      <c r="KGI590" s="16"/>
      <c r="KGJ590" s="16"/>
      <c r="KGK590" s="16"/>
      <c r="KGL590" s="16"/>
      <c r="KGM590" s="16"/>
      <c r="KGN590" s="16"/>
      <c r="KGO590" s="16"/>
      <c r="KGP590" s="16"/>
      <c r="KGQ590" s="16"/>
      <c r="KGR590" s="16"/>
      <c r="KGS590" s="16"/>
      <c r="KGT590" s="16"/>
      <c r="KGU590" s="16"/>
      <c r="KGV590" s="16"/>
      <c r="KGW590" s="16"/>
      <c r="KGX590" s="16"/>
      <c r="KGY590" s="16"/>
      <c r="KGZ590" s="16"/>
      <c r="KHA590" s="16"/>
      <c r="KHB590" s="16"/>
      <c r="KHC590" s="16"/>
      <c r="KHD590" s="16"/>
      <c r="KHE590" s="16"/>
      <c r="KHF590" s="16"/>
      <c r="KHG590" s="16"/>
      <c r="KHH590" s="16"/>
      <c r="KHI590" s="16"/>
      <c r="KHJ590" s="16"/>
      <c r="KHK590" s="16"/>
      <c r="KHL590" s="16"/>
      <c r="KHM590" s="16"/>
      <c r="KHN590" s="16"/>
      <c r="KHO590" s="16"/>
      <c r="KHP590" s="16"/>
      <c r="KHQ590" s="16"/>
      <c r="KHR590" s="16"/>
      <c r="KHS590" s="16"/>
      <c r="KHT590" s="16"/>
      <c r="KHU590" s="16"/>
      <c r="KHV590" s="16"/>
      <c r="KHW590" s="16"/>
      <c r="KHX590" s="16"/>
      <c r="KHY590" s="16"/>
      <c r="KHZ590" s="16"/>
      <c r="KIA590" s="16"/>
      <c r="KIB590" s="16"/>
      <c r="KIC590" s="16"/>
      <c r="KID590" s="16"/>
      <c r="KIE590" s="16"/>
      <c r="KIF590" s="16"/>
      <c r="KIG590" s="16"/>
      <c r="KIH590" s="16"/>
      <c r="KII590" s="16"/>
      <c r="KIJ590" s="16"/>
      <c r="KIK590" s="16"/>
      <c r="KIL590" s="16"/>
      <c r="KIM590" s="16"/>
      <c r="KIN590" s="16"/>
      <c r="KIO590" s="16"/>
      <c r="KIP590" s="16"/>
      <c r="KIQ590" s="16"/>
      <c r="KIR590" s="16"/>
      <c r="KIS590" s="16"/>
      <c r="KIT590" s="16"/>
      <c r="KIU590" s="16"/>
      <c r="KIV590" s="16"/>
      <c r="KIW590" s="16"/>
      <c r="KIX590" s="16"/>
      <c r="KIY590" s="16"/>
      <c r="KIZ590" s="16"/>
      <c r="KJA590" s="16"/>
      <c r="KJB590" s="16"/>
      <c r="KJC590" s="16"/>
      <c r="KJD590" s="16"/>
      <c r="KJE590" s="16"/>
      <c r="KJF590" s="16"/>
      <c r="KJG590" s="16"/>
      <c r="KJH590" s="16"/>
      <c r="KJI590" s="16"/>
      <c r="KJJ590" s="16"/>
      <c r="KJK590" s="16"/>
      <c r="KJL590" s="16"/>
      <c r="KJM590" s="16"/>
      <c r="KJN590" s="16"/>
      <c r="KJO590" s="16"/>
      <c r="KJP590" s="16"/>
      <c r="KJQ590" s="16"/>
      <c r="KJR590" s="16"/>
      <c r="KJS590" s="16"/>
      <c r="KJT590" s="16"/>
      <c r="KJU590" s="16"/>
      <c r="KJV590" s="16"/>
      <c r="KJW590" s="16"/>
      <c r="KJX590" s="16"/>
      <c r="KJY590" s="16"/>
      <c r="KJZ590" s="16"/>
      <c r="KKA590" s="16"/>
      <c r="KKB590" s="16"/>
      <c r="KKC590" s="16"/>
      <c r="KKD590" s="16"/>
      <c r="KKE590" s="16"/>
      <c r="KKF590" s="16"/>
      <c r="KKG590" s="16"/>
      <c r="KKH590" s="16"/>
      <c r="KKI590" s="16"/>
      <c r="KKJ590" s="16"/>
      <c r="KKK590" s="16"/>
      <c r="KKL590" s="16"/>
      <c r="KKM590" s="16"/>
      <c r="KKN590" s="16"/>
      <c r="KKO590" s="16"/>
      <c r="KKP590" s="16"/>
      <c r="KKQ590" s="16"/>
      <c r="KKR590" s="16"/>
      <c r="KKS590" s="16"/>
      <c r="KKT590" s="16"/>
      <c r="KKU590" s="16"/>
      <c r="KKV590" s="16"/>
      <c r="KKW590" s="16"/>
      <c r="KKX590" s="16"/>
      <c r="KKY590" s="16"/>
      <c r="KKZ590" s="16"/>
      <c r="KLA590" s="16"/>
      <c r="KLB590" s="16"/>
      <c r="KLC590" s="16"/>
      <c r="KLD590" s="16"/>
      <c r="KLE590" s="16"/>
      <c r="KLF590" s="16"/>
      <c r="KLG590" s="16"/>
      <c r="KLH590" s="16"/>
      <c r="KLI590" s="16"/>
      <c r="KLJ590" s="16"/>
      <c r="KLK590" s="16"/>
      <c r="KLL590" s="16"/>
      <c r="KLM590" s="16"/>
      <c r="KLN590" s="16"/>
      <c r="KLO590" s="16"/>
      <c r="KLP590" s="16"/>
      <c r="KLQ590" s="16"/>
      <c r="KLR590" s="16"/>
      <c r="KLS590" s="16"/>
      <c r="KLT590" s="16"/>
      <c r="KLU590" s="16"/>
      <c r="KLV590" s="16"/>
      <c r="KLW590" s="16"/>
      <c r="KLX590" s="16"/>
      <c r="KLY590" s="16"/>
      <c r="KLZ590" s="16"/>
      <c r="KMA590" s="16"/>
      <c r="KMB590" s="16"/>
      <c r="KMC590" s="16"/>
      <c r="KMD590" s="16"/>
      <c r="KME590" s="16"/>
      <c r="KMF590" s="16"/>
      <c r="KMG590" s="16"/>
      <c r="KMH590" s="16"/>
      <c r="KMI590" s="16"/>
      <c r="KMJ590" s="16"/>
      <c r="KMK590" s="16"/>
      <c r="KML590" s="16"/>
      <c r="KMM590" s="16"/>
      <c r="KMN590" s="16"/>
      <c r="KMO590" s="16"/>
      <c r="KMP590" s="16"/>
      <c r="KMQ590" s="16"/>
      <c r="KMR590" s="16"/>
      <c r="KMS590" s="16"/>
      <c r="KMT590" s="16"/>
      <c r="KMU590" s="16"/>
      <c r="KMV590" s="16"/>
      <c r="KMW590" s="16"/>
      <c r="KMX590" s="16"/>
      <c r="KMY590" s="16"/>
      <c r="KMZ590" s="16"/>
      <c r="KNA590" s="16"/>
      <c r="KNB590" s="16"/>
      <c r="KNC590" s="16"/>
      <c r="KND590" s="16"/>
      <c r="KNE590" s="16"/>
      <c r="KNF590" s="16"/>
      <c r="KNG590" s="16"/>
      <c r="KNH590" s="16"/>
      <c r="KNI590" s="16"/>
      <c r="KNJ590" s="16"/>
      <c r="KNK590" s="16"/>
      <c r="KNL590" s="16"/>
      <c r="KNM590" s="16"/>
      <c r="KNN590" s="16"/>
      <c r="KNO590" s="16"/>
      <c r="KNP590" s="16"/>
      <c r="KNQ590" s="16"/>
      <c r="KNR590" s="16"/>
      <c r="KNS590" s="16"/>
      <c r="KNT590" s="16"/>
      <c r="KNU590" s="16"/>
      <c r="KNV590" s="16"/>
      <c r="KNW590" s="16"/>
      <c r="KNX590" s="16"/>
      <c r="KNY590" s="16"/>
      <c r="KNZ590" s="16"/>
      <c r="KOA590" s="16"/>
      <c r="KOB590" s="16"/>
      <c r="KOC590" s="16"/>
      <c r="KOD590" s="16"/>
      <c r="KOE590" s="16"/>
      <c r="KOF590" s="16"/>
      <c r="KOG590" s="16"/>
      <c r="KOH590" s="16"/>
      <c r="KOI590" s="16"/>
      <c r="KOJ590" s="16"/>
      <c r="KOK590" s="16"/>
      <c r="KOL590" s="16"/>
      <c r="KOM590" s="16"/>
      <c r="KON590" s="16"/>
      <c r="KOO590" s="16"/>
      <c r="KOP590" s="16"/>
      <c r="KOQ590" s="16"/>
      <c r="KOR590" s="16"/>
      <c r="KOS590" s="16"/>
      <c r="KOT590" s="16"/>
      <c r="KOU590" s="16"/>
      <c r="KOV590" s="16"/>
      <c r="KOW590" s="16"/>
      <c r="KOX590" s="16"/>
      <c r="KOY590" s="16"/>
      <c r="KOZ590" s="16"/>
      <c r="KPA590" s="16"/>
      <c r="KPB590" s="16"/>
      <c r="KPC590" s="16"/>
      <c r="KPD590" s="16"/>
      <c r="KPE590" s="16"/>
      <c r="KPF590" s="16"/>
      <c r="KPG590" s="16"/>
      <c r="KPH590" s="16"/>
      <c r="KPI590" s="16"/>
      <c r="KPJ590" s="16"/>
      <c r="KPK590" s="16"/>
      <c r="KPL590" s="16"/>
      <c r="KPM590" s="16"/>
      <c r="KPN590" s="16"/>
      <c r="KPO590" s="16"/>
      <c r="KPP590" s="16"/>
      <c r="KPQ590" s="16"/>
      <c r="KPR590" s="16"/>
      <c r="KPS590" s="16"/>
      <c r="KPT590" s="16"/>
      <c r="KPU590" s="16"/>
      <c r="KPV590" s="16"/>
      <c r="KPW590" s="16"/>
      <c r="KPX590" s="16"/>
      <c r="KPY590" s="16"/>
      <c r="KPZ590" s="16"/>
      <c r="KQA590" s="16"/>
      <c r="KQB590" s="16"/>
      <c r="KQC590" s="16"/>
      <c r="KQD590" s="16"/>
      <c r="KQE590" s="16"/>
      <c r="KQF590" s="16"/>
      <c r="KQG590" s="16"/>
      <c r="KQH590" s="16"/>
      <c r="KQI590" s="16"/>
      <c r="KQJ590" s="16"/>
      <c r="KQK590" s="16"/>
      <c r="KQL590" s="16"/>
      <c r="KQM590" s="16"/>
      <c r="KQN590" s="16"/>
      <c r="KQO590" s="16"/>
      <c r="KQP590" s="16"/>
      <c r="KQQ590" s="16"/>
      <c r="KQR590" s="16"/>
      <c r="KQS590" s="16"/>
      <c r="KQT590" s="16"/>
      <c r="KQU590" s="16"/>
      <c r="KQV590" s="16"/>
      <c r="KQW590" s="16"/>
      <c r="KQX590" s="16"/>
      <c r="KQY590" s="16"/>
      <c r="KQZ590" s="16"/>
      <c r="KRA590" s="16"/>
      <c r="KRB590" s="16"/>
      <c r="KRC590" s="16"/>
      <c r="KRD590" s="16"/>
      <c r="KRE590" s="16"/>
      <c r="KRF590" s="16"/>
      <c r="KRG590" s="16"/>
      <c r="KRH590" s="16"/>
      <c r="KRI590" s="16"/>
      <c r="KRJ590" s="16"/>
      <c r="KRK590" s="16"/>
      <c r="KRL590" s="16"/>
      <c r="KRM590" s="16"/>
      <c r="KRN590" s="16"/>
      <c r="KRO590" s="16"/>
      <c r="KRP590" s="16"/>
      <c r="KRQ590" s="16"/>
      <c r="KRR590" s="16"/>
      <c r="KRS590" s="16"/>
      <c r="KRT590" s="16"/>
      <c r="KRU590" s="16"/>
      <c r="KRV590" s="16"/>
      <c r="KRW590" s="16"/>
      <c r="KRX590" s="16"/>
      <c r="KRY590" s="16"/>
      <c r="KRZ590" s="16"/>
      <c r="KSA590" s="16"/>
      <c r="KSB590" s="16"/>
      <c r="KSC590" s="16"/>
      <c r="KSD590" s="16"/>
      <c r="KSE590" s="16"/>
      <c r="KSF590" s="16"/>
      <c r="KSG590" s="16"/>
      <c r="KSH590" s="16"/>
      <c r="KSI590" s="16"/>
      <c r="KSJ590" s="16"/>
      <c r="KSK590" s="16"/>
      <c r="KSL590" s="16"/>
      <c r="KSM590" s="16"/>
      <c r="KSN590" s="16"/>
      <c r="KSO590" s="16"/>
      <c r="KSP590" s="16"/>
      <c r="KSQ590" s="16"/>
      <c r="KSR590" s="16"/>
      <c r="KSS590" s="16"/>
      <c r="KST590" s="16"/>
      <c r="KSU590" s="16"/>
      <c r="KSV590" s="16"/>
      <c r="KSW590" s="16"/>
      <c r="KSX590" s="16"/>
      <c r="KSY590" s="16"/>
      <c r="KSZ590" s="16"/>
      <c r="KTA590" s="16"/>
      <c r="KTB590" s="16"/>
      <c r="KTC590" s="16"/>
      <c r="KTD590" s="16"/>
      <c r="KTE590" s="16"/>
      <c r="KTF590" s="16"/>
      <c r="KTG590" s="16"/>
      <c r="KTH590" s="16"/>
      <c r="KTI590" s="16"/>
      <c r="KTJ590" s="16"/>
      <c r="KTK590" s="16"/>
      <c r="KTL590" s="16"/>
      <c r="KTM590" s="16"/>
      <c r="KTN590" s="16"/>
      <c r="KTO590" s="16"/>
      <c r="KTP590" s="16"/>
      <c r="KTQ590" s="16"/>
      <c r="KTR590" s="16"/>
      <c r="KTS590" s="16"/>
      <c r="KTT590" s="16"/>
      <c r="KTU590" s="16"/>
      <c r="KTV590" s="16"/>
      <c r="KTW590" s="16"/>
      <c r="KTX590" s="16"/>
      <c r="KTY590" s="16"/>
      <c r="KTZ590" s="16"/>
      <c r="KUA590" s="16"/>
      <c r="KUB590" s="16"/>
      <c r="KUC590" s="16"/>
      <c r="KUD590" s="16"/>
      <c r="KUE590" s="16"/>
      <c r="KUF590" s="16"/>
      <c r="KUG590" s="16"/>
      <c r="KUH590" s="16"/>
      <c r="KUI590" s="16"/>
      <c r="KUJ590" s="16"/>
      <c r="KUK590" s="16"/>
      <c r="KUL590" s="16"/>
      <c r="KUM590" s="16"/>
      <c r="KUN590" s="16"/>
      <c r="KUO590" s="16"/>
      <c r="KUP590" s="16"/>
      <c r="KUQ590" s="16"/>
      <c r="KUR590" s="16"/>
      <c r="KUS590" s="16"/>
      <c r="KUT590" s="16"/>
      <c r="KUU590" s="16"/>
      <c r="KUV590" s="16"/>
      <c r="KUW590" s="16"/>
      <c r="KUX590" s="16"/>
      <c r="KUY590" s="16"/>
      <c r="KUZ590" s="16"/>
      <c r="KVA590" s="16"/>
      <c r="KVB590" s="16"/>
      <c r="KVC590" s="16"/>
      <c r="KVD590" s="16"/>
      <c r="KVE590" s="16"/>
      <c r="KVF590" s="16"/>
      <c r="KVG590" s="16"/>
      <c r="KVH590" s="16"/>
      <c r="KVI590" s="16"/>
      <c r="KVJ590" s="16"/>
      <c r="KVK590" s="16"/>
      <c r="KVL590" s="16"/>
      <c r="KVM590" s="16"/>
      <c r="KVN590" s="16"/>
      <c r="KVO590" s="16"/>
      <c r="KVP590" s="16"/>
      <c r="KVQ590" s="16"/>
      <c r="KVR590" s="16"/>
      <c r="KVS590" s="16"/>
      <c r="KVT590" s="16"/>
      <c r="KVU590" s="16"/>
      <c r="KVV590" s="16"/>
      <c r="KVW590" s="16"/>
      <c r="KVX590" s="16"/>
      <c r="KVY590" s="16"/>
      <c r="KVZ590" s="16"/>
      <c r="KWA590" s="16"/>
      <c r="KWB590" s="16"/>
      <c r="KWC590" s="16"/>
      <c r="KWD590" s="16"/>
      <c r="KWE590" s="16"/>
      <c r="KWF590" s="16"/>
      <c r="KWG590" s="16"/>
      <c r="KWH590" s="16"/>
      <c r="KWI590" s="16"/>
      <c r="KWJ590" s="16"/>
      <c r="KWK590" s="16"/>
      <c r="KWL590" s="16"/>
      <c r="KWM590" s="16"/>
      <c r="KWN590" s="16"/>
      <c r="KWO590" s="16"/>
      <c r="KWP590" s="16"/>
      <c r="KWQ590" s="16"/>
      <c r="KWR590" s="16"/>
      <c r="KWS590" s="16"/>
      <c r="KWT590" s="16"/>
      <c r="KWU590" s="16"/>
      <c r="KWV590" s="16"/>
      <c r="KWW590" s="16"/>
      <c r="KWX590" s="16"/>
      <c r="KWY590" s="16"/>
      <c r="KWZ590" s="16"/>
      <c r="KXA590" s="16"/>
      <c r="KXB590" s="16"/>
      <c r="KXC590" s="16"/>
      <c r="KXD590" s="16"/>
      <c r="KXE590" s="16"/>
      <c r="KXF590" s="16"/>
      <c r="KXG590" s="16"/>
      <c r="KXH590" s="16"/>
      <c r="KXI590" s="16"/>
      <c r="KXJ590" s="16"/>
      <c r="KXK590" s="16"/>
      <c r="KXL590" s="16"/>
      <c r="KXM590" s="16"/>
      <c r="KXN590" s="16"/>
      <c r="KXO590" s="16"/>
      <c r="KXP590" s="16"/>
      <c r="KXQ590" s="16"/>
      <c r="KXR590" s="16"/>
      <c r="KXS590" s="16"/>
      <c r="KXT590" s="16"/>
      <c r="KXU590" s="16"/>
      <c r="KXV590" s="16"/>
      <c r="KXW590" s="16"/>
      <c r="KXX590" s="16"/>
      <c r="KXY590" s="16"/>
      <c r="KXZ590" s="16"/>
      <c r="KYA590" s="16"/>
      <c r="KYB590" s="16"/>
      <c r="KYC590" s="16"/>
      <c r="KYD590" s="16"/>
      <c r="KYE590" s="16"/>
      <c r="KYF590" s="16"/>
      <c r="KYG590" s="16"/>
      <c r="KYH590" s="16"/>
      <c r="KYI590" s="16"/>
      <c r="KYJ590" s="16"/>
      <c r="KYK590" s="16"/>
      <c r="KYL590" s="16"/>
      <c r="KYM590" s="16"/>
      <c r="KYN590" s="16"/>
      <c r="KYO590" s="16"/>
      <c r="KYP590" s="16"/>
      <c r="KYQ590" s="16"/>
      <c r="KYR590" s="16"/>
      <c r="KYS590" s="16"/>
      <c r="KYT590" s="16"/>
      <c r="KYU590" s="16"/>
      <c r="KYV590" s="16"/>
      <c r="KYW590" s="16"/>
      <c r="KYX590" s="16"/>
      <c r="KYY590" s="16"/>
      <c r="KYZ590" s="16"/>
      <c r="KZA590" s="16"/>
      <c r="KZB590" s="16"/>
      <c r="KZC590" s="16"/>
      <c r="KZD590" s="16"/>
      <c r="KZE590" s="16"/>
      <c r="KZF590" s="16"/>
      <c r="KZG590" s="16"/>
      <c r="KZH590" s="16"/>
      <c r="KZI590" s="16"/>
      <c r="KZJ590" s="16"/>
      <c r="KZK590" s="16"/>
      <c r="KZL590" s="16"/>
      <c r="KZM590" s="16"/>
      <c r="KZN590" s="16"/>
      <c r="KZO590" s="16"/>
      <c r="KZP590" s="16"/>
      <c r="KZQ590" s="16"/>
      <c r="KZR590" s="16"/>
      <c r="KZS590" s="16"/>
      <c r="KZT590" s="16"/>
      <c r="KZU590" s="16"/>
      <c r="KZV590" s="16"/>
      <c r="KZW590" s="16"/>
      <c r="KZX590" s="16"/>
      <c r="KZY590" s="16"/>
      <c r="KZZ590" s="16"/>
      <c r="LAA590" s="16"/>
      <c r="LAB590" s="16"/>
      <c r="LAC590" s="16"/>
      <c r="LAD590" s="16"/>
      <c r="LAE590" s="16"/>
      <c r="LAF590" s="16"/>
      <c r="LAG590" s="16"/>
      <c r="LAH590" s="16"/>
      <c r="LAI590" s="16"/>
      <c r="LAJ590" s="16"/>
      <c r="LAK590" s="16"/>
      <c r="LAL590" s="16"/>
      <c r="LAM590" s="16"/>
      <c r="LAN590" s="16"/>
      <c r="LAO590" s="16"/>
      <c r="LAP590" s="16"/>
      <c r="LAQ590" s="16"/>
      <c r="LAR590" s="16"/>
      <c r="LAS590" s="16"/>
      <c r="LAT590" s="16"/>
      <c r="LAU590" s="16"/>
      <c r="LAV590" s="16"/>
      <c r="LAW590" s="16"/>
      <c r="LAX590" s="16"/>
      <c r="LAY590" s="16"/>
      <c r="LAZ590" s="16"/>
      <c r="LBA590" s="16"/>
      <c r="LBB590" s="16"/>
      <c r="LBC590" s="16"/>
      <c r="LBD590" s="16"/>
      <c r="LBE590" s="16"/>
      <c r="LBF590" s="16"/>
      <c r="LBG590" s="16"/>
      <c r="LBH590" s="16"/>
      <c r="LBI590" s="16"/>
      <c r="LBJ590" s="16"/>
      <c r="LBK590" s="16"/>
      <c r="LBL590" s="16"/>
      <c r="LBM590" s="16"/>
      <c r="LBN590" s="16"/>
      <c r="LBO590" s="16"/>
      <c r="LBP590" s="16"/>
      <c r="LBQ590" s="16"/>
      <c r="LBR590" s="16"/>
      <c r="LBS590" s="16"/>
      <c r="LBT590" s="16"/>
      <c r="LBU590" s="16"/>
      <c r="LBV590" s="16"/>
      <c r="LBW590" s="16"/>
      <c r="LBX590" s="16"/>
      <c r="LBY590" s="16"/>
      <c r="LBZ590" s="16"/>
      <c r="LCA590" s="16"/>
      <c r="LCB590" s="16"/>
      <c r="LCC590" s="16"/>
      <c r="LCD590" s="16"/>
      <c r="LCE590" s="16"/>
      <c r="LCF590" s="16"/>
      <c r="LCG590" s="16"/>
      <c r="LCH590" s="16"/>
      <c r="LCI590" s="16"/>
      <c r="LCJ590" s="16"/>
      <c r="LCK590" s="16"/>
      <c r="LCL590" s="16"/>
      <c r="LCM590" s="16"/>
      <c r="LCN590" s="16"/>
      <c r="LCO590" s="16"/>
      <c r="LCP590" s="16"/>
      <c r="LCQ590" s="16"/>
      <c r="LCR590" s="16"/>
      <c r="LCS590" s="16"/>
      <c r="LCT590" s="16"/>
      <c r="LCU590" s="16"/>
      <c r="LCV590" s="16"/>
      <c r="LCW590" s="16"/>
      <c r="LCX590" s="16"/>
      <c r="LCY590" s="16"/>
      <c r="LCZ590" s="16"/>
      <c r="LDA590" s="16"/>
      <c r="LDB590" s="16"/>
      <c r="LDC590" s="16"/>
      <c r="LDD590" s="16"/>
      <c r="LDE590" s="16"/>
      <c r="LDF590" s="16"/>
      <c r="LDG590" s="16"/>
      <c r="LDH590" s="16"/>
      <c r="LDI590" s="16"/>
      <c r="LDJ590" s="16"/>
      <c r="LDK590" s="16"/>
      <c r="LDL590" s="16"/>
      <c r="LDM590" s="16"/>
      <c r="LDN590" s="16"/>
      <c r="LDO590" s="16"/>
      <c r="LDP590" s="16"/>
      <c r="LDQ590" s="16"/>
      <c r="LDR590" s="16"/>
      <c r="LDS590" s="16"/>
      <c r="LDT590" s="16"/>
      <c r="LDU590" s="16"/>
      <c r="LDV590" s="16"/>
      <c r="LDW590" s="16"/>
      <c r="LDX590" s="16"/>
      <c r="LDY590" s="16"/>
      <c r="LDZ590" s="16"/>
      <c r="LEA590" s="16"/>
      <c r="LEB590" s="16"/>
      <c r="LEC590" s="16"/>
      <c r="LED590" s="16"/>
      <c r="LEE590" s="16"/>
      <c r="LEF590" s="16"/>
      <c r="LEG590" s="16"/>
      <c r="LEH590" s="16"/>
      <c r="LEI590" s="16"/>
      <c r="LEJ590" s="16"/>
      <c r="LEK590" s="16"/>
      <c r="LEL590" s="16"/>
      <c r="LEM590" s="16"/>
      <c r="LEN590" s="16"/>
      <c r="LEO590" s="16"/>
      <c r="LEP590" s="16"/>
      <c r="LEQ590" s="16"/>
      <c r="LER590" s="16"/>
      <c r="LES590" s="16"/>
      <c r="LET590" s="16"/>
      <c r="LEU590" s="16"/>
      <c r="LEV590" s="16"/>
      <c r="LEW590" s="16"/>
      <c r="LEX590" s="16"/>
      <c r="LEY590" s="16"/>
      <c r="LEZ590" s="16"/>
      <c r="LFA590" s="16"/>
      <c r="LFB590" s="16"/>
      <c r="LFC590" s="16"/>
      <c r="LFD590" s="16"/>
      <c r="LFE590" s="16"/>
      <c r="LFF590" s="16"/>
      <c r="LFG590" s="16"/>
      <c r="LFH590" s="16"/>
      <c r="LFI590" s="16"/>
      <c r="LFJ590" s="16"/>
      <c r="LFK590" s="16"/>
      <c r="LFL590" s="16"/>
      <c r="LFM590" s="16"/>
      <c r="LFN590" s="16"/>
      <c r="LFO590" s="16"/>
      <c r="LFP590" s="16"/>
      <c r="LFQ590" s="16"/>
      <c r="LFR590" s="16"/>
      <c r="LFS590" s="16"/>
      <c r="LFT590" s="16"/>
      <c r="LFU590" s="16"/>
      <c r="LFV590" s="16"/>
      <c r="LFW590" s="16"/>
      <c r="LFX590" s="16"/>
      <c r="LFY590" s="16"/>
      <c r="LFZ590" s="16"/>
      <c r="LGA590" s="16"/>
      <c r="LGB590" s="16"/>
      <c r="LGC590" s="16"/>
      <c r="LGD590" s="16"/>
      <c r="LGE590" s="16"/>
      <c r="LGF590" s="16"/>
      <c r="LGG590" s="16"/>
      <c r="LGH590" s="16"/>
      <c r="LGI590" s="16"/>
      <c r="LGJ590" s="16"/>
      <c r="LGK590" s="16"/>
      <c r="LGL590" s="16"/>
      <c r="LGM590" s="16"/>
      <c r="LGN590" s="16"/>
      <c r="LGO590" s="16"/>
      <c r="LGP590" s="16"/>
      <c r="LGQ590" s="16"/>
      <c r="LGR590" s="16"/>
      <c r="LGS590" s="16"/>
      <c r="LGT590" s="16"/>
      <c r="LGU590" s="16"/>
      <c r="LGV590" s="16"/>
      <c r="LGW590" s="16"/>
      <c r="LGX590" s="16"/>
      <c r="LGY590" s="16"/>
      <c r="LGZ590" s="16"/>
      <c r="LHA590" s="16"/>
      <c r="LHB590" s="16"/>
      <c r="LHC590" s="16"/>
      <c r="LHD590" s="16"/>
      <c r="LHE590" s="16"/>
      <c r="LHF590" s="16"/>
      <c r="LHG590" s="16"/>
      <c r="LHH590" s="16"/>
      <c r="LHI590" s="16"/>
      <c r="LHJ590" s="16"/>
      <c r="LHK590" s="16"/>
      <c r="LHL590" s="16"/>
      <c r="LHM590" s="16"/>
      <c r="LHN590" s="16"/>
      <c r="LHO590" s="16"/>
      <c r="LHP590" s="16"/>
      <c r="LHQ590" s="16"/>
      <c r="LHR590" s="16"/>
      <c r="LHS590" s="16"/>
      <c r="LHT590" s="16"/>
      <c r="LHU590" s="16"/>
      <c r="LHV590" s="16"/>
      <c r="LHW590" s="16"/>
      <c r="LHX590" s="16"/>
      <c r="LHY590" s="16"/>
      <c r="LHZ590" s="16"/>
      <c r="LIA590" s="16"/>
      <c r="LIB590" s="16"/>
      <c r="LIC590" s="16"/>
      <c r="LID590" s="16"/>
      <c r="LIE590" s="16"/>
      <c r="LIF590" s="16"/>
      <c r="LIG590" s="16"/>
      <c r="LIH590" s="16"/>
      <c r="LII590" s="16"/>
      <c r="LIJ590" s="16"/>
      <c r="LIK590" s="16"/>
      <c r="LIL590" s="16"/>
      <c r="LIM590" s="16"/>
      <c r="LIN590" s="16"/>
      <c r="LIO590" s="16"/>
      <c r="LIP590" s="16"/>
      <c r="LIQ590" s="16"/>
      <c r="LIR590" s="16"/>
      <c r="LIS590" s="16"/>
      <c r="LIT590" s="16"/>
      <c r="LIU590" s="16"/>
      <c r="LIV590" s="16"/>
      <c r="LIW590" s="16"/>
      <c r="LIX590" s="16"/>
      <c r="LIY590" s="16"/>
      <c r="LIZ590" s="16"/>
      <c r="LJA590" s="16"/>
      <c r="LJB590" s="16"/>
      <c r="LJC590" s="16"/>
      <c r="LJD590" s="16"/>
      <c r="LJE590" s="16"/>
      <c r="LJF590" s="16"/>
      <c r="LJG590" s="16"/>
      <c r="LJH590" s="16"/>
      <c r="LJI590" s="16"/>
      <c r="LJJ590" s="16"/>
      <c r="LJK590" s="16"/>
      <c r="LJL590" s="16"/>
      <c r="LJM590" s="16"/>
      <c r="LJN590" s="16"/>
      <c r="LJO590" s="16"/>
      <c r="LJP590" s="16"/>
      <c r="LJQ590" s="16"/>
      <c r="LJR590" s="16"/>
      <c r="LJS590" s="16"/>
      <c r="LJT590" s="16"/>
      <c r="LJU590" s="16"/>
      <c r="LJV590" s="16"/>
      <c r="LJW590" s="16"/>
      <c r="LJX590" s="16"/>
      <c r="LJY590" s="16"/>
      <c r="LJZ590" s="16"/>
      <c r="LKA590" s="16"/>
      <c r="LKB590" s="16"/>
      <c r="LKC590" s="16"/>
      <c r="LKD590" s="16"/>
      <c r="LKE590" s="16"/>
      <c r="LKF590" s="16"/>
      <c r="LKG590" s="16"/>
      <c r="LKH590" s="16"/>
      <c r="LKI590" s="16"/>
      <c r="LKJ590" s="16"/>
      <c r="LKK590" s="16"/>
      <c r="LKL590" s="16"/>
      <c r="LKM590" s="16"/>
      <c r="LKN590" s="16"/>
      <c r="LKO590" s="16"/>
      <c r="LKP590" s="16"/>
      <c r="LKQ590" s="16"/>
      <c r="LKR590" s="16"/>
      <c r="LKS590" s="16"/>
      <c r="LKT590" s="16"/>
      <c r="LKU590" s="16"/>
      <c r="LKV590" s="16"/>
      <c r="LKW590" s="16"/>
      <c r="LKX590" s="16"/>
      <c r="LKY590" s="16"/>
      <c r="LKZ590" s="16"/>
      <c r="LLA590" s="16"/>
      <c r="LLB590" s="16"/>
      <c r="LLC590" s="16"/>
      <c r="LLD590" s="16"/>
      <c r="LLE590" s="16"/>
      <c r="LLF590" s="16"/>
      <c r="LLG590" s="16"/>
      <c r="LLH590" s="16"/>
      <c r="LLI590" s="16"/>
      <c r="LLJ590" s="16"/>
      <c r="LLK590" s="16"/>
      <c r="LLL590" s="16"/>
      <c r="LLM590" s="16"/>
      <c r="LLN590" s="16"/>
      <c r="LLO590" s="16"/>
      <c r="LLP590" s="16"/>
      <c r="LLQ590" s="16"/>
      <c r="LLR590" s="16"/>
      <c r="LLS590" s="16"/>
      <c r="LLT590" s="16"/>
      <c r="LLU590" s="16"/>
      <c r="LLV590" s="16"/>
      <c r="LLW590" s="16"/>
      <c r="LLX590" s="16"/>
      <c r="LLY590" s="16"/>
      <c r="LLZ590" s="16"/>
      <c r="LMA590" s="16"/>
      <c r="LMB590" s="16"/>
      <c r="LMC590" s="16"/>
      <c r="LMD590" s="16"/>
      <c r="LME590" s="16"/>
      <c r="LMF590" s="16"/>
      <c r="LMG590" s="16"/>
      <c r="LMH590" s="16"/>
      <c r="LMI590" s="16"/>
      <c r="LMJ590" s="16"/>
      <c r="LMK590" s="16"/>
      <c r="LML590" s="16"/>
      <c r="LMM590" s="16"/>
      <c r="LMN590" s="16"/>
      <c r="LMO590" s="16"/>
      <c r="LMP590" s="16"/>
      <c r="LMQ590" s="16"/>
      <c r="LMR590" s="16"/>
      <c r="LMS590" s="16"/>
      <c r="LMT590" s="16"/>
      <c r="LMU590" s="16"/>
      <c r="LMV590" s="16"/>
      <c r="LMW590" s="16"/>
      <c r="LMX590" s="16"/>
      <c r="LMY590" s="16"/>
      <c r="LMZ590" s="16"/>
      <c r="LNA590" s="16"/>
      <c r="LNB590" s="16"/>
      <c r="LNC590" s="16"/>
      <c r="LND590" s="16"/>
      <c r="LNE590" s="16"/>
      <c r="LNF590" s="16"/>
      <c r="LNG590" s="16"/>
      <c r="LNH590" s="16"/>
      <c r="LNI590" s="16"/>
      <c r="LNJ590" s="16"/>
      <c r="LNK590" s="16"/>
      <c r="LNL590" s="16"/>
      <c r="LNM590" s="16"/>
      <c r="LNN590" s="16"/>
      <c r="LNO590" s="16"/>
      <c r="LNP590" s="16"/>
      <c r="LNQ590" s="16"/>
      <c r="LNR590" s="16"/>
      <c r="LNS590" s="16"/>
      <c r="LNT590" s="16"/>
      <c r="LNU590" s="16"/>
      <c r="LNV590" s="16"/>
      <c r="LNW590" s="16"/>
      <c r="LNX590" s="16"/>
      <c r="LNY590" s="16"/>
      <c r="LNZ590" s="16"/>
      <c r="LOA590" s="16"/>
      <c r="LOB590" s="16"/>
      <c r="LOC590" s="16"/>
      <c r="LOD590" s="16"/>
      <c r="LOE590" s="16"/>
      <c r="LOF590" s="16"/>
      <c r="LOG590" s="16"/>
      <c r="LOH590" s="16"/>
      <c r="LOI590" s="16"/>
      <c r="LOJ590" s="16"/>
      <c r="LOK590" s="16"/>
      <c r="LOL590" s="16"/>
      <c r="LOM590" s="16"/>
      <c r="LON590" s="16"/>
      <c r="LOO590" s="16"/>
      <c r="LOP590" s="16"/>
      <c r="LOQ590" s="16"/>
      <c r="LOR590" s="16"/>
      <c r="LOS590" s="16"/>
      <c r="LOT590" s="16"/>
      <c r="LOU590" s="16"/>
      <c r="LOV590" s="16"/>
      <c r="LOW590" s="16"/>
      <c r="LOX590" s="16"/>
      <c r="LOY590" s="16"/>
      <c r="LOZ590" s="16"/>
      <c r="LPA590" s="16"/>
      <c r="LPB590" s="16"/>
      <c r="LPC590" s="16"/>
      <c r="LPD590" s="16"/>
      <c r="LPE590" s="16"/>
      <c r="LPF590" s="16"/>
      <c r="LPG590" s="16"/>
      <c r="LPH590" s="16"/>
      <c r="LPI590" s="16"/>
      <c r="LPJ590" s="16"/>
      <c r="LPK590" s="16"/>
      <c r="LPL590" s="16"/>
      <c r="LPM590" s="16"/>
      <c r="LPN590" s="16"/>
      <c r="LPO590" s="16"/>
      <c r="LPP590" s="16"/>
      <c r="LPQ590" s="16"/>
      <c r="LPR590" s="16"/>
      <c r="LPS590" s="16"/>
      <c r="LPT590" s="16"/>
      <c r="LPU590" s="16"/>
      <c r="LPV590" s="16"/>
      <c r="LPW590" s="16"/>
      <c r="LPX590" s="16"/>
      <c r="LPY590" s="16"/>
      <c r="LPZ590" s="16"/>
      <c r="LQA590" s="16"/>
      <c r="LQB590" s="16"/>
      <c r="LQC590" s="16"/>
      <c r="LQD590" s="16"/>
      <c r="LQE590" s="16"/>
      <c r="LQF590" s="16"/>
      <c r="LQG590" s="16"/>
      <c r="LQH590" s="16"/>
      <c r="LQI590" s="16"/>
      <c r="LQJ590" s="16"/>
      <c r="LQK590" s="16"/>
      <c r="LQL590" s="16"/>
      <c r="LQM590" s="16"/>
      <c r="LQN590" s="16"/>
      <c r="LQO590" s="16"/>
      <c r="LQP590" s="16"/>
      <c r="LQQ590" s="16"/>
      <c r="LQR590" s="16"/>
      <c r="LQS590" s="16"/>
      <c r="LQT590" s="16"/>
      <c r="LQU590" s="16"/>
      <c r="LQV590" s="16"/>
      <c r="LQW590" s="16"/>
      <c r="LQX590" s="16"/>
      <c r="LQY590" s="16"/>
      <c r="LQZ590" s="16"/>
      <c r="LRA590" s="16"/>
      <c r="LRB590" s="16"/>
      <c r="LRC590" s="16"/>
      <c r="LRD590" s="16"/>
      <c r="LRE590" s="16"/>
      <c r="LRF590" s="16"/>
      <c r="LRG590" s="16"/>
      <c r="LRH590" s="16"/>
      <c r="LRI590" s="16"/>
      <c r="LRJ590" s="16"/>
      <c r="LRK590" s="16"/>
      <c r="LRL590" s="16"/>
      <c r="LRM590" s="16"/>
      <c r="LRN590" s="16"/>
      <c r="LRO590" s="16"/>
      <c r="LRP590" s="16"/>
      <c r="LRQ590" s="16"/>
      <c r="LRR590" s="16"/>
      <c r="LRS590" s="16"/>
      <c r="LRT590" s="16"/>
      <c r="LRU590" s="16"/>
      <c r="LRV590" s="16"/>
      <c r="LRW590" s="16"/>
      <c r="LRX590" s="16"/>
      <c r="LRY590" s="16"/>
      <c r="LRZ590" s="16"/>
      <c r="LSA590" s="16"/>
      <c r="LSB590" s="16"/>
      <c r="LSC590" s="16"/>
      <c r="LSD590" s="16"/>
      <c r="LSE590" s="16"/>
      <c r="LSF590" s="16"/>
      <c r="LSG590" s="16"/>
      <c r="LSH590" s="16"/>
      <c r="LSI590" s="16"/>
      <c r="LSJ590" s="16"/>
      <c r="LSK590" s="16"/>
      <c r="LSL590" s="16"/>
      <c r="LSM590" s="16"/>
      <c r="LSN590" s="16"/>
      <c r="LSO590" s="16"/>
      <c r="LSP590" s="16"/>
      <c r="LSQ590" s="16"/>
      <c r="LSR590" s="16"/>
      <c r="LSS590" s="16"/>
      <c r="LST590" s="16"/>
      <c r="LSU590" s="16"/>
      <c r="LSV590" s="16"/>
      <c r="LSW590" s="16"/>
      <c r="LSX590" s="16"/>
      <c r="LSY590" s="16"/>
      <c r="LSZ590" s="16"/>
      <c r="LTA590" s="16"/>
      <c r="LTB590" s="16"/>
      <c r="LTC590" s="16"/>
      <c r="LTD590" s="16"/>
      <c r="LTE590" s="16"/>
      <c r="LTF590" s="16"/>
      <c r="LTG590" s="16"/>
      <c r="LTH590" s="16"/>
      <c r="LTI590" s="16"/>
      <c r="LTJ590" s="16"/>
      <c r="LTK590" s="16"/>
      <c r="LTL590" s="16"/>
      <c r="LTM590" s="16"/>
      <c r="LTN590" s="16"/>
      <c r="LTO590" s="16"/>
      <c r="LTP590" s="16"/>
      <c r="LTQ590" s="16"/>
      <c r="LTR590" s="16"/>
      <c r="LTS590" s="16"/>
      <c r="LTT590" s="16"/>
      <c r="LTU590" s="16"/>
      <c r="LTV590" s="16"/>
      <c r="LTW590" s="16"/>
      <c r="LTX590" s="16"/>
      <c r="LTY590" s="16"/>
      <c r="LTZ590" s="16"/>
      <c r="LUA590" s="16"/>
      <c r="LUB590" s="16"/>
      <c r="LUC590" s="16"/>
      <c r="LUD590" s="16"/>
      <c r="LUE590" s="16"/>
      <c r="LUF590" s="16"/>
      <c r="LUG590" s="16"/>
      <c r="LUH590" s="16"/>
      <c r="LUI590" s="16"/>
      <c r="LUJ590" s="16"/>
      <c r="LUK590" s="16"/>
      <c r="LUL590" s="16"/>
      <c r="LUM590" s="16"/>
      <c r="LUN590" s="16"/>
      <c r="LUO590" s="16"/>
      <c r="LUP590" s="16"/>
      <c r="LUQ590" s="16"/>
      <c r="LUR590" s="16"/>
      <c r="LUS590" s="16"/>
      <c r="LUT590" s="16"/>
      <c r="LUU590" s="16"/>
      <c r="LUV590" s="16"/>
      <c r="LUW590" s="16"/>
      <c r="LUX590" s="16"/>
      <c r="LUY590" s="16"/>
      <c r="LUZ590" s="16"/>
      <c r="LVA590" s="16"/>
      <c r="LVB590" s="16"/>
      <c r="LVC590" s="16"/>
      <c r="LVD590" s="16"/>
      <c r="LVE590" s="16"/>
      <c r="LVF590" s="16"/>
      <c r="LVG590" s="16"/>
      <c r="LVH590" s="16"/>
      <c r="LVI590" s="16"/>
      <c r="LVJ590" s="16"/>
      <c r="LVK590" s="16"/>
      <c r="LVL590" s="16"/>
      <c r="LVM590" s="16"/>
      <c r="LVN590" s="16"/>
      <c r="LVO590" s="16"/>
      <c r="LVP590" s="16"/>
      <c r="LVQ590" s="16"/>
      <c r="LVR590" s="16"/>
      <c r="LVS590" s="16"/>
      <c r="LVT590" s="16"/>
      <c r="LVU590" s="16"/>
      <c r="LVV590" s="16"/>
      <c r="LVW590" s="16"/>
      <c r="LVX590" s="16"/>
      <c r="LVY590" s="16"/>
      <c r="LVZ590" s="16"/>
      <c r="LWA590" s="16"/>
      <c r="LWB590" s="16"/>
      <c r="LWC590" s="16"/>
      <c r="LWD590" s="16"/>
      <c r="LWE590" s="16"/>
      <c r="LWF590" s="16"/>
      <c r="LWG590" s="16"/>
      <c r="LWH590" s="16"/>
      <c r="LWI590" s="16"/>
      <c r="LWJ590" s="16"/>
      <c r="LWK590" s="16"/>
      <c r="LWL590" s="16"/>
      <c r="LWM590" s="16"/>
      <c r="LWN590" s="16"/>
      <c r="LWO590" s="16"/>
      <c r="LWP590" s="16"/>
      <c r="LWQ590" s="16"/>
      <c r="LWR590" s="16"/>
      <c r="LWS590" s="16"/>
      <c r="LWT590" s="16"/>
      <c r="LWU590" s="16"/>
      <c r="LWV590" s="16"/>
      <c r="LWW590" s="16"/>
      <c r="LWX590" s="16"/>
      <c r="LWY590" s="16"/>
      <c r="LWZ590" s="16"/>
      <c r="LXA590" s="16"/>
      <c r="LXB590" s="16"/>
      <c r="LXC590" s="16"/>
      <c r="LXD590" s="16"/>
      <c r="LXE590" s="16"/>
      <c r="LXF590" s="16"/>
      <c r="LXG590" s="16"/>
      <c r="LXH590" s="16"/>
      <c r="LXI590" s="16"/>
      <c r="LXJ590" s="16"/>
      <c r="LXK590" s="16"/>
      <c r="LXL590" s="16"/>
      <c r="LXM590" s="16"/>
      <c r="LXN590" s="16"/>
      <c r="LXO590" s="16"/>
      <c r="LXP590" s="16"/>
      <c r="LXQ590" s="16"/>
      <c r="LXR590" s="16"/>
      <c r="LXS590" s="16"/>
      <c r="LXT590" s="16"/>
      <c r="LXU590" s="16"/>
      <c r="LXV590" s="16"/>
      <c r="LXW590" s="16"/>
      <c r="LXX590" s="16"/>
      <c r="LXY590" s="16"/>
      <c r="LXZ590" s="16"/>
      <c r="LYA590" s="16"/>
      <c r="LYB590" s="16"/>
      <c r="LYC590" s="16"/>
      <c r="LYD590" s="16"/>
      <c r="LYE590" s="16"/>
      <c r="LYF590" s="16"/>
      <c r="LYG590" s="16"/>
      <c r="LYH590" s="16"/>
      <c r="LYI590" s="16"/>
      <c r="LYJ590" s="16"/>
      <c r="LYK590" s="16"/>
      <c r="LYL590" s="16"/>
      <c r="LYM590" s="16"/>
      <c r="LYN590" s="16"/>
      <c r="LYO590" s="16"/>
      <c r="LYP590" s="16"/>
      <c r="LYQ590" s="16"/>
      <c r="LYR590" s="16"/>
      <c r="LYS590" s="16"/>
      <c r="LYT590" s="16"/>
      <c r="LYU590" s="16"/>
      <c r="LYV590" s="16"/>
      <c r="LYW590" s="16"/>
      <c r="LYX590" s="16"/>
      <c r="LYY590" s="16"/>
      <c r="LYZ590" s="16"/>
      <c r="LZA590" s="16"/>
      <c r="LZB590" s="16"/>
      <c r="LZC590" s="16"/>
      <c r="LZD590" s="16"/>
      <c r="LZE590" s="16"/>
      <c r="LZF590" s="16"/>
      <c r="LZG590" s="16"/>
      <c r="LZH590" s="16"/>
      <c r="LZI590" s="16"/>
      <c r="LZJ590" s="16"/>
      <c r="LZK590" s="16"/>
      <c r="LZL590" s="16"/>
      <c r="LZM590" s="16"/>
      <c r="LZN590" s="16"/>
      <c r="LZO590" s="16"/>
      <c r="LZP590" s="16"/>
      <c r="LZQ590" s="16"/>
      <c r="LZR590" s="16"/>
      <c r="LZS590" s="16"/>
      <c r="LZT590" s="16"/>
      <c r="LZU590" s="16"/>
      <c r="LZV590" s="16"/>
      <c r="LZW590" s="16"/>
      <c r="LZX590" s="16"/>
      <c r="LZY590" s="16"/>
      <c r="LZZ590" s="16"/>
      <c r="MAA590" s="16"/>
      <c r="MAB590" s="16"/>
      <c r="MAC590" s="16"/>
      <c r="MAD590" s="16"/>
      <c r="MAE590" s="16"/>
      <c r="MAF590" s="16"/>
      <c r="MAG590" s="16"/>
      <c r="MAH590" s="16"/>
      <c r="MAI590" s="16"/>
      <c r="MAJ590" s="16"/>
      <c r="MAK590" s="16"/>
      <c r="MAL590" s="16"/>
      <c r="MAM590" s="16"/>
      <c r="MAN590" s="16"/>
      <c r="MAO590" s="16"/>
      <c r="MAP590" s="16"/>
      <c r="MAQ590" s="16"/>
      <c r="MAR590" s="16"/>
      <c r="MAS590" s="16"/>
      <c r="MAT590" s="16"/>
      <c r="MAU590" s="16"/>
      <c r="MAV590" s="16"/>
      <c r="MAW590" s="16"/>
      <c r="MAX590" s="16"/>
      <c r="MAY590" s="16"/>
      <c r="MAZ590" s="16"/>
      <c r="MBA590" s="16"/>
      <c r="MBB590" s="16"/>
      <c r="MBC590" s="16"/>
      <c r="MBD590" s="16"/>
      <c r="MBE590" s="16"/>
      <c r="MBF590" s="16"/>
      <c r="MBG590" s="16"/>
      <c r="MBH590" s="16"/>
      <c r="MBI590" s="16"/>
      <c r="MBJ590" s="16"/>
      <c r="MBK590" s="16"/>
      <c r="MBL590" s="16"/>
      <c r="MBM590" s="16"/>
      <c r="MBN590" s="16"/>
      <c r="MBO590" s="16"/>
      <c r="MBP590" s="16"/>
      <c r="MBQ590" s="16"/>
      <c r="MBR590" s="16"/>
      <c r="MBS590" s="16"/>
      <c r="MBT590" s="16"/>
      <c r="MBU590" s="16"/>
      <c r="MBV590" s="16"/>
      <c r="MBW590" s="16"/>
      <c r="MBX590" s="16"/>
      <c r="MBY590" s="16"/>
      <c r="MBZ590" s="16"/>
      <c r="MCA590" s="16"/>
      <c r="MCB590" s="16"/>
      <c r="MCC590" s="16"/>
      <c r="MCD590" s="16"/>
      <c r="MCE590" s="16"/>
      <c r="MCF590" s="16"/>
      <c r="MCG590" s="16"/>
      <c r="MCH590" s="16"/>
      <c r="MCI590" s="16"/>
      <c r="MCJ590" s="16"/>
      <c r="MCK590" s="16"/>
      <c r="MCL590" s="16"/>
      <c r="MCM590" s="16"/>
      <c r="MCN590" s="16"/>
      <c r="MCO590" s="16"/>
      <c r="MCP590" s="16"/>
      <c r="MCQ590" s="16"/>
      <c r="MCR590" s="16"/>
      <c r="MCS590" s="16"/>
      <c r="MCT590" s="16"/>
      <c r="MCU590" s="16"/>
      <c r="MCV590" s="16"/>
      <c r="MCW590" s="16"/>
      <c r="MCX590" s="16"/>
      <c r="MCY590" s="16"/>
      <c r="MCZ590" s="16"/>
      <c r="MDA590" s="16"/>
      <c r="MDB590" s="16"/>
      <c r="MDC590" s="16"/>
      <c r="MDD590" s="16"/>
      <c r="MDE590" s="16"/>
      <c r="MDF590" s="16"/>
      <c r="MDG590" s="16"/>
      <c r="MDH590" s="16"/>
      <c r="MDI590" s="16"/>
      <c r="MDJ590" s="16"/>
      <c r="MDK590" s="16"/>
      <c r="MDL590" s="16"/>
      <c r="MDM590" s="16"/>
      <c r="MDN590" s="16"/>
      <c r="MDO590" s="16"/>
      <c r="MDP590" s="16"/>
      <c r="MDQ590" s="16"/>
      <c r="MDR590" s="16"/>
      <c r="MDS590" s="16"/>
      <c r="MDT590" s="16"/>
      <c r="MDU590" s="16"/>
      <c r="MDV590" s="16"/>
      <c r="MDW590" s="16"/>
      <c r="MDX590" s="16"/>
      <c r="MDY590" s="16"/>
      <c r="MDZ590" s="16"/>
      <c r="MEA590" s="16"/>
      <c r="MEB590" s="16"/>
      <c r="MEC590" s="16"/>
      <c r="MED590" s="16"/>
      <c r="MEE590" s="16"/>
      <c r="MEF590" s="16"/>
      <c r="MEG590" s="16"/>
      <c r="MEH590" s="16"/>
      <c r="MEI590" s="16"/>
      <c r="MEJ590" s="16"/>
      <c r="MEK590" s="16"/>
      <c r="MEL590" s="16"/>
      <c r="MEM590" s="16"/>
      <c r="MEN590" s="16"/>
      <c r="MEO590" s="16"/>
      <c r="MEP590" s="16"/>
      <c r="MEQ590" s="16"/>
      <c r="MER590" s="16"/>
      <c r="MES590" s="16"/>
      <c r="MET590" s="16"/>
      <c r="MEU590" s="16"/>
      <c r="MEV590" s="16"/>
      <c r="MEW590" s="16"/>
      <c r="MEX590" s="16"/>
      <c r="MEY590" s="16"/>
      <c r="MEZ590" s="16"/>
      <c r="MFA590" s="16"/>
      <c r="MFB590" s="16"/>
      <c r="MFC590" s="16"/>
      <c r="MFD590" s="16"/>
      <c r="MFE590" s="16"/>
      <c r="MFF590" s="16"/>
      <c r="MFG590" s="16"/>
      <c r="MFH590" s="16"/>
      <c r="MFI590" s="16"/>
      <c r="MFJ590" s="16"/>
      <c r="MFK590" s="16"/>
      <c r="MFL590" s="16"/>
      <c r="MFM590" s="16"/>
      <c r="MFN590" s="16"/>
      <c r="MFO590" s="16"/>
      <c r="MFP590" s="16"/>
      <c r="MFQ590" s="16"/>
      <c r="MFR590" s="16"/>
      <c r="MFS590" s="16"/>
      <c r="MFT590" s="16"/>
      <c r="MFU590" s="16"/>
      <c r="MFV590" s="16"/>
      <c r="MFW590" s="16"/>
      <c r="MFX590" s="16"/>
      <c r="MFY590" s="16"/>
      <c r="MFZ590" s="16"/>
      <c r="MGA590" s="16"/>
      <c r="MGB590" s="16"/>
      <c r="MGC590" s="16"/>
      <c r="MGD590" s="16"/>
      <c r="MGE590" s="16"/>
      <c r="MGF590" s="16"/>
      <c r="MGG590" s="16"/>
      <c r="MGH590" s="16"/>
      <c r="MGI590" s="16"/>
      <c r="MGJ590" s="16"/>
      <c r="MGK590" s="16"/>
      <c r="MGL590" s="16"/>
      <c r="MGM590" s="16"/>
      <c r="MGN590" s="16"/>
      <c r="MGO590" s="16"/>
      <c r="MGP590" s="16"/>
      <c r="MGQ590" s="16"/>
      <c r="MGR590" s="16"/>
      <c r="MGS590" s="16"/>
      <c r="MGT590" s="16"/>
      <c r="MGU590" s="16"/>
      <c r="MGV590" s="16"/>
      <c r="MGW590" s="16"/>
      <c r="MGX590" s="16"/>
      <c r="MGY590" s="16"/>
      <c r="MGZ590" s="16"/>
      <c r="MHA590" s="16"/>
      <c r="MHB590" s="16"/>
      <c r="MHC590" s="16"/>
      <c r="MHD590" s="16"/>
      <c r="MHE590" s="16"/>
      <c r="MHF590" s="16"/>
      <c r="MHG590" s="16"/>
      <c r="MHH590" s="16"/>
      <c r="MHI590" s="16"/>
      <c r="MHJ590" s="16"/>
      <c r="MHK590" s="16"/>
      <c r="MHL590" s="16"/>
      <c r="MHM590" s="16"/>
      <c r="MHN590" s="16"/>
      <c r="MHO590" s="16"/>
      <c r="MHP590" s="16"/>
      <c r="MHQ590" s="16"/>
      <c r="MHR590" s="16"/>
      <c r="MHS590" s="16"/>
      <c r="MHT590" s="16"/>
      <c r="MHU590" s="16"/>
      <c r="MHV590" s="16"/>
      <c r="MHW590" s="16"/>
      <c r="MHX590" s="16"/>
      <c r="MHY590" s="16"/>
      <c r="MHZ590" s="16"/>
      <c r="MIA590" s="16"/>
      <c r="MIB590" s="16"/>
      <c r="MIC590" s="16"/>
      <c r="MID590" s="16"/>
      <c r="MIE590" s="16"/>
      <c r="MIF590" s="16"/>
      <c r="MIG590" s="16"/>
      <c r="MIH590" s="16"/>
      <c r="MII590" s="16"/>
      <c r="MIJ590" s="16"/>
      <c r="MIK590" s="16"/>
      <c r="MIL590" s="16"/>
      <c r="MIM590" s="16"/>
      <c r="MIN590" s="16"/>
      <c r="MIO590" s="16"/>
      <c r="MIP590" s="16"/>
      <c r="MIQ590" s="16"/>
      <c r="MIR590" s="16"/>
      <c r="MIS590" s="16"/>
      <c r="MIT590" s="16"/>
      <c r="MIU590" s="16"/>
      <c r="MIV590" s="16"/>
      <c r="MIW590" s="16"/>
      <c r="MIX590" s="16"/>
      <c r="MIY590" s="16"/>
      <c r="MIZ590" s="16"/>
      <c r="MJA590" s="16"/>
      <c r="MJB590" s="16"/>
      <c r="MJC590" s="16"/>
      <c r="MJD590" s="16"/>
      <c r="MJE590" s="16"/>
      <c r="MJF590" s="16"/>
      <c r="MJG590" s="16"/>
      <c r="MJH590" s="16"/>
      <c r="MJI590" s="16"/>
      <c r="MJJ590" s="16"/>
      <c r="MJK590" s="16"/>
      <c r="MJL590" s="16"/>
      <c r="MJM590" s="16"/>
      <c r="MJN590" s="16"/>
      <c r="MJO590" s="16"/>
      <c r="MJP590" s="16"/>
      <c r="MJQ590" s="16"/>
      <c r="MJR590" s="16"/>
      <c r="MJS590" s="16"/>
      <c r="MJT590" s="16"/>
      <c r="MJU590" s="16"/>
      <c r="MJV590" s="16"/>
      <c r="MJW590" s="16"/>
      <c r="MJX590" s="16"/>
      <c r="MJY590" s="16"/>
      <c r="MJZ590" s="16"/>
      <c r="MKA590" s="16"/>
      <c r="MKB590" s="16"/>
      <c r="MKC590" s="16"/>
      <c r="MKD590" s="16"/>
      <c r="MKE590" s="16"/>
      <c r="MKF590" s="16"/>
      <c r="MKG590" s="16"/>
      <c r="MKH590" s="16"/>
      <c r="MKI590" s="16"/>
      <c r="MKJ590" s="16"/>
      <c r="MKK590" s="16"/>
      <c r="MKL590" s="16"/>
      <c r="MKM590" s="16"/>
      <c r="MKN590" s="16"/>
      <c r="MKO590" s="16"/>
      <c r="MKP590" s="16"/>
      <c r="MKQ590" s="16"/>
      <c r="MKR590" s="16"/>
      <c r="MKS590" s="16"/>
      <c r="MKT590" s="16"/>
      <c r="MKU590" s="16"/>
      <c r="MKV590" s="16"/>
      <c r="MKW590" s="16"/>
      <c r="MKX590" s="16"/>
      <c r="MKY590" s="16"/>
      <c r="MKZ590" s="16"/>
      <c r="MLA590" s="16"/>
      <c r="MLB590" s="16"/>
      <c r="MLC590" s="16"/>
      <c r="MLD590" s="16"/>
      <c r="MLE590" s="16"/>
      <c r="MLF590" s="16"/>
      <c r="MLG590" s="16"/>
      <c r="MLH590" s="16"/>
      <c r="MLI590" s="16"/>
      <c r="MLJ590" s="16"/>
      <c r="MLK590" s="16"/>
      <c r="MLL590" s="16"/>
      <c r="MLM590" s="16"/>
      <c r="MLN590" s="16"/>
      <c r="MLO590" s="16"/>
      <c r="MLP590" s="16"/>
      <c r="MLQ590" s="16"/>
      <c r="MLR590" s="16"/>
      <c r="MLS590" s="16"/>
      <c r="MLT590" s="16"/>
      <c r="MLU590" s="16"/>
      <c r="MLV590" s="16"/>
      <c r="MLW590" s="16"/>
      <c r="MLX590" s="16"/>
      <c r="MLY590" s="16"/>
      <c r="MLZ590" s="16"/>
      <c r="MMA590" s="16"/>
      <c r="MMB590" s="16"/>
      <c r="MMC590" s="16"/>
      <c r="MMD590" s="16"/>
      <c r="MME590" s="16"/>
      <c r="MMF590" s="16"/>
      <c r="MMG590" s="16"/>
      <c r="MMH590" s="16"/>
      <c r="MMI590" s="16"/>
      <c r="MMJ590" s="16"/>
      <c r="MMK590" s="16"/>
      <c r="MML590" s="16"/>
      <c r="MMM590" s="16"/>
      <c r="MMN590" s="16"/>
      <c r="MMO590" s="16"/>
      <c r="MMP590" s="16"/>
      <c r="MMQ590" s="16"/>
      <c r="MMR590" s="16"/>
      <c r="MMS590" s="16"/>
      <c r="MMT590" s="16"/>
      <c r="MMU590" s="16"/>
      <c r="MMV590" s="16"/>
      <c r="MMW590" s="16"/>
      <c r="MMX590" s="16"/>
      <c r="MMY590" s="16"/>
      <c r="MMZ590" s="16"/>
      <c r="MNA590" s="16"/>
      <c r="MNB590" s="16"/>
      <c r="MNC590" s="16"/>
      <c r="MND590" s="16"/>
      <c r="MNE590" s="16"/>
      <c r="MNF590" s="16"/>
      <c r="MNG590" s="16"/>
      <c r="MNH590" s="16"/>
      <c r="MNI590" s="16"/>
      <c r="MNJ590" s="16"/>
      <c r="MNK590" s="16"/>
      <c r="MNL590" s="16"/>
      <c r="MNM590" s="16"/>
      <c r="MNN590" s="16"/>
      <c r="MNO590" s="16"/>
      <c r="MNP590" s="16"/>
      <c r="MNQ590" s="16"/>
      <c r="MNR590" s="16"/>
      <c r="MNS590" s="16"/>
      <c r="MNT590" s="16"/>
      <c r="MNU590" s="16"/>
      <c r="MNV590" s="16"/>
      <c r="MNW590" s="16"/>
      <c r="MNX590" s="16"/>
      <c r="MNY590" s="16"/>
      <c r="MNZ590" s="16"/>
      <c r="MOA590" s="16"/>
      <c r="MOB590" s="16"/>
      <c r="MOC590" s="16"/>
      <c r="MOD590" s="16"/>
      <c r="MOE590" s="16"/>
      <c r="MOF590" s="16"/>
      <c r="MOG590" s="16"/>
      <c r="MOH590" s="16"/>
      <c r="MOI590" s="16"/>
      <c r="MOJ590" s="16"/>
      <c r="MOK590" s="16"/>
      <c r="MOL590" s="16"/>
      <c r="MOM590" s="16"/>
      <c r="MON590" s="16"/>
      <c r="MOO590" s="16"/>
      <c r="MOP590" s="16"/>
      <c r="MOQ590" s="16"/>
      <c r="MOR590" s="16"/>
      <c r="MOS590" s="16"/>
      <c r="MOT590" s="16"/>
      <c r="MOU590" s="16"/>
      <c r="MOV590" s="16"/>
      <c r="MOW590" s="16"/>
      <c r="MOX590" s="16"/>
      <c r="MOY590" s="16"/>
      <c r="MOZ590" s="16"/>
      <c r="MPA590" s="16"/>
      <c r="MPB590" s="16"/>
      <c r="MPC590" s="16"/>
      <c r="MPD590" s="16"/>
      <c r="MPE590" s="16"/>
      <c r="MPF590" s="16"/>
      <c r="MPG590" s="16"/>
      <c r="MPH590" s="16"/>
      <c r="MPI590" s="16"/>
      <c r="MPJ590" s="16"/>
      <c r="MPK590" s="16"/>
      <c r="MPL590" s="16"/>
      <c r="MPM590" s="16"/>
      <c r="MPN590" s="16"/>
      <c r="MPO590" s="16"/>
      <c r="MPP590" s="16"/>
      <c r="MPQ590" s="16"/>
      <c r="MPR590" s="16"/>
      <c r="MPS590" s="16"/>
      <c r="MPT590" s="16"/>
      <c r="MPU590" s="16"/>
      <c r="MPV590" s="16"/>
      <c r="MPW590" s="16"/>
      <c r="MPX590" s="16"/>
      <c r="MPY590" s="16"/>
      <c r="MPZ590" s="16"/>
      <c r="MQA590" s="16"/>
      <c r="MQB590" s="16"/>
      <c r="MQC590" s="16"/>
      <c r="MQD590" s="16"/>
      <c r="MQE590" s="16"/>
      <c r="MQF590" s="16"/>
      <c r="MQG590" s="16"/>
      <c r="MQH590" s="16"/>
      <c r="MQI590" s="16"/>
      <c r="MQJ590" s="16"/>
      <c r="MQK590" s="16"/>
      <c r="MQL590" s="16"/>
      <c r="MQM590" s="16"/>
      <c r="MQN590" s="16"/>
      <c r="MQO590" s="16"/>
      <c r="MQP590" s="16"/>
      <c r="MQQ590" s="16"/>
      <c r="MQR590" s="16"/>
      <c r="MQS590" s="16"/>
      <c r="MQT590" s="16"/>
      <c r="MQU590" s="16"/>
      <c r="MQV590" s="16"/>
      <c r="MQW590" s="16"/>
      <c r="MQX590" s="16"/>
      <c r="MQY590" s="16"/>
      <c r="MQZ590" s="16"/>
      <c r="MRA590" s="16"/>
      <c r="MRB590" s="16"/>
      <c r="MRC590" s="16"/>
      <c r="MRD590" s="16"/>
      <c r="MRE590" s="16"/>
      <c r="MRF590" s="16"/>
      <c r="MRG590" s="16"/>
      <c r="MRH590" s="16"/>
      <c r="MRI590" s="16"/>
      <c r="MRJ590" s="16"/>
      <c r="MRK590" s="16"/>
      <c r="MRL590" s="16"/>
      <c r="MRM590" s="16"/>
      <c r="MRN590" s="16"/>
      <c r="MRO590" s="16"/>
      <c r="MRP590" s="16"/>
      <c r="MRQ590" s="16"/>
      <c r="MRR590" s="16"/>
      <c r="MRS590" s="16"/>
      <c r="MRT590" s="16"/>
      <c r="MRU590" s="16"/>
      <c r="MRV590" s="16"/>
      <c r="MRW590" s="16"/>
      <c r="MRX590" s="16"/>
      <c r="MRY590" s="16"/>
      <c r="MRZ590" s="16"/>
      <c r="MSA590" s="16"/>
      <c r="MSB590" s="16"/>
      <c r="MSC590" s="16"/>
      <c r="MSD590" s="16"/>
      <c r="MSE590" s="16"/>
      <c r="MSF590" s="16"/>
      <c r="MSG590" s="16"/>
      <c r="MSH590" s="16"/>
      <c r="MSI590" s="16"/>
      <c r="MSJ590" s="16"/>
      <c r="MSK590" s="16"/>
      <c r="MSL590" s="16"/>
      <c r="MSM590" s="16"/>
      <c r="MSN590" s="16"/>
      <c r="MSO590" s="16"/>
      <c r="MSP590" s="16"/>
      <c r="MSQ590" s="16"/>
      <c r="MSR590" s="16"/>
      <c r="MSS590" s="16"/>
      <c r="MST590" s="16"/>
      <c r="MSU590" s="16"/>
      <c r="MSV590" s="16"/>
      <c r="MSW590" s="16"/>
      <c r="MSX590" s="16"/>
      <c r="MSY590" s="16"/>
      <c r="MSZ590" s="16"/>
      <c r="MTA590" s="16"/>
      <c r="MTB590" s="16"/>
      <c r="MTC590" s="16"/>
      <c r="MTD590" s="16"/>
      <c r="MTE590" s="16"/>
      <c r="MTF590" s="16"/>
      <c r="MTG590" s="16"/>
      <c r="MTH590" s="16"/>
      <c r="MTI590" s="16"/>
      <c r="MTJ590" s="16"/>
      <c r="MTK590" s="16"/>
      <c r="MTL590" s="16"/>
      <c r="MTM590" s="16"/>
      <c r="MTN590" s="16"/>
      <c r="MTO590" s="16"/>
      <c r="MTP590" s="16"/>
      <c r="MTQ590" s="16"/>
      <c r="MTR590" s="16"/>
      <c r="MTS590" s="16"/>
      <c r="MTT590" s="16"/>
      <c r="MTU590" s="16"/>
      <c r="MTV590" s="16"/>
      <c r="MTW590" s="16"/>
      <c r="MTX590" s="16"/>
      <c r="MTY590" s="16"/>
      <c r="MTZ590" s="16"/>
      <c r="MUA590" s="16"/>
      <c r="MUB590" s="16"/>
      <c r="MUC590" s="16"/>
      <c r="MUD590" s="16"/>
      <c r="MUE590" s="16"/>
      <c r="MUF590" s="16"/>
      <c r="MUG590" s="16"/>
      <c r="MUH590" s="16"/>
      <c r="MUI590" s="16"/>
      <c r="MUJ590" s="16"/>
      <c r="MUK590" s="16"/>
      <c r="MUL590" s="16"/>
      <c r="MUM590" s="16"/>
      <c r="MUN590" s="16"/>
      <c r="MUO590" s="16"/>
      <c r="MUP590" s="16"/>
      <c r="MUQ590" s="16"/>
      <c r="MUR590" s="16"/>
      <c r="MUS590" s="16"/>
      <c r="MUT590" s="16"/>
      <c r="MUU590" s="16"/>
      <c r="MUV590" s="16"/>
      <c r="MUW590" s="16"/>
      <c r="MUX590" s="16"/>
      <c r="MUY590" s="16"/>
      <c r="MUZ590" s="16"/>
      <c r="MVA590" s="16"/>
      <c r="MVB590" s="16"/>
      <c r="MVC590" s="16"/>
      <c r="MVD590" s="16"/>
      <c r="MVE590" s="16"/>
      <c r="MVF590" s="16"/>
      <c r="MVG590" s="16"/>
      <c r="MVH590" s="16"/>
      <c r="MVI590" s="16"/>
      <c r="MVJ590" s="16"/>
      <c r="MVK590" s="16"/>
      <c r="MVL590" s="16"/>
      <c r="MVM590" s="16"/>
      <c r="MVN590" s="16"/>
      <c r="MVO590" s="16"/>
      <c r="MVP590" s="16"/>
      <c r="MVQ590" s="16"/>
      <c r="MVR590" s="16"/>
      <c r="MVS590" s="16"/>
      <c r="MVT590" s="16"/>
      <c r="MVU590" s="16"/>
      <c r="MVV590" s="16"/>
      <c r="MVW590" s="16"/>
      <c r="MVX590" s="16"/>
      <c r="MVY590" s="16"/>
      <c r="MVZ590" s="16"/>
      <c r="MWA590" s="16"/>
      <c r="MWB590" s="16"/>
      <c r="MWC590" s="16"/>
      <c r="MWD590" s="16"/>
      <c r="MWE590" s="16"/>
      <c r="MWF590" s="16"/>
      <c r="MWG590" s="16"/>
      <c r="MWH590" s="16"/>
      <c r="MWI590" s="16"/>
      <c r="MWJ590" s="16"/>
      <c r="MWK590" s="16"/>
      <c r="MWL590" s="16"/>
      <c r="MWM590" s="16"/>
      <c r="MWN590" s="16"/>
      <c r="MWO590" s="16"/>
      <c r="MWP590" s="16"/>
      <c r="MWQ590" s="16"/>
      <c r="MWR590" s="16"/>
      <c r="MWS590" s="16"/>
      <c r="MWT590" s="16"/>
      <c r="MWU590" s="16"/>
      <c r="MWV590" s="16"/>
      <c r="MWW590" s="16"/>
      <c r="MWX590" s="16"/>
      <c r="MWY590" s="16"/>
      <c r="MWZ590" s="16"/>
      <c r="MXA590" s="16"/>
      <c r="MXB590" s="16"/>
      <c r="MXC590" s="16"/>
      <c r="MXD590" s="16"/>
      <c r="MXE590" s="16"/>
      <c r="MXF590" s="16"/>
      <c r="MXG590" s="16"/>
      <c r="MXH590" s="16"/>
      <c r="MXI590" s="16"/>
      <c r="MXJ590" s="16"/>
      <c r="MXK590" s="16"/>
      <c r="MXL590" s="16"/>
      <c r="MXM590" s="16"/>
      <c r="MXN590" s="16"/>
      <c r="MXO590" s="16"/>
      <c r="MXP590" s="16"/>
      <c r="MXQ590" s="16"/>
      <c r="MXR590" s="16"/>
      <c r="MXS590" s="16"/>
      <c r="MXT590" s="16"/>
      <c r="MXU590" s="16"/>
      <c r="MXV590" s="16"/>
      <c r="MXW590" s="16"/>
      <c r="MXX590" s="16"/>
      <c r="MXY590" s="16"/>
      <c r="MXZ590" s="16"/>
      <c r="MYA590" s="16"/>
      <c r="MYB590" s="16"/>
      <c r="MYC590" s="16"/>
      <c r="MYD590" s="16"/>
      <c r="MYE590" s="16"/>
      <c r="MYF590" s="16"/>
      <c r="MYG590" s="16"/>
      <c r="MYH590" s="16"/>
      <c r="MYI590" s="16"/>
      <c r="MYJ590" s="16"/>
      <c r="MYK590" s="16"/>
      <c r="MYL590" s="16"/>
      <c r="MYM590" s="16"/>
      <c r="MYN590" s="16"/>
      <c r="MYO590" s="16"/>
      <c r="MYP590" s="16"/>
      <c r="MYQ590" s="16"/>
      <c r="MYR590" s="16"/>
      <c r="MYS590" s="16"/>
      <c r="MYT590" s="16"/>
      <c r="MYU590" s="16"/>
      <c r="MYV590" s="16"/>
      <c r="MYW590" s="16"/>
      <c r="MYX590" s="16"/>
      <c r="MYY590" s="16"/>
      <c r="MYZ590" s="16"/>
      <c r="MZA590" s="16"/>
      <c r="MZB590" s="16"/>
      <c r="MZC590" s="16"/>
      <c r="MZD590" s="16"/>
      <c r="MZE590" s="16"/>
      <c r="MZF590" s="16"/>
      <c r="MZG590" s="16"/>
      <c r="MZH590" s="16"/>
      <c r="MZI590" s="16"/>
      <c r="MZJ590" s="16"/>
      <c r="MZK590" s="16"/>
      <c r="MZL590" s="16"/>
      <c r="MZM590" s="16"/>
      <c r="MZN590" s="16"/>
      <c r="MZO590" s="16"/>
      <c r="MZP590" s="16"/>
      <c r="MZQ590" s="16"/>
      <c r="MZR590" s="16"/>
      <c r="MZS590" s="16"/>
      <c r="MZT590" s="16"/>
      <c r="MZU590" s="16"/>
      <c r="MZV590" s="16"/>
      <c r="MZW590" s="16"/>
      <c r="MZX590" s="16"/>
      <c r="MZY590" s="16"/>
      <c r="MZZ590" s="16"/>
      <c r="NAA590" s="16"/>
      <c r="NAB590" s="16"/>
      <c r="NAC590" s="16"/>
      <c r="NAD590" s="16"/>
      <c r="NAE590" s="16"/>
      <c r="NAF590" s="16"/>
      <c r="NAG590" s="16"/>
      <c r="NAH590" s="16"/>
      <c r="NAI590" s="16"/>
      <c r="NAJ590" s="16"/>
      <c r="NAK590" s="16"/>
      <c r="NAL590" s="16"/>
      <c r="NAM590" s="16"/>
      <c r="NAN590" s="16"/>
      <c r="NAO590" s="16"/>
      <c r="NAP590" s="16"/>
      <c r="NAQ590" s="16"/>
      <c r="NAR590" s="16"/>
      <c r="NAS590" s="16"/>
      <c r="NAT590" s="16"/>
      <c r="NAU590" s="16"/>
      <c r="NAV590" s="16"/>
      <c r="NAW590" s="16"/>
      <c r="NAX590" s="16"/>
      <c r="NAY590" s="16"/>
      <c r="NAZ590" s="16"/>
      <c r="NBA590" s="16"/>
      <c r="NBB590" s="16"/>
      <c r="NBC590" s="16"/>
      <c r="NBD590" s="16"/>
      <c r="NBE590" s="16"/>
      <c r="NBF590" s="16"/>
      <c r="NBG590" s="16"/>
      <c r="NBH590" s="16"/>
      <c r="NBI590" s="16"/>
      <c r="NBJ590" s="16"/>
      <c r="NBK590" s="16"/>
      <c r="NBL590" s="16"/>
      <c r="NBM590" s="16"/>
      <c r="NBN590" s="16"/>
      <c r="NBO590" s="16"/>
      <c r="NBP590" s="16"/>
      <c r="NBQ590" s="16"/>
      <c r="NBR590" s="16"/>
      <c r="NBS590" s="16"/>
      <c r="NBT590" s="16"/>
      <c r="NBU590" s="16"/>
      <c r="NBV590" s="16"/>
      <c r="NBW590" s="16"/>
      <c r="NBX590" s="16"/>
      <c r="NBY590" s="16"/>
      <c r="NBZ590" s="16"/>
      <c r="NCA590" s="16"/>
      <c r="NCB590" s="16"/>
      <c r="NCC590" s="16"/>
      <c r="NCD590" s="16"/>
      <c r="NCE590" s="16"/>
      <c r="NCF590" s="16"/>
      <c r="NCG590" s="16"/>
      <c r="NCH590" s="16"/>
      <c r="NCI590" s="16"/>
      <c r="NCJ590" s="16"/>
      <c r="NCK590" s="16"/>
      <c r="NCL590" s="16"/>
      <c r="NCM590" s="16"/>
      <c r="NCN590" s="16"/>
      <c r="NCO590" s="16"/>
      <c r="NCP590" s="16"/>
      <c r="NCQ590" s="16"/>
      <c r="NCR590" s="16"/>
      <c r="NCS590" s="16"/>
      <c r="NCT590" s="16"/>
      <c r="NCU590" s="16"/>
      <c r="NCV590" s="16"/>
      <c r="NCW590" s="16"/>
      <c r="NCX590" s="16"/>
      <c r="NCY590" s="16"/>
      <c r="NCZ590" s="16"/>
      <c r="NDA590" s="16"/>
      <c r="NDB590" s="16"/>
      <c r="NDC590" s="16"/>
      <c r="NDD590" s="16"/>
      <c r="NDE590" s="16"/>
      <c r="NDF590" s="16"/>
      <c r="NDG590" s="16"/>
      <c r="NDH590" s="16"/>
      <c r="NDI590" s="16"/>
      <c r="NDJ590" s="16"/>
      <c r="NDK590" s="16"/>
      <c r="NDL590" s="16"/>
      <c r="NDM590" s="16"/>
      <c r="NDN590" s="16"/>
      <c r="NDO590" s="16"/>
      <c r="NDP590" s="16"/>
      <c r="NDQ590" s="16"/>
      <c r="NDR590" s="16"/>
      <c r="NDS590" s="16"/>
      <c r="NDT590" s="16"/>
      <c r="NDU590" s="16"/>
      <c r="NDV590" s="16"/>
      <c r="NDW590" s="16"/>
      <c r="NDX590" s="16"/>
      <c r="NDY590" s="16"/>
      <c r="NDZ590" s="16"/>
      <c r="NEA590" s="16"/>
      <c r="NEB590" s="16"/>
      <c r="NEC590" s="16"/>
      <c r="NED590" s="16"/>
      <c r="NEE590" s="16"/>
      <c r="NEF590" s="16"/>
      <c r="NEG590" s="16"/>
      <c r="NEH590" s="16"/>
      <c r="NEI590" s="16"/>
      <c r="NEJ590" s="16"/>
      <c r="NEK590" s="16"/>
      <c r="NEL590" s="16"/>
      <c r="NEM590" s="16"/>
      <c r="NEN590" s="16"/>
      <c r="NEO590" s="16"/>
      <c r="NEP590" s="16"/>
      <c r="NEQ590" s="16"/>
      <c r="NER590" s="16"/>
      <c r="NES590" s="16"/>
      <c r="NET590" s="16"/>
      <c r="NEU590" s="16"/>
      <c r="NEV590" s="16"/>
      <c r="NEW590" s="16"/>
      <c r="NEX590" s="16"/>
      <c r="NEY590" s="16"/>
      <c r="NEZ590" s="16"/>
      <c r="NFA590" s="16"/>
      <c r="NFB590" s="16"/>
      <c r="NFC590" s="16"/>
      <c r="NFD590" s="16"/>
      <c r="NFE590" s="16"/>
      <c r="NFF590" s="16"/>
      <c r="NFG590" s="16"/>
      <c r="NFH590" s="16"/>
      <c r="NFI590" s="16"/>
      <c r="NFJ590" s="16"/>
      <c r="NFK590" s="16"/>
      <c r="NFL590" s="16"/>
      <c r="NFM590" s="16"/>
      <c r="NFN590" s="16"/>
      <c r="NFO590" s="16"/>
      <c r="NFP590" s="16"/>
      <c r="NFQ590" s="16"/>
      <c r="NFR590" s="16"/>
      <c r="NFS590" s="16"/>
      <c r="NFT590" s="16"/>
      <c r="NFU590" s="16"/>
      <c r="NFV590" s="16"/>
      <c r="NFW590" s="16"/>
      <c r="NFX590" s="16"/>
      <c r="NFY590" s="16"/>
      <c r="NFZ590" s="16"/>
      <c r="NGA590" s="16"/>
      <c r="NGB590" s="16"/>
      <c r="NGC590" s="16"/>
      <c r="NGD590" s="16"/>
      <c r="NGE590" s="16"/>
      <c r="NGF590" s="16"/>
      <c r="NGG590" s="16"/>
      <c r="NGH590" s="16"/>
      <c r="NGI590" s="16"/>
      <c r="NGJ590" s="16"/>
      <c r="NGK590" s="16"/>
      <c r="NGL590" s="16"/>
      <c r="NGM590" s="16"/>
      <c r="NGN590" s="16"/>
      <c r="NGO590" s="16"/>
      <c r="NGP590" s="16"/>
      <c r="NGQ590" s="16"/>
      <c r="NGR590" s="16"/>
      <c r="NGS590" s="16"/>
      <c r="NGT590" s="16"/>
      <c r="NGU590" s="16"/>
      <c r="NGV590" s="16"/>
      <c r="NGW590" s="16"/>
      <c r="NGX590" s="16"/>
      <c r="NGY590" s="16"/>
      <c r="NGZ590" s="16"/>
      <c r="NHA590" s="16"/>
      <c r="NHB590" s="16"/>
      <c r="NHC590" s="16"/>
      <c r="NHD590" s="16"/>
      <c r="NHE590" s="16"/>
      <c r="NHF590" s="16"/>
      <c r="NHG590" s="16"/>
      <c r="NHH590" s="16"/>
      <c r="NHI590" s="16"/>
      <c r="NHJ590" s="16"/>
      <c r="NHK590" s="16"/>
      <c r="NHL590" s="16"/>
      <c r="NHM590" s="16"/>
      <c r="NHN590" s="16"/>
      <c r="NHO590" s="16"/>
      <c r="NHP590" s="16"/>
      <c r="NHQ590" s="16"/>
      <c r="NHR590" s="16"/>
      <c r="NHS590" s="16"/>
      <c r="NHT590" s="16"/>
      <c r="NHU590" s="16"/>
      <c r="NHV590" s="16"/>
      <c r="NHW590" s="16"/>
      <c r="NHX590" s="16"/>
      <c r="NHY590" s="16"/>
      <c r="NHZ590" s="16"/>
      <c r="NIA590" s="16"/>
      <c r="NIB590" s="16"/>
      <c r="NIC590" s="16"/>
      <c r="NID590" s="16"/>
      <c r="NIE590" s="16"/>
      <c r="NIF590" s="16"/>
      <c r="NIG590" s="16"/>
      <c r="NIH590" s="16"/>
      <c r="NII590" s="16"/>
      <c r="NIJ590" s="16"/>
      <c r="NIK590" s="16"/>
      <c r="NIL590" s="16"/>
      <c r="NIM590" s="16"/>
      <c r="NIN590" s="16"/>
      <c r="NIO590" s="16"/>
      <c r="NIP590" s="16"/>
      <c r="NIQ590" s="16"/>
      <c r="NIR590" s="16"/>
      <c r="NIS590" s="16"/>
      <c r="NIT590" s="16"/>
      <c r="NIU590" s="16"/>
      <c r="NIV590" s="16"/>
      <c r="NIW590" s="16"/>
      <c r="NIX590" s="16"/>
      <c r="NIY590" s="16"/>
      <c r="NIZ590" s="16"/>
      <c r="NJA590" s="16"/>
      <c r="NJB590" s="16"/>
      <c r="NJC590" s="16"/>
      <c r="NJD590" s="16"/>
      <c r="NJE590" s="16"/>
      <c r="NJF590" s="16"/>
      <c r="NJG590" s="16"/>
      <c r="NJH590" s="16"/>
      <c r="NJI590" s="16"/>
      <c r="NJJ590" s="16"/>
      <c r="NJK590" s="16"/>
      <c r="NJL590" s="16"/>
      <c r="NJM590" s="16"/>
      <c r="NJN590" s="16"/>
      <c r="NJO590" s="16"/>
      <c r="NJP590" s="16"/>
      <c r="NJQ590" s="16"/>
      <c r="NJR590" s="16"/>
      <c r="NJS590" s="16"/>
      <c r="NJT590" s="16"/>
      <c r="NJU590" s="16"/>
      <c r="NJV590" s="16"/>
      <c r="NJW590" s="16"/>
      <c r="NJX590" s="16"/>
      <c r="NJY590" s="16"/>
      <c r="NJZ590" s="16"/>
      <c r="NKA590" s="16"/>
      <c r="NKB590" s="16"/>
      <c r="NKC590" s="16"/>
      <c r="NKD590" s="16"/>
      <c r="NKE590" s="16"/>
      <c r="NKF590" s="16"/>
      <c r="NKG590" s="16"/>
      <c r="NKH590" s="16"/>
      <c r="NKI590" s="16"/>
      <c r="NKJ590" s="16"/>
      <c r="NKK590" s="16"/>
      <c r="NKL590" s="16"/>
      <c r="NKM590" s="16"/>
      <c r="NKN590" s="16"/>
      <c r="NKO590" s="16"/>
      <c r="NKP590" s="16"/>
      <c r="NKQ590" s="16"/>
      <c r="NKR590" s="16"/>
      <c r="NKS590" s="16"/>
      <c r="NKT590" s="16"/>
      <c r="NKU590" s="16"/>
      <c r="NKV590" s="16"/>
      <c r="NKW590" s="16"/>
      <c r="NKX590" s="16"/>
      <c r="NKY590" s="16"/>
      <c r="NKZ590" s="16"/>
      <c r="NLA590" s="16"/>
      <c r="NLB590" s="16"/>
      <c r="NLC590" s="16"/>
      <c r="NLD590" s="16"/>
      <c r="NLE590" s="16"/>
      <c r="NLF590" s="16"/>
      <c r="NLG590" s="16"/>
      <c r="NLH590" s="16"/>
      <c r="NLI590" s="16"/>
      <c r="NLJ590" s="16"/>
      <c r="NLK590" s="16"/>
      <c r="NLL590" s="16"/>
      <c r="NLM590" s="16"/>
      <c r="NLN590" s="16"/>
      <c r="NLO590" s="16"/>
      <c r="NLP590" s="16"/>
      <c r="NLQ590" s="16"/>
      <c r="NLR590" s="16"/>
      <c r="NLS590" s="16"/>
      <c r="NLT590" s="16"/>
      <c r="NLU590" s="16"/>
      <c r="NLV590" s="16"/>
      <c r="NLW590" s="16"/>
      <c r="NLX590" s="16"/>
      <c r="NLY590" s="16"/>
      <c r="NLZ590" s="16"/>
      <c r="NMA590" s="16"/>
      <c r="NMB590" s="16"/>
      <c r="NMC590" s="16"/>
      <c r="NMD590" s="16"/>
      <c r="NME590" s="16"/>
      <c r="NMF590" s="16"/>
      <c r="NMG590" s="16"/>
      <c r="NMH590" s="16"/>
      <c r="NMI590" s="16"/>
      <c r="NMJ590" s="16"/>
      <c r="NMK590" s="16"/>
      <c r="NML590" s="16"/>
      <c r="NMM590" s="16"/>
      <c r="NMN590" s="16"/>
      <c r="NMO590" s="16"/>
      <c r="NMP590" s="16"/>
      <c r="NMQ590" s="16"/>
      <c r="NMR590" s="16"/>
      <c r="NMS590" s="16"/>
      <c r="NMT590" s="16"/>
      <c r="NMU590" s="16"/>
      <c r="NMV590" s="16"/>
      <c r="NMW590" s="16"/>
      <c r="NMX590" s="16"/>
      <c r="NMY590" s="16"/>
      <c r="NMZ590" s="16"/>
      <c r="NNA590" s="16"/>
      <c r="NNB590" s="16"/>
      <c r="NNC590" s="16"/>
      <c r="NND590" s="16"/>
      <c r="NNE590" s="16"/>
      <c r="NNF590" s="16"/>
      <c r="NNG590" s="16"/>
      <c r="NNH590" s="16"/>
      <c r="NNI590" s="16"/>
      <c r="NNJ590" s="16"/>
      <c r="NNK590" s="16"/>
      <c r="NNL590" s="16"/>
      <c r="NNM590" s="16"/>
      <c r="NNN590" s="16"/>
      <c r="NNO590" s="16"/>
      <c r="NNP590" s="16"/>
      <c r="NNQ590" s="16"/>
      <c r="NNR590" s="16"/>
      <c r="NNS590" s="16"/>
      <c r="NNT590" s="16"/>
      <c r="NNU590" s="16"/>
      <c r="NNV590" s="16"/>
      <c r="NNW590" s="16"/>
      <c r="NNX590" s="16"/>
      <c r="NNY590" s="16"/>
      <c r="NNZ590" s="16"/>
      <c r="NOA590" s="16"/>
      <c r="NOB590" s="16"/>
      <c r="NOC590" s="16"/>
      <c r="NOD590" s="16"/>
      <c r="NOE590" s="16"/>
      <c r="NOF590" s="16"/>
      <c r="NOG590" s="16"/>
      <c r="NOH590" s="16"/>
      <c r="NOI590" s="16"/>
      <c r="NOJ590" s="16"/>
      <c r="NOK590" s="16"/>
      <c r="NOL590" s="16"/>
      <c r="NOM590" s="16"/>
      <c r="NON590" s="16"/>
      <c r="NOO590" s="16"/>
      <c r="NOP590" s="16"/>
      <c r="NOQ590" s="16"/>
      <c r="NOR590" s="16"/>
      <c r="NOS590" s="16"/>
      <c r="NOT590" s="16"/>
      <c r="NOU590" s="16"/>
      <c r="NOV590" s="16"/>
      <c r="NOW590" s="16"/>
      <c r="NOX590" s="16"/>
      <c r="NOY590" s="16"/>
      <c r="NOZ590" s="16"/>
      <c r="NPA590" s="16"/>
      <c r="NPB590" s="16"/>
      <c r="NPC590" s="16"/>
      <c r="NPD590" s="16"/>
      <c r="NPE590" s="16"/>
      <c r="NPF590" s="16"/>
      <c r="NPG590" s="16"/>
      <c r="NPH590" s="16"/>
      <c r="NPI590" s="16"/>
      <c r="NPJ590" s="16"/>
      <c r="NPK590" s="16"/>
      <c r="NPL590" s="16"/>
      <c r="NPM590" s="16"/>
      <c r="NPN590" s="16"/>
      <c r="NPO590" s="16"/>
      <c r="NPP590" s="16"/>
      <c r="NPQ590" s="16"/>
      <c r="NPR590" s="16"/>
      <c r="NPS590" s="16"/>
      <c r="NPT590" s="16"/>
      <c r="NPU590" s="16"/>
      <c r="NPV590" s="16"/>
      <c r="NPW590" s="16"/>
      <c r="NPX590" s="16"/>
      <c r="NPY590" s="16"/>
      <c r="NPZ590" s="16"/>
      <c r="NQA590" s="16"/>
      <c r="NQB590" s="16"/>
      <c r="NQC590" s="16"/>
      <c r="NQD590" s="16"/>
      <c r="NQE590" s="16"/>
      <c r="NQF590" s="16"/>
      <c r="NQG590" s="16"/>
      <c r="NQH590" s="16"/>
      <c r="NQI590" s="16"/>
      <c r="NQJ590" s="16"/>
      <c r="NQK590" s="16"/>
      <c r="NQL590" s="16"/>
      <c r="NQM590" s="16"/>
      <c r="NQN590" s="16"/>
      <c r="NQO590" s="16"/>
      <c r="NQP590" s="16"/>
      <c r="NQQ590" s="16"/>
      <c r="NQR590" s="16"/>
      <c r="NQS590" s="16"/>
      <c r="NQT590" s="16"/>
      <c r="NQU590" s="16"/>
      <c r="NQV590" s="16"/>
      <c r="NQW590" s="16"/>
      <c r="NQX590" s="16"/>
      <c r="NQY590" s="16"/>
      <c r="NQZ590" s="16"/>
      <c r="NRA590" s="16"/>
      <c r="NRB590" s="16"/>
      <c r="NRC590" s="16"/>
      <c r="NRD590" s="16"/>
      <c r="NRE590" s="16"/>
      <c r="NRF590" s="16"/>
      <c r="NRG590" s="16"/>
      <c r="NRH590" s="16"/>
      <c r="NRI590" s="16"/>
      <c r="NRJ590" s="16"/>
      <c r="NRK590" s="16"/>
      <c r="NRL590" s="16"/>
      <c r="NRM590" s="16"/>
      <c r="NRN590" s="16"/>
      <c r="NRO590" s="16"/>
      <c r="NRP590" s="16"/>
      <c r="NRQ590" s="16"/>
      <c r="NRR590" s="16"/>
      <c r="NRS590" s="16"/>
      <c r="NRT590" s="16"/>
      <c r="NRU590" s="16"/>
      <c r="NRV590" s="16"/>
      <c r="NRW590" s="16"/>
      <c r="NRX590" s="16"/>
      <c r="NRY590" s="16"/>
      <c r="NRZ590" s="16"/>
      <c r="NSA590" s="16"/>
      <c r="NSB590" s="16"/>
      <c r="NSC590" s="16"/>
      <c r="NSD590" s="16"/>
      <c r="NSE590" s="16"/>
      <c r="NSF590" s="16"/>
      <c r="NSG590" s="16"/>
      <c r="NSH590" s="16"/>
      <c r="NSI590" s="16"/>
      <c r="NSJ590" s="16"/>
      <c r="NSK590" s="16"/>
      <c r="NSL590" s="16"/>
      <c r="NSM590" s="16"/>
      <c r="NSN590" s="16"/>
      <c r="NSO590" s="16"/>
      <c r="NSP590" s="16"/>
      <c r="NSQ590" s="16"/>
      <c r="NSR590" s="16"/>
      <c r="NSS590" s="16"/>
      <c r="NST590" s="16"/>
      <c r="NSU590" s="16"/>
      <c r="NSV590" s="16"/>
      <c r="NSW590" s="16"/>
      <c r="NSX590" s="16"/>
      <c r="NSY590" s="16"/>
      <c r="NSZ590" s="16"/>
      <c r="NTA590" s="16"/>
      <c r="NTB590" s="16"/>
      <c r="NTC590" s="16"/>
      <c r="NTD590" s="16"/>
      <c r="NTE590" s="16"/>
      <c r="NTF590" s="16"/>
      <c r="NTG590" s="16"/>
      <c r="NTH590" s="16"/>
      <c r="NTI590" s="16"/>
      <c r="NTJ590" s="16"/>
      <c r="NTK590" s="16"/>
      <c r="NTL590" s="16"/>
      <c r="NTM590" s="16"/>
      <c r="NTN590" s="16"/>
      <c r="NTO590" s="16"/>
      <c r="NTP590" s="16"/>
      <c r="NTQ590" s="16"/>
      <c r="NTR590" s="16"/>
      <c r="NTS590" s="16"/>
      <c r="NTT590" s="16"/>
      <c r="NTU590" s="16"/>
      <c r="NTV590" s="16"/>
      <c r="NTW590" s="16"/>
      <c r="NTX590" s="16"/>
      <c r="NTY590" s="16"/>
      <c r="NTZ590" s="16"/>
      <c r="NUA590" s="16"/>
      <c r="NUB590" s="16"/>
      <c r="NUC590" s="16"/>
      <c r="NUD590" s="16"/>
      <c r="NUE590" s="16"/>
      <c r="NUF590" s="16"/>
      <c r="NUG590" s="16"/>
      <c r="NUH590" s="16"/>
      <c r="NUI590" s="16"/>
      <c r="NUJ590" s="16"/>
      <c r="NUK590" s="16"/>
      <c r="NUL590" s="16"/>
      <c r="NUM590" s="16"/>
      <c r="NUN590" s="16"/>
      <c r="NUO590" s="16"/>
      <c r="NUP590" s="16"/>
      <c r="NUQ590" s="16"/>
      <c r="NUR590" s="16"/>
      <c r="NUS590" s="16"/>
      <c r="NUT590" s="16"/>
      <c r="NUU590" s="16"/>
      <c r="NUV590" s="16"/>
      <c r="NUW590" s="16"/>
      <c r="NUX590" s="16"/>
      <c r="NUY590" s="16"/>
      <c r="NUZ590" s="16"/>
      <c r="NVA590" s="16"/>
      <c r="NVB590" s="16"/>
      <c r="NVC590" s="16"/>
      <c r="NVD590" s="16"/>
      <c r="NVE590" s="16"/>
      <c r="NVF590" s="16"/>
      <c r="NVG590" s="16"/>
      <c r="NVH590" s="16"/>
      <c r="NVI590" s="16"/>
      <c r="NVJ590" s="16"/>
      <c r="NVK590" s="16"/>
      <c r="NVL590" s="16"/>
      <c r="NVM590" s="16"/>
      <c r="NVN590" s="16"/>
      <c r="NVO590" s="16"/>
      <c r="NVP590" s="16"/>
      <c r="NVQ590" s="16"/>
      <c r="NVR590" s="16"/>
      <c r="NVS590" s="16"/>
      <c r="NVT590" s="16"/>
      <c r="NVU590" s="16"/>
      <c r="NVV590" s="16"/>
      <c r="NVW590" s="16"/>
      <c r="NVX590" s="16"/>
      <c r="NVY590" s="16"/>
      <c r="NVZ590" s="16"/>
      <c r="NWA590" s="16"/>
      <c r="NWB590" s="16"/>
      <c r="NWC590" s="16"/>
      <c r="NWD590" s="16"/>
      <c r="NWE590" s="16"/>
      <c r="NWF590" s="16"/>
      <c r="NWG590" s="16"/>
      <c r="NWH590" s="16"/>
      <c r="NWI590" s="16"/>
      <c r="NWJ590" s="16"/>
      <c r="NWK590" s="16"/>
      <c r="NWL590" s="16"/>
      <c r="NWM590" s="16"/>
      <c r="NWN590" s="16"/>
      <c r="NWO590" s="16"/>
      <c r="NWP590" s="16"/>
      <c r="NWQ590" s="16"/>
      <c r="NWR590" s="16"/>
      <c r="NWS590" s="16"/>
      <c r="NWT590" s="16"/>
      <c r="NWU590" s="16"/>
      <c r="NWV590" s="16"/>
      <c r="NWW590" s="16"/>
      <c r="NWX590" s="16"/>
      <c r="NWY590" s="16"/>
      <c r="NWZ590" s="16"/>
      <c r="NXA590" s="16"/>
      <c r="NXB590" s="16"/>
      <c r="NXC590" s="16"/>
      <c r="NXD590" s="16"/>
      <c r="NXE590" s="16"/>
      <c r="NXF590" s="16"/>
      <c r="NXG590" s="16"/>
      <c r="NXH590" s="16"/>
      <c r="NXI590" s="16"/>
      <c r="NXJ590" s="16"/>
      <c r="NXK590" s="16"/>
      <c r="NXL590" s="16"/>
      <c r="NXM590" s="16"/>
      <c r="NXN590" s="16"/>
      <c r="NXO590" s="16"/>
      <c r="NXP590" s="16"/>
      <c r="NXQ590" s="16"/>
      <c r="NXR590" s="16"/>
      <c r="NXS590" s="16"/>
      <c r="NXT590" s="16"/>
      <c r="NXU590" s="16"/>
      <c r="NXV590" s="16"/>
      <c r="NXW590" s="16"/>
      <c r="NXX590" s="16"/>
      <c r="NXY590" s="16"/>
      <c r="NXZ590" s="16"/>
      <c r="NYA590" s="16"/>
      <c r="NYB590" s="16"/>
      <c r="NYC590" s="16"/>
      <c r="NYD590" s="16"/>
      <c r="NYE590" s="16"/>
      <c r="NYF590" s="16"/>
      <c r="NYG590" s="16"/>
      <c r="NYH590" s="16"/>
      <c r="NYI590" s="16"/>
      <c r="NYJ590" s="16"/>
      <c r="NYK590" s="16"/>
      <c r="NYL590" s="16"/>
      <c r="NYM590" s="16"/>
      <c r="NYN590" s="16"/>
      <c r="NYO590" s="16"/>
      <c r="NYP590" s="16"/>
      <c r="NYQ590" s="16"/>
      <c r="NYR590" s="16"/>
      <c r="NYS590" s="16"/>
      <c r="NYT590" s="16"/>
      <c r="NYU590" s="16"/>
      <c r="NYV590" s="16"/>
      <c r="NYW590" s="16"/>
      <c r="NYX590" s="16"/>
      <c r="NYY590" s="16"/>
      <c r="NYZ590" s="16"/>
      <c r="NZA590" s="16"/>
      <c r="NZB590" s="16"/>
      <c r="NZC590" s="16"/>
      <c r="NZD590" s="16"/>
      <c r="NZE590" s="16"/>
      <c r="NZF590" s="16"/>
      <c r="NZG590" s="16"/>
      <c r="NZH590" s="16"/>
      <c r="NZI590" s="16"/>
      <c r="NZJ590" s="16"/>
      <c r="NZK590" s="16"/>
      <c r="NZL590" s="16"/>
      <c r="NZM590" s="16"/>
      <c r="NZN590" s="16"/>
      <c r="NZO590" s="16"/>
      <c r="NZP590" s="16"/>
      <c r="NZQ590" s="16"/>
      <c r="NZR590" s="16"/>
      <c r="NZS590" s="16"/>
      <c r="NZT590" s="16"/>
      <c r="NZU590" s="16"/>
      <c r="NZV590" s="16"/>
      <c r="NZW590" s="16"/>
      <c r="NZX590" s="16"/>
      <c r="NZY590" s="16"/>
      <c r="NZZ590" s="16"/>
      <c r="OAA590" s="16"/>
      <c r="OAB590" s="16"/>
      <c r="OAC590" s="16"/>
      <c r="OAD590" s="16"/>
      <c r="OAE590" s="16"/>
      <c r="OAF590" s="16"/>
      <c r="OAG590" s="16"/>
      <c r="OAH590" s="16"/>
      <c r="OAI590" s="16"/>
      <c r="OAJ590" s="16"/>
      <c r="OAK590" s="16"/>
      <c r="OAL590" s="16"/>
      <c r="OAM590" s="16"/>
      <c r="OAN590" s="16"/>
      <c r="OAO590" s="16"/>
      <c r="OAP590" s="16"/>
      <c r="OAQ590" s="16"/>
      <c r="OAR590" s="16"/>
      <c r="OAS590" s="16"/>
      <c r="OAT590" s="16"/>
      <c r="OAU590" s="16"/>
      <c r="OAV590" s="16"/>
      <c r="OAW590" s="16"/>
      <c r="OAX590" s="16"/>
      <c r="OAY590" s="16"/>
      <c r="OAZ590" s="16"/>
      <c r="OBA590" s="16"/>
      <c r="OBB590" s="16"/>
      <c r="OBC590" s="16"/>
      <c r="OBD590" s="16"/>
      <c r="OBE590" s="16"/>
      <c r="OBF590" s="16"/>
      <c r="OBG590" s="16"/>
      <c r="OBH590" s="16"/>
      <c r="OBI590" s="16"/>
      <c r="OBJ590" s="16"/>
      <c r="OBK590" s="16"/>
      <c r="OBL590" s="16"/>
      <c r="OBM590" s="16"/>
      <c r="OBN590" s="16"/>
      <c r="OBO590" s="16"/>
      <c r="OBP590" s="16"/>
      <c r="OBQ590" s="16"/>
      <c r="OBR590" s="16"/>
      <c r="OBS590" s="16"/>
      <c r="OBT590" s="16"/>
      <c r="OBU590" s="16"/>
      <c r="OBV590" s="16"/>
      <c r="OBW590" s="16"/>
      <c r="OBX590" s="16"/>
      <c r="OBY590" s="16"/>
      <c r="OBZ590" s="16"/>
      <c r="OCA590" s="16"/>
      <c r="OCB590" s="16"/>
      <c r="OCC590" s="16"/>
      <c r="OCD590" s="16"/>
      <c r="OCE590" s="16"/>
      <c r="OCF590" s="16"/>
      <c r="OCG590" s="16"/>
      <c r="OCH590" s="16"/>
      <c r="OCI590" s="16"/>
      <c r="OCJ590" s="16"/>
      <c r="OCK590" s="16"/>
      <c r="OCL590" s="16"/>
      <c r="OCM590" s="16"/>
      <c r="OCN590" s="16"/>
      <c r="OCO590" s="16"/>
      <c r="OCP590" s="16"/>
      <c r="OCQ590" s="16"/>
      <c r="OCR590" s="16"/>
      <c r="OCS590" s="16"/>
      <c r="OCT590" s="16"/>
      <c r="OCU590" s="16"/>
      <c r="OCV590" s="16"/>
      <c r="OCW590" s="16"/>
      <c r="OCX590" s="16"/>
      <c r="OCY590" s="16"/>
      <c r="OCZ590" s="16"/>
      <c r="ODA590" s="16"/>
      <c r="ODB590" s="16"/>
      <c r="ODC590" s="16"/>
      <c r="ODD590" s="16"/>
      <c r="ODE590" s="16"/>
      <c r="ODF590" s="16"/>
      <c r="ODG590" s="16"/>
      <c r="ODH590" s="16"/>
      <c r="ODI590" s="16"/>
      <c r="ODJ590" s="16"/>
      <c r="ODK590" s="16"/>
      <c r="ODL590" s="16"/>
      <c r="ODM590" s="16"/>
      <c r="ODN590" s="16"/>
      <c r="ODO590" s="16"/>
      <c r="ODP590" s="16"/>
      <c r="ODQ590" s="16"/>
      <c r="ODR590" s="16"/>
      <c r="ODS590" s="16"/>
      <c r="ODT590" s="16"/>
      <c r="ODU590" s="16"/>
      <c r="ODV590" s="16"/>
      <c r="ODW590" s="16"/>
      <c r="ODX590" s="16"/>
      <c r="ODY590" s="16"/>
      <c r="ODZ590" s="16"/>
      <c r="OEA590" s="16"/>
      <c r="OEB590" s="16"/>
      <c r="OEC590" s="16"/>
      <c r="OED590" s="16"/>
      <c r="OEE590" s="16"/>
      <c r="OEF590" s="16"/>
      <c r="OEG590" s="16"/>
      <c r="OEH590" s="16"/>
      <c r="OEI590" s="16"/>
      <c r="OEJ590" s="16"/>
      <c r="OEK590" s="16"/>
      <c r="OEL590" s="16"/>
      <c r="OEM590" s="16"/>
      <c r="OEN590" s="16"/>
      <c r="OEO590" s="16"/>
      <c r="OEP590" s="16"/>
      <c r="OEQ590" s="16"/>
      <c r="OER590" s="16"/>
      <c r="OES590" s="16"/>
      <c r="OET590" s="16"/>
      <c r="OEU590" s="16"/>
      <c r="OEV590" s="16"/>
      <c r="OEW590" s="16"/>
      <c r="OEX590" s="16"/>
      <c r="OEY590" s="16"/>
      <c r="OEZ590" s="16"/>
      <c r="OFA590" s="16"/>
      <c r="OFB590" s="16"/>
      <c r="OFC590" s="16"/>
      <c r="OFD590" s="16"/>
      <c r="OFE590" s="16"/>
      <c r="OFF590" s="16"/>
      <c r="OFG590" s="16"/>
      <c r="OFH590" s="16"/>
      <c r="OFI590" s="16"/>
      <c r="OFJ590" s="16"/>
      <c r="OFK590" s="16"/>
      <c r="OFL590" s="16"/>
      <c r="OFM590" s="16"/>
      <c r="OFN590" s="16"/>
      <c r="OFO590" s="16"/>
      <c r="OFP590" s="16"/>
      <c r="OFQ590" s="16"/>
      <c r="OFR590" s="16"/>
      <c r="OFS590" s="16"/>
      <c r="OFT590" s="16"/>
      <c r="OFU590" s="16"/>
      <c r="OFV590" s="16"/>
      <c r="OFW590" s="16"/>
      <c r="OFX590" s="16"/>
      <c r="OFY590" s="16"/>
      <c r="OFZ590" s="16"/>
      <c r="OGA590" s="16"/>
      <c r="OGB590" s="16"/>
      <c r="OGC590" s="16"/>
      <c r="OGD590" s="16"/>
      <c r="OGE590" s="16"/>
      <c r="OGF590" s="16"/>
      <c r="OGG590" s="16"/>
      <c r="OGH590" s="16"/>
      <c r="OGI590" s="16"/>
      <c r="OGJ590" s="16"/>
      <c r="OGK590" s="16"/>
      <c r="OGL590" s="16"/>
      <c r="OGM590" s="16"/>
      <c r="OGN590" s="16"/>
      <c r="OGO590" s="16"/>
      <c r="OGP590" s="16"/>
      <c r="OGQ590" s="16"/>
      <c r="OGR590" s="16"/>
      <c r="OGS590" s="16"/>
      <c r="OGT590" s="16"/>
      <c r="OGU590" s="16"/>
      <c r="OGV590" s="16"/>
      <c r="OGW590" s="16"/>
      <c r="OGX590" s="16"/>
      <c r="OGY590" s="16"/>
      <c r="OGZ590" s="16"/>
      <c r="OHA590" s="16"/>
      <c r="OHB590" s="16"/>
      <c r="OHC590" s="16"/>
      <c r="OHD590" s="16"/>
      <c r="OHE590" s="16"/>
      <c r="OHF590" s="16"/>
      <c r="OHG590" s="16"/>
      <c r="OHH590" s="16"/>
      <c r="OHI590" s="16"/>
      <c r="OHJ590" s="16"/>
      <c r="OHK590" s="16"/>
      <c r="OHL590" s="16"/>
      <c r="OHM590" s="16"/>
      <c r="OHN590" s="16"/>
      <c r="OHO590" s="16"/>
      <c r="OHP590" s="16"/>
      <c r="OHQ590" s="16"/>
      <c r="OHR590" s="16"/>
      <c r="OHS590" s="16"/>
      <c r="OHT590" s="16"/>
      <c r="OHU590" s="16"/>
      <c r="OHV590" s="16"/>
      <c r="OHW590" s="16"/>
      <c r="OHX590" s="16"/>
      <c r="OHY590" s="16"/>
      <c r="OHZ590" s="16"/>
      <c r="OIA590" s="16"/>
      <c r="OIB590" s="16"/>
      <c r="OIC590" s="16"/>
      <c r="OID590" s="16"/>
      <c r="OIE590" s="16"/>
      <c r="OIF590" s="16"/>
      <c r="OIG590" s="16"/>
      <c r="OIH590" s="16"/>
      <c r="OII590" s="16"/>
      <c r="OIJ590" s="16"/>
      <c r="OIK590" s="16"/>
      <c r="OIL590" s="16"/>
      <c r="OIM590" s="16"/>
      <c r="OIN590" s="16"/>
      <c r="OIO590" s="16"/>
      <c r="OIP590" s="16"/>
      <c r="OIQ590" s="16"/>
      <c r="OIR590" s="16"/>
      <c r="OIS590" s="16"/>
      <c r="OIT590" s="16"/>
      <c r="OIU590" s="16"/>
      <c r="OIV590" s="16"/>
      <c r="OIW590" s="16"/>
      <c r="OIX590" s="16"/>
      <c r="OIY590" s="16"/>
      <c r="OIZ590" s="16"/>
      <c r="OJA590" s="16"/>
      <c r="OJB590" s="16"/>
      <c r="OJC590" s="16"/>
      <c r="OJD590" s="16"/>
      <c r="OJE590" s="16"/>
      <c r="OJF590" s="16"/>
      <c r="OJG590" s="16"/>
      <c r="OJH590" s="16"/>
      <c r="OJI590" s="16"/>
      <c r="OJJ590" s="16"/>
      <c r="OJK590" s="16"/>
      <c r="OJL590" s="16"/>
      <c r="OJM590" s="16"/>
      <c r="OJN590" s="16"/>
      <c r="OJO590" s="16"/>
      <c r="OJP590" s="16"/>
      <c r="OJQ590" s="16"/>
      <c r="OJR590" s="16"/>
      <c r="OJS590" s="16"/>
      <c r="OJT590" s="16"/>
      <c r="OJU590" s="16"/>
      <c r="OJV590" s="16"/>
      <c r="OJW590" s="16"/>
      <c r="OJX590" s="16"/>
      <c r="OJY590" s="16"/>
      <c r="OJZ590" s="16"/>
      <c r="OKA590" s="16"/>
      <c r="OKB590" s="16"/>
      <c r="OKC590" s="16"/>
      <c r="OKD590" s="16"/>
      <c r="OKE590" s="16"/>
      <c r="OKF590" s="16"/>
      <c r="OKG590" s="16"/>
      <c r="OKH590" s="16"/>
      <c r="OKI590" s="16"/>
      <c r="OKJ590" s="16"/>
      <c r="OKK590" s="16"/>
      <c r="OKL590" s="16"/>
      <c r="OKM590" s="16"/>
      <c r="OKN590" s="16"/>
      <c r="OKO590" s="16"/>
      <c r="OKP590" s="16"/>
      <c r="OKQ590" s="16"/>
      <c r="OKR590" s="16"/>
      <c r="OKS590" s="16"/>
      <c r="OKT590" s="16"/>
      <c r="OKU590" s="16"/>
      <c r="OKV590" s="16"/>
      <c r="OKW590" s="16"/>
      <c r="OKX590" s="16"/>
      <c r="OKY590" s="16"/>
      <c r="OKZ590" s="16"/>
      <c r="OLA590" s="16"/>
      <c r="OLB590" s="16"/>
      <c r="OLC590" s="16"/>
      <c r="OLD590" s="16"/>
      <c r="OLE590" s="16"/>
      <c r="OLF590" s="16"/>
      <c r="OLG590" s="16"/>
      <c r="OLH590" s="16"/>
      <c r="OLI590" s="16"/>
      <c r="OLJ590" s="16"/>
      <c r="OLK590" s="16"/>
      <c r="OLL590" s="16"/>
      <c r="OLM590" s="16"/>
      <c r="OLN590" s="16"/>
      <c r="OLO590" s="16"/>
      <c r="OLP590" s="16"/>
      <c r="OLQ590" s="16"/>
      <c r="OLR590" s="16"/>
      <c r="OLS590" s="16"/>
      <c r="OLT590" s="16"/>
      <c r="OLU590" s="16"/>
      <c r="OLV590" s="16"/>
      <c r="OLW590" s="16"/>
      <c r="OLX590" s="16"/>
      <c r="OLY590" s="16"/>
      <c r="OLZ590" s="16"/>
      <c r="OMA590" s="16"/>
      <c r="OMB590" s="16"/>
      <c r="OMC590" s="16"/>
      <c r="OMD590" s="16"/>
      <c r="OME590" s="16"/>
      <c r="OMF590" s="16"/>
      <c r="OMG590" s="16"/>
      <c r="OMH590" s="16"/>
      <c r="OMI590" s="16"/>
      <c r="OMJ590" s="16"/>
      <c r="OMK590" s="16"/>
      <c r="OML590" s="16"/>
      <c r="OMM590" s="16"/>
      <c r="OMN590" s="16"/>
      <c r="OMO590" s="16"/>
      <c r="OMP590" s="16"/>
      <c r="OMQ590" s="16"/>
      <c r="OMR590" s="16"/>
      <c r="OMS590" s="16"/>
      <c r="OMT590" s="16"/>
      <c r="OMU590" s="16"/>
      <c r="OMV590" s="16"/>
      <c r="OMW590" s="16"/>
      <c r="OMX590" s="16"/>
      <c r="OMY590" s="16"/>
      <c r="OMZ590" s="16"/>
      <c r="ONA590" s="16"/>
      <c r="ONB590" s="16"/>
      <c r="ONC590" s="16"/>
      <c r="OND590" s="16"/>
      <c r="ONE590" s="16"/>
      <c r="ONF590" s="16"/>
      <c r="ONG590" s="16"/>
      <c r="ONH590" s="16"/>
      <c r="ONI590" s="16"/>
      <c r="ONJ590" s="16"/>
      <c r="ONK590" s="16"/>
      <c r="ONL590" s="16"/>
      <c r="ONM590" s="16"/>
      <c r="ONN590" s="16"/>
      <c r="ONO590" s="16"/>
      <c r="ONP590" s="16"/>
      <c r="ONQ590" s="16"/>
      <c r="ONR590" s="16"/>
      <c r="ONS590" s="16"/>
      <c r="ONT590" s="16"/>
      <c r="ONU590" s="16"/>
      <c r="ONV590" s="16"/>
      <c r="ONW590" s="16"/>
      <c r="ONX590" s="16"/>
      <c r="ONY590" s="16"/>
      <c r="ONZ590" s="16"/>
      <c r="OOA590" s="16"/>
      <c r="OOB590" s="16"/>
      <c r="OOC590" s="16"/>
      <c r="OOD590" s="16"/>
      <c r="OOE590" s="16"/>
      <c r="OOF590" s="16"/>
      <c r="OOG590" s="16"/>
      <c r="OOH590" s="16"/>
      <c r="OOI590" s="16"/>
      <c r="OOJ590" s="16"/>
      <c r="OOK590" s="16"/>
      <c r="OOL590" s="16"/>
      <c r="OOM590" s="16"/>
      <c r="OON590" s="16"/>
      <c r="OOO590" s="16"/>
      <c r="OOP590" s="16"/>
      <c r="OOQ590" s="16"/>
      <c r="OOR590" s="16"/>
      <c r="OOS590" s="16"/>
      <c r="OOT590" s="16"/>
      <c r="OOU590" s="16"/>
      <c r="OOV590" s="16"/>
      <c r="OOW590" s="16"/>
      <c r="OOX590" s="16"/>
      <c r="OOY590" s="16"/>
      <c r="OOZ590" s="16"/>
      <c r="OPA590" s="16"/>
      <c r="OPB590" s="16"/>
      <c r="OPC590" s="16"/>
      <c r="OPD590" s="16"/>
      <c r="OPE590" s="16"/>
      <c r="OPF590" s="16"/>
      <c r="OPG590" s="16"/>
      <c r="OPH590" s="16"/>
      <c r="OPI590" s="16"/>
      <c r="OPJ590" s="16"/>
      <c r="OPK590" s="16"/>
      <c r="OPL590" s="16"/>
      <c r="OPM590" s="16"/>
      <c r="OPN590" s="16"/>
      <c r="OPO590" s="16"/>
      <c r="OPP590" s="16"/>
      <c r="OPQ590" s="16"/>
      <c r="OPR590" s="16"/>
      <c r="OPS590" s="16"/>
      <c r="OPT590" s="16"/>
      <c r="OPU590" s="16"/>
      <c r="OPV590" s="16"/>
      <c r="OPW590" s="16"/>
      <c r="OPX590" s="16"/>
      <c r="OPY590" s="16"/>
      <c r="OPZ590" s="16"/>
      <c r="OQA590" s="16"/>
      <c r="OQB590" s="16"/>
      <c r="OQC590" s="16"/>
      <c r="OQD590" s="16"/>
      <c r="OQE590" s="16"/>
      <c r="OQF590" s="16"/>
      <c r="OQG590" s="16"/>
      <c r="OQH590" s="16"/>
      <c r="OQI590" s="16"/>
      <c r="OQJ590" s="16"/>
      <c r="OQK590" s="16"/>
      <c r="OQL590" s="16"/>
      <c r="OQM590" s="16"/>
      <c r="OQN590" s="16"/>
      <c r="OQO590" s="16"/>
      <c r="OQP590" s="16"/>
      <c r="OQQ590" s="16"/>
      <c r="OQR590" s="16"/>
      <c r="OQS590" s="16"/>
      <c r="OQT590" s="16"/>
      <c r="OQU590" s="16"/>
      <c r="OQV590" s="16"/>
      <c r="OQW590" s="16"/>
      <c r="OQX590" s="16"/>
      <c r="OQY590" s="16"/>
      <c r="OQZ590" s="16"/>
      <c r="ORA590" s="16"/>
      <c r="ORB590" s="16"/>
      <c r="ORC590" s="16"/>
      <c r="ORD590" s="16"/>
      <c r="ORE590" s="16"/>
      <c r="ORF590" s="16"/>
      <c r="ORG590" s="16"/>
      <c r="ORH590" s="16"/>
      <c r="ORI590" s="16"/>
      <c r="ORJ590" s="16"/>
      <c r="ORK590" s="16"/>
      <c r="ORL590" s="16"/>
      <c r="ORM590" s="16"/>
      <c r="ORN590" s="16"/>
      <c r="ORO590" s="16"/>
      <c r="ORP590" s="16"/>
      <c r="ORQ590" s="16"/>
      <c r="ORR590" s="16"/>
      <c r="ORS590" s="16"/>
      <c r="ORT590" s="16"/>
      <c r="ORU590" s="16"/>
      <c r="ORV590" s="16"/>
      <c r="ORW590" s="16"/>
      <c r="ORX590" s="16"/>
      <c r="ORY590" s="16"/>
      <c r="ORZ590" s="16"/>
      <c r="OSA590" s="16"/>
      <c r="OSB590" s="16"/>
      <c r="OSC590" s="16"/>
      <c r="OSD590" s="16"/>
      <c r="OSE590" s="16"/>
      <c r="OSF590" s="16"/>
      <c r="OSG590" s="16"/>
      <c r="OSH590" s="16"/>
      <c r="OSI590" s="16"/>
      <c r="OSJ590" s="16"/>
      <c r="OSK590" s="16"/>
      <c r="OSL590" s="16"/>
      <c r="OSM590" s="16"/>
      <c r="OSN590" s="16"/>
      <c r="OSO590" s="16"/>
      <c r="OSP590" s="16"/>
      <c r="OSQ590" s="16"/>
      <c r="OSR590" s="16"/>
      <c r="OSS590" s="16"/>
      <c r="OST590" s="16"/>
      <c r="OSU590" s="16"/>
      <c r="OSV590" s="16"/>
      <c r="OSW590" s="16"/>
      <c r="OSX590" s="16"/>
      <c r="OSY590" s="16"/>
      <c r="OSZ590" s="16"/>
      <c r="OTA590" s="16"/>
      <c r="OTB590" s="16"/>
      <c r="OTC590" s="16"/>
      <c r="OTD590" s="16"/>
      <c r="OTE590" s="16"/>
      <c r="OTF590" s="16"/>
      <c r="OTG590" s="16"/>
      <c r="OTH590" s="16"/>
      <c r="OTI590" s="16"/>
      <c r="OTJ590" s="16"/>
      <c r="OTK590" s="16"/>
      <c r="OTL590" s="16"/>
      <c r="OTM590" s="16"/>
      <c r="OTN590" s="16"/>
      <c r="OTO590" s="16"/>
      <c r="OTP590" s="16"/>
      <c r="OTQ590" s="16"/>
      <c r="OTR590" s="16"/>
      <c r="OTS590" s="16"/>
      <c r="OTT590" s="16"/>
      <c r="OTU590" s="16"/>
      <c r="OTV590" s="16"/>
      <c r="OTW590" s="16"/>
      <c r="OTX590" s="16"/>
      <c r="OTY590" s="16"/>
      <c r="OTZ590" s="16"/>
      <c r="OUA590" s="16"/>
      <c r="OUB590" s="16"/>
      <c r="OUC590" s="16"/>
      <c r="OUD590" s="16"/>
      <c r="OUE590" s="16"/>
      <c r="OUF590" s="16"/>
      <c r="OUG590" s="16"/>
      <c r="OUH590" s="16"/>
      <c r="OUI590" s="16"/>
      <c r="OUJ590" s="16"/>
      <c r="OUK590" s="16"/>
      <c r="OUL590" s="16"/>
      <c r="OUM590" s="16"/>
      <c r="OUN590" s="16"/>
      <c r="OUO590" s="16"/>
      <c r="OUP590" s="16"/>
      <c r="OUQ590" s="16"/>
      <c r="OUR590" s="16"/>
      <c r="OUS590" s="16"/>
      <c r="OUT590" s="16"/>
      <c r="OUU590" s="16"/>
      <c r="OUV590" s="16"/>
      <c r="OUW590" s="16"/>
      <c r="OUX590" s="16"/>
      <c r="OUY590" s="16"/>
      <c r="OUZ590" s="16"/>
      <c r="OVA590" s="16"/>
      <c r="OVB590" s="16"/>
      <c r="OVC590" s="16"/>
      <c r="OVD590" s="16"/>
      <c r="OVE590" s="16"/>
      <c r="OVF590" s="16"/>
      <c r="OVG590" s="16"/>
      <c r="OVH590" s="16"/>
      <c r="OVI590" s="16"/>
      <c r="OVJ590" s="16"/>
      <c r="OVK590" s="16"/>
      <c r="OVL590" s="16"/>
      <c r="OVM590" s="16"/>
      <c r="OVN590" s="16"/>
      <c r="OVO590" s="16"/>
      <c r="OVP590" s="16"/>
      <c r="OVQ590" s="16"/>
      <c r="OVR590" s="16"/>
      <c r="OVS590" s="16"/>
      <c r="OVT590" s="16"/>
      <c r="OVU590" s="16"/>
      <c r="OVV590" s="16"/>
      <c r="OVW590" s="16"/>
      <c r="OVX590" s="16"/>
      <c r="OVY590" s="16"/>
      <c r="OVZ590" s="16"/>
      <c r="OWA590" s="16"/>
      <c r="OWB590" s="16"/>
      <c r="OWC590" s="16"/>
      <c r="OWD590" s="16"/>
      <c r="OWE590" s="16"/>
      <c r="OWF590" s="16"/>
      <c r="OWG590" s="16"/>
      <c r="OWH590" s="16"/>
      <c r="OWI590" s="16"/>
      <c r="OWJ590" s="16"/>
      <c r="OWK590" s="16"/>
      <c r="OWL590" s="16"/>
      <c r="OWM590" s="16"/>
      <c r="OWN590" s="16"/>
      <c r="OWO590" s="16"/>
      <c r="OWP590" s="16"/>
      <c r="OWQ590" s="16"/>
      <c r="OWR590" s="16"/>
      <c r="OWS590" s="16"/>
      <c r="OWT590" s="16"/>
      <c r="OWU590" s="16"/>
      <c r="OWV590" s="16"/>
      <c r="OWW590" s="16"/>
      <c r="OWX590" s="16"/>
      <c r="OWY590" s="16"/>
      <c r="OWZ590" s="16"/>
      <c r="OXA590" s="16"/>
      <c r="OXB590" s="16"/>
      <c r="OXC590" s="16"/>
      <c r="OXD590" s="16"/>
      <c r="OXE590" s="16"/>
      <c r="OXF590" s="16"/>
      <c r="OXG590" s="16"/>
      <c r="OXH590" s="16"/>
      <c r="OXI590" s="16"/>
      <c r="OXJ590" s="16"/>
      <c r="OXK590" s="16"/>
      <c r="OXL590" s="16"/>
      <c r="OXM590" s="16"/>
      <c r="OXN590" s="16"/>
      <c r="OXO590" s="16"/>
      <c r="OXP590" s="16"/>
      <c r="OXQ590" s="16"/>
      <c r="OXR590" s="16"/>
      <c r="OXS590" s="16"/>
      <c r="OXT590" s="16"/>
      <c r="OXU590" s="16"/>
      <c r="OXV590" s="16"/>
      <c r="OXW590" s="16"/>
      <c r="OXX590" s="16"/>
      <c r="OXY590" s="16"/>
      <c r="OXZ590" s="16"/>
      <c r="OYA590" s="16"/>
      <c r="OYB590" s="16"/>
      <c r="OYC590" s="16"/>
      <c r="OYD590" s="16"/>
      <c r="OYE590" s="16"/>
      <c r="OYF590" s="16"/>
      <c r="OYG590" s="16"/>
      <c r="OYH590" s="16"/>
      <c r="OYI590" s="16"/>
      <c r="OYJ590" s="16"/>
      <c r="OYK590" s="16"/>
      <c r="OYL590" s="16"/>
      <c r="OYM590" s="16"/>
      <c r="OYN590" s="16"/>
      <c r="OYO590" s="16"/>
      <c r="OYP590" s="16"/>
      <c r="OYQ590" s="16"/>
      <c r="OYR590" s="16"/>
      <c r="OYS590" s="16"/>
      <c r="OYT590" s="16"/>
      <c r="OYU590" s="16"/>
      <c r="OYV590" s="16"/>
      <c r="OYW590" s="16"/>
      <c r="OYX590" s="16"/>
      <c r="OYY590" s="16"/>
      <c r="OYZ590" s="16"/>
      <c r="OZA590" s="16"/>
      <c r="OZB590" s="16"/>
      <c r="OZC590" s="16"/>
      <c r="OZD590" s="16"/>
      <c r="OZE590" s="16"/>
      <c r="OZF590" s="16"/>
      <c r="OZG590" s="16"/>
      <c r="OZH590" s="16"/>
      <c r="OZI590" s="16"/>
      <c r="OZJ590" s="16"/>
      <c r="OZK590" s="16"/>
      <c r="OZL590" s="16"/>
      <c r="OZM590" s="16"/>
      <c r="OZN590" s="16"/>
      <c r="OZO590" s="16"/>
      <c r="OZP590" s="16"/>
      <c r="OZQ590" s="16"/>
      <c r="OZR590" s="16"/>
      <c r="OZS590" s="16"/>
      <c r="OZT590" s="16"/>
      <c r="OZU590" s="16"/>
      <c r="OZV590" s="16"/>
      <c r="OZW590" s="16"/>
      <c r="OZX590" s="16"/>
      <c r="OZY590" s="16"/>
      <c r="OZZ590" s="16"/>
      <c r="PAA590" s="16"/>
      <c r="PAB590" s="16"/>
      <c r="PAC590" s="16"/>
      <c r="PAD590" s="16"/>
      <c r="PAE590" s="16"/>
      <c r="PAF590" s="16"/>
      <c r="PAG590" s="16"/>
      <c r="PAH590" s="16"/>
      <c r="PAI590" s="16"/>
      <c r="PAJ590" s="16"/>
      <c r="PAK590" s="16"/>
      <c r="PAL590" s="16"/>
      <c r="PAM590" s="16"/>
      <c r="PAN590" s="16"/>
      <c r="PAO590" s="16"/>
      <c r="PAP590" s="16"/>
      <c r="PAQ590" s="16"/>
      <c r="PAR590" s="16"/>
      <c r="PAS590" s="16"/>
      <c r="PAT590" s="16"/>
      <c r="PAU590" s="16"/>
      <c r="PAV590" s="16"/>
      <c r="PAW590" s="16"/>
      <c r="PAX590" s="16"/>
      <c r="PAY590" s="16"/>
      <c r="PAZ590" s="16"/>
      <c r="PBA590" s="16"/>
      <c r="PBB590" s="16"/>
      <c r="PBC590" s="16"/>
      <c r="PBD590" s="16"/>
      <c r="PBE590" s="16"/>
      <c r="PBF590" s="16"/>
      <c r="PBG590" s="16"/>
      <c r="PBH590" s="16"/>
      <c r="PBI590" s="16"/>
      <c r="PBJ590" s="16"/>
      <c r="PBK590" s="16"/>
      <c r="PBL590" s="16"/>
      <c r="PBM590" s="16"/>
      <c r="PBN590" s="16"/>
      <c r="PBO590" s="16"/>
      <c r="PBP590" s="16"/>
      <c r="PBQ590" s="16"/>
      <c r="PBR590" s="16"/>
      <c r="PBS590" s="16"/>
      <c r="PBT590" s="16"/>
      <c r="PBU590" s="16"/>
      <c r="PBV590" s="16"/>
      <c r="PBW590" s="16"/>
      <c r="PBX590" s="16"/>
      <c r="PBY590" s="16"/>
      <c r="PBZ590" s="16"/>
      <c r="PCA590" s="16"/>
      <c r="PCB590" s="16"/>
      <c r="PCC590" s="16"/>
      <c r="PCD590" s="16"/>
      <c r="PCE590" s="16"/>
      <c r="PCF590" s="16"/>
      <c r="PCG590" s="16"/>
      <c r="PCH590" s="16"/>
      <c r="PCI590" s="16"/>
      <c r="PCJ590" s="16"/>
      <c r="PCK590" s="16"/>
      <c r="PCL590" s="16"/>
      <c r="PCM590" s="16"/>
      <c r="PCN590" s="16"/>
      <c r="PCO590" s="16"/>
      <c r="PCP590" s="16"/>
      <c r="PCQ590" s="16"/>
      <c r="PCR590" s="16"/>
      <c r="PCS590" s="16"/>
      <c r="PCT590" s="16"/>
      <c r="PCU590" s="16"/>
      <c r="PCV590" s="16"/>
      <c r="PCW590" s="16"/>
      <c r="PCX590" s="16"/>
      <c r="PCY590" s="16"/>
      <c r="PCZ590" s="16"/>
      <c r="PDA590" s="16"/>
      <c r="PDB590" s="16"/>
      <c r="PDC590" s="16"/>
      <c r="PDD590" s="16"/>
      <c r="PDE590" s="16"/>
      <c r="PDF590" s="16"/>
      <c r="PDG590" s="16"/>
      <c r="PDH590" s="16"/>
      <c r="PDI590" s="16"/>
      <c r="PDJ590" s="16"/>
      <c r="PDK590" s="16"/>
      <c r="PDL590" s="16"/>
      <c r="PDM590" s="16"/>
      <c r="PDN590" s="16"/>
      <c r="PDO590" s="16"/>
      <c r="PDP590" s="16"/>
      <c r="PDQ590" s="16"/>
      <c r="PDR590" s="16"/>
      <c r="PDS590" s="16"/>
      <c r="PDT590" s="16"/>
      <c r="PDU590" s="16"/>
      <c r="PDV590" s="16"/>
      <c r="PDW590" s="16"/>
      <c r="PDX590" s="16"/>
      <c r="PDY590" s="16"/>
      <c r="PDZ590" s="16"/>
      <c r="PEA590" s="16"/>
      <c r="PEB590" s="16"/>
      <c r="PEC590" s="16"/>
      <c r="PED590" s="16"/>
      <c r="PEE590" s="16"/>
      <c r="PEF590" s="16"/>
      <c r="PEG590" s="16"/>
      <c r="PEH590" s="16"/>
      <c r="PEI590" s="16"/>
      <c r="PEJ590" s="16"/>
      <c r="PEK590" s="16"/>
      <c r="PEL590" s="16"/>
      <c r="PEM590" s="16"/>
      <c r="PEN590" s="16"/>
      <c r="PEO590" s="16"/>
      <c r="PEP590" s="16"/>
      <c r="PEQ590" s="16"/>
      <c r="PER590" s="16"/>
      <c r="PES590" s="16"/>
      <c r="PET590" s="16"/>
      <c r="PEU590" s="16"/>
      <c r="PEV590" s="16"/>
      <c r="PEW590" s="16"/>
      <c r="PEX590" s="16"/>
      <c r="PEY590" s="16"/>
      <c r="PEZ590" s="16"/>
      <c r="PFA590" s="16"/>
      <c r="PFB590" s="16"/>
      <c r="PFC590" s="16"/>
      <c r="PFD590" s="16"/>
      <c r="PFE590" s="16"/>
      <c r="PFF590" s="16"/>
      <c r="PFG590" s="16"/>
      <c r="PFH590" s="16"/>
      <c r="PFI590" s="16"/>
      <c r="PFJ590" s="16"/>
      <c r="PFK590" s="16"/>
      <c r="PFL590" s="16"/>
      <c r="PFM590" s="16"/>
      <c r="PFN590" s="16"/>
      <c r="PFO590" s="16"/>
      <c r="PFP590" s="16"/>
      <c r="PFQ590" s="16"/>
      <c r="PFR590" s="16"/>
      <c r="PFS590" s="16"/>
      <c r="PFT590" s="16"/>
      <c r="PFU590" s="16"/>
      <c r="PFV590" s="16"/>
      <c r="PFW590" s="16"/>
      <c r="PFX590" s="16"/>
      <c r="PFY590" s="16"/>
      <c r="PFZ590" s="16"/>
      <c r="PGA590" s="16"/>
      <c r="PGB590" s="16"/>
      <c r="PGC590" s="16"/>
      <c r="PGD590" s="16"/>
      <c r="PGE590" s="16"/>
      <c r="PGF590" s="16"/>
      <c r="PGG590" s="16"/>
      <c r="PGH590" s="16"/>
      <c r="PGI590" s="16"/>
      <c r="PGJ590" s="16"/>
      <c r="PGK590" s="16"/>
      <c r="PGL590" s="16"/>
      <c r="PGM590" s="16"/>
      <c r="PGN590" s="16"/>
      <c r="PGO590" s="16"/>
      <c r="PGP590" s="16"/>
      <c r="PGQ590" s="16"/>
      <c r="PGR590" s="16"/>
      <c r="PGS590" s="16"/>
      <c r="PGT590" s="16"/>
      <c r="PGU590" s="16"/>
      <c r="PGV590" s="16"/>
      <c r="PGW590" s="16"/>
      <c r="PGX590" s="16"/>
      <c r="PGY590" s="16"/>
      <c r="PGZ590" s="16"/>
      <c r="PHA590" s="16"/>
      <c r="PHB590" s="16"/>
      <c r="PHC590" s="16"/>
      <c r="PHD590" s="16"/>
      <c r="PHE590" s="16"/>
      <c r="PHF590" s="16"/>
      <c r="PHG590" s="16"/>
      <c r="PHH590" s="16"/>
      <c r="PHI590" s="16"/>
      <c r="PHJ590" s="16"/>
      <c r="PHK590" s="16"/>
      <c r="PHL590" s="16"/>
      <c r="PHM590" s="16"/>
      <c r="PHN590" s="16"/>
      <c r="PHO590" s="16"/>
      <c r="PHP590" s="16"/>
      <c r="PHQ590" s="16"/>
      <c r="PHR590" s="16"/>
      <c r="PHS590" s="16"/>
      <c r="PHT590" s="16"/>
      <c r="PHU590" s="16"/>
      <c r="PHV590" s="16"/>
      <c r="PHW590" s="16"/>
      <c r="PHX590" s="16"/>
      <c r="PHY590" s="16"/>
      <c r="PHZ590" s="16"/>
      <c r="PIA590" s="16"/>
      <c r="PIB590" s="16"/>
      <c r="PIC590" s="16"/>
      <c r="PID590" s="16"/>
      <c r="PIE590" s="16"/>
      <c r="PIF590" s="16"/>
      <c r="PIG590" s="16"/>
      <c r="PIH590" s="16"/>
      <c r="PII590" s="16"/>
      <c r="PIJ590" s="16"/>
      <c r="PIK590" s="16"/>
      <c r="PIL590" s="16"/>
      <c r="PIM590" s="16"/>
      <c r="PIN590" s="16"/>
      <c r="PIO590" s="16"/>
      <c r="PIP590" s="16"/>
      <c r="PIQ590" s="16"/>
      <c r="PIR590" s="16"/>
      <c r="PIS590" s="16"/>
      <c r="PIT590" s="16"/>
      <c r="PIU590" s="16"/>
      <c r="PIV590" s="16"/>
      <c r="PIW590" s="16"/>
      <c r="PIX590" s="16"/>
      <c r="PIY590" s="16"/>
      <c r="PIZ590" s="16"/>
      <c r="PJA590" s="16"/>
      <c r="PJB590" s="16"/>
      <c r="PJC590" s="16"/>
      <c r="PJD590" s="16"/>
      <c r="PJE590" s="16"/>
      <c r="PJF590" s="16"/>
      <c r="PJG590" s="16"/>
      <c r="PJH590" s="16"/>
      <c r="PJI590" s="16"/>
      <c r="PJJ590" s="16"/>
      <c r="PJK590" s="16"/>
      <c r="PJL590" s="16"/>
      <c r="PJM590" s="16"/>
      <c r="PJN590" s="16"/>
      <c r="PJO590" s="16"/>
      <c r="PJP590" s="16"/>
      <c r="PJQ590" s="16"/>
      <c r="PJR590" s="16"/>
      <c r="PJS590" s="16"/>
      <c r="PJT590" s="16"/>
      <c r="PJU590" s="16"/>
      <c r="PJV590" s="16"/>
      <c r="PJW590" s="16"/>
      <c r="PJX590" s="16"/>
      <c r="PJY590" s="16"/>
      <c r="PJZ590" s="16"/>
      <c r="PKA590" s="16"/>
      <c r="PKB590" s="16"/>
      <c r="PKC590" s="16"/>
      <c r="PKD590" s="16"/>
      <c r="PKE590" s="16"/>
      <c r="PKF590" s="16"/>
      <c r="PKG590" s="16"/>
      <c r="PKH590" s="16"/>
      <c r="PKI590" s="16"/>
      <c r="PKJ590" s="16"/>
      <c r="PKK590" s="16"/>
      <c r="PKL590" s="16"/>
      <c r="PKM590" s="16"/>
      <c r="PKN590" s="16"/>
      <c r="PKO590" s="16"/>
      <c r="PKP590" s="16"/>
      <c r="PKQ590" s="16"/>
      <c r="PKR590" s="16"/>
      <c r="PKS590" s="16"/>
      <c r="PKT590" s="16"/>
      <c r="PKU590" s="16"/>
      <c r="PKV590" s="16"/>
      <c r="PKW590" s="16"/>
      <c r="PKX590" s="16"/>
      <c r="PKY590" s="16"/>
      <c r="PKZ590" s="16"/>
      <c r="PLA590" s="16"/>
      <c r="PLB590" s="16"/>
      <c r="PLC590" s="16"/>
      <c r="PLD590" s="16"/>
      <c r="PLE590" s="16"/>
      <c r="PLF590" s="16"/>
      <c r="PLG590" s="16"/>
      <c r="PLH590" s="16"/>
      <c r="PLI590" s="16"/>
      <c r="PLJ590" s="16"/>
      <c r="PLK590" s="16"/>
      <c r="PLL590" s="16"/>
      <c r="PLM590" s="16"/>
      <c r="PLN590" s="16"/>
      <c r="PLO590" s="16"/>
      <c r="PLP590" s="16"/>
      <c r="PLQ590" s="16"/>
      <c r="PLR590" s="16"/>
      <c r="PLS590" s="16"/>
      <c r="PLT590" s="16"/>
      <c r="PLU590" s="16"/>
      <c r="PLV590" s="16"/>
      <c r="PLW590" s="16"/>
      <c r="PLX590" s="16"/>
      <c r="PLY590" s="16"/>
      <c r="PLZ590" s="16"/>
      <c r="PMA590" s="16"/>
      <c r="PMB590" s="16"/>
      <c r="PMC590" s="16"/>
      <c r="PMD590" s="16"/>
      <c r="PME590" s="16"/>
      <c r="PMF590" s="16"/>
      <c r="PMG590" s="16"/>
      <c r="PMH590" s="16"/>
      <c r="PMI590" s="16"/>
      <c r="PMJ590" s="16"/>
      <c r="PMK590" s="16"/>
      <c r="PML590" s="16"/>
      <c r="PMM590" s="16"/>
      <c r="PMN590" s="16"/>
      <c r="PMO590" s="16"/>
      <c r="PMP590" s="16"/>
      <c r="PMQ590" s="16"/>
      <c r="PMR590" s="16"/>
      <c r="PMS590" s="16"/>
      <c r="PMT590" s="16"/>
      <c r="PMU590" s="16"/>
      <c r="PMV590" s="16"/>
      <c r="PMW590" s="16"/>
      <c r="PMX590" s="16"/>
      <c r="PMY590" s="16"/>
      <c r="PMZ590" s="16"/>
      <c r="PNA590" s="16"/>
      <c r="PNB590" s="16"/>
      <c r="PNC590" s="16"/>
      <c r="PND590" s="16"/>
      <c r="PNE590" s="16"/>
      <c r="PNF590" s="16"/>
      <c r="PNG590" s="16"/>
      <c r="PNH590" s="16"/>
      <c r="PNI590" s="16"/>
      <c r="PNJ590" s="16"/>
      <c r="PNK590" s="16"/>
      <c r="PNL590" s="16"/>
      <c r="PNM590" s="16"/>
      <c r="PNN590" s="16"/>
      <c r="PNO590" s="16"/>
      <c r="PNP590" s="16"/>
      <c r="PNQ590" s="16"/>
      <c r="PNR590" s="16"/>
      <c r="PNS590" s="16"/>
      <c r="PNT590" s="16"/>
      <c r="PNU590" s="16"/>
      <c r="PNV590" s="16"/>
      <c r="PNW590" s="16"/>
      <c r="PNX590" s="16"/>
      <c r="PNY590" s="16"/>
      <c r="PNZ590" s="16"/>
      <c r="POA590" s="16"/>
      <c r="POB590" s="16"/>
      <c r="POC590" s="16"/>
      <c r="POD590" s="16"/>
      <c r="POE590" s="16"/>
      <c r="POF590" s="16"/>
      <c r="POG590" s="16"/>
      <c r="POH590" s="16"/>
      <c r="POI590" s="16"/>
      <c r="POJ590" s="16"/>
      <c r="POK590" s="16"/>
      <c r="POL590" s="16"/>
      <c r="POM590" s="16"/>
      <c r="PON590" s="16"/>
      <c r="POO590" s="16"/>
      <c r="POP590" s="16"/>
      <c r="POQ590" s="16"/>
      <c r="POR590" s="16"/>
      <c r="POS590" s="16"/>
      <c r="POT590" s="16"/>
      <c r="POU590" s="16"/>
      <c r="POV590" s="16"/>
      <c r="POW590" s="16"/>
      <c r="POX590" s="16"/>
      <c r="POY590" s="16"/>
      <c r="POZ590" s="16"/>
      <c r="PPA590" s="16"/>
      <c r="PPB590" s="16"/>
      <c r="PPC590" s="16"/>
      <c r="PPD590" s="16"/>
      <c r="PPE590" s="16"/>
      <c r="PPF590" s="16"/>
      <c r="PPG590" s="16"/>
      <c r="PPH590" s="16"/>
      <c r="PPI590" s="16"/>
      <c r="PPJ590" s="16"/>
      <c r="PPK590" s="16"/>
      <c r="PPL590" s="16"/>
      <c r="PPM590" s="16"/>
      <c r="PPN590" s="16"/>
      <c r="PPO590" s="16"/>
      <c r="PPP590" s="16"/>
      <c r="PPQ590" s="16"/>
      <c r="PPR590" s="16"/>
      <c r="PPS590" s="16"/>
      <c r="PPT590" s="16"/>
      <c r="PPU590" s="16"/>
      <c r="PPV590" s="16"/>
      <c r="PPW590" s="16"/>
      <c r="PPX590" s="16"/>
      <c r="PPY590" s="16"/>
      <c r="PPZ590" s="16"/>
      <c r="PQA590" s="16"/>
      <c r="PQB590" s="16"/>
      <c r="PQC590" s="16"/>
      <c r="PQD590" s="16"/>
      <c r="PQE590" s="16"/>
      <c r="PQF590" s="16"/>
      <c r="PQG590" s="16"/>
      <c r="PQH590" s="16"/>
      <c r="PQI590" s="16"/>
      <c r="PQJ590" s="16"/>
      <c r="PQK590" s="16"/>
      <c r="PQL590" s="16"/>
      <c r="PQM590" s="16"/>
      <c r="PQN590" s="16"/>
      <c r="PQO590" s="16"/>
      <c r="PQP590" s="16"/>
      <c r="PQQ590" s="16"/>
      <c r="PQR590" s="16"/>
      <c r="PQS590" s="16"/>
      <c r="PQT590" s="16"/>
      <c r="PQU590" s="16"/>
      <c r="PQV590" s="16"/>
      <c r="PQW590" s="16"/>
      <c r="PQX590" s="16"/>
      <c r="PQY590" s="16"/>
      <c r="PQZ590" s="16"/>
      <c r="PRA590" s="16"/>
      <c r="PRB590" s="16"/>
      <c r="PRC590" s="16"/>
      <c r="PRD590" s="16"/>
      <c r="PRE590" s="16"/>
      <c r="PRF590" s="16"/>
      <c r="PRG590" s="16"/>
      <c r="PRH590" s="16"/>
      <c r="PRI590" s="16"/>
      <c r="PRJ590" s="16"/>
      <c r="PRK590" s="16"/>
      <c r="PRL590" s="16"/>
      <c r="PRM590" s="16"/>
      <c r="PRN590" s="16"/>
      <c r="PRO590" s="16"/>
      <c r="PRP590" s="16"/>
      <c r="PRQ590" s="16"/>
      <c r="PRR590" s="16"/>
      <c r="PRS590" s="16"/>
      <c r="PRT590" s="16"/>
      <c r="PRU590" s="16"/>
      <c r="PRV590" s="16"/>
      <c r="PRW590" s="16"/>
      <c r="PRX590" s="16"/>
      <c r="PRY590" s="16"/>
      <c r="PRZ590" s="16"/>
      <c r="PSA590" s="16"/>
      <c r="PSB590" s="16"/>
      <c r="PSC590" s="16"/>
      <c r="PSD590" s="16"/>
      <c r="PSE590" s="16"/>
      <c r="PSF590" s="16"/>
      <c r="PSG590" s="16"/>
      <c r="PSH590" s="16"/>
      <c r="PSI590" s="16"/>
      <c r="PSJ590" s="16"/>
      <c r="PSK590" s="16"/>
      <c r="PSL590" s="16"/>
      <c r="PSM590" s="16"/>
      <c r="PSN590" s="16"/>
      <c r="PSO590" s="16"/>
      <c r="PSP590" s="16"/>
      <c r="PSQ590" s="16"/>
      <c r="PSR590" s="16"/>
      <c r="PSS590" s="16"/>
      <c r="PST590" s="16"/>
      <c r="PSU590" s="16"/>
      <c r="PSV590" s="16"/>
      <c r="PSW590" s="16"/>
      <c r="PSX590" s="16"/>
      <c r="PSY590" s="16"/>
      <c r="PSZ590" s="16"/>
      <c r="PTA590" s="16"/>
      <c r="PTB590" s="16"/>
      <c r="PTC590" s="16"/>
      <c r="PTD590" s="16"/>
      <c r="PTE590" s="16"/>
      <c r="PTF590" s="16"/>
      <c r="PTG590" s="16"/>
      <c r="PTH590" s="16"/>
      <c r="PTI590" s="16"/>
      <c r="PTJ590" s="16"/>
      <c r="PTK590" s="16"/>
      <c r="PTL590" s="16"/>
      <c r="PTM590" s="16"/>
      <c r="PTN590" s="16"/>
      <c r="PTO590" s="16"/>
      <c r="PTP590" s="16"/>
      <c r="PTQ590" s="16"/>
      <c r="PTR590" s="16"/>
      <c r="PTS590" s="16"/>
      <c r="PTT590" s="16"/>
      <c r="PTU590" s="16"/>
      <c r="PTV590" s="16"/>
      <c r="PTW590" s="16"/>
      <c r="PTX590" s="16"/>
      <c r="PTY590" s="16"/>
      <c r="PTZ590" s="16"/>
      <c r="PUA590" s="16"/>
      <c r="PUB590" s="16"/>
      <c r="PUC590" s="16"/>
      <c r="PUD590" s="16"/>
      <c r="PUE590" s="16"/>
      <c r="PUF590" s="16"/>
      <c r="PUG590" s="16"/>
      <c r="PUH590" s="16"/>
      <c r="PUI590" s="16"/>
      <c r="PUJ590" s="16"/>
      <c r="PUK590" s="16"/>
      <c r="PUL590" s="16"/>
      <c r="PUM590" s="16"/>
      <c r="PUN590" s="16"/>
      <c r="PUO590" s="16"/>
      <c r="PUP590" s="16"/>
      <c r="PUQ590" s="16"/>
      <c r="PUR590" s="16"/>
      <c r="PUS590" s="16"/>
      <c r="PUT590" s="16"/>
      <c r="PUU590" s="16"/>
      <c r="PUV590" s="16"/>
      <c r="PUW590" s="16"/>
      <c r="PUX590" s="16"/>
      <c r="PUY590" s="16"/>
      <c r="PUZ590" s="16"/>
      <c r="PVA590" s="16"/>
      <c r="PVB590" s="16"/>
      <c r="PVC590" s="16"/>
      <c r="PVD590" s="16"/>
      <c r="PVE590" s="16"/>
      <c r="PVF590" s="16"/>
      <c r="PVG590" s="16"/>
      <c r="PVH590" s="16"/>
      <c r="PVI590" s="16"/>
      <c r="PVJ590" s="16"/>
      <c r="PVK590" s="16"/>
      <c r="PVL590" s="16"/>
      <c r="PVM590" s="16"/>
      <c r="PVN590" s="16"/>
      <c r="PVO590" s="16"/>
      <c r="PVP590" s="16"/>
      <c r="PVQ590" s="16"/>
      <c r="PVR590" s="16"/>
      <c r="PVS590" s="16"/>
      <c r="PVT590" s="16"/>
      <c r="PVU590" s="16"/>
      <c r="PVV590" s="16"/>
      <c r="PVW590" s="16"/>
      <c r="PVX590" s="16"/>
      <c r="PVY590" s="16"/>
      <c r="PVZ590" s="16"/>
      <c r="PWA590" s="16"/>
      <c r="PWB590" s="16"/>
      <c r="PWC590" s="16"/>
      <c r="PWD590" s="16"/>
      <c r="PWE590" s="16"/>
      <c r="PWF590" s="16"/>
      <c r="PWG590" s="16"/>
      <c r="PWH590" s="16"/>
      <c r="PWI590" s="16"/>
      <c r="PWJ590" s="16"/>
      <c r="PWK590" s="16"/>
      <c r="PWL590" s="16"/>
      <c r="PWM590" s="16"/>
      <c r="PWN590" s="16"/>
      <c r="PWO590" s="16"/>
      <c r="PWP590" s="16"/>
      <c r="PWQ590" s="16"/>
      <c r="PWR590" s="16"/>
      <c r="PWS590" s="16"/>
      <c r="PWT590" s="16"/>
      <c r="PWU590" s="16"/>
      <c r="PWV590" s="16"/>
      <c r="PWW590" s="16"/>
      <c r="PWX590" s="16"/>
      <c r="PWY590" s="16"/>
      <c r="PWZ590" s="16"/>
      <c r="PXA590" s="16"/>
      <c r="PXB590" s="16"/>
      <c r="PXC590" s="16"/>
      <c r="PXD590" s="16"/>
      <c r="PXE590" s="16"/>
      <c r="PXF590" s="16"/>
      <c r="PXG590" s="16"/>
      <c r="PXH590" s="16"/>
      <c r="PXI590" s="16"/>
      <c r="PXJ590" s="16"/>
      <c r="PXK590" s="16"/>
      <c r="PXL590" s="16"/>
      <c r="PXM590" s="16"/>
      <c r="PXN590" s="16"/>
      <c r="PXO590" s="16"/>
      <c r="PXP590" s="16"/>
      <c r="PXQ590" s="16"/>
      <c r="PXR590" s="16"/>
      <c r="PXS590" s="16"/>
      <c r="PXT590" s="16"/>
      <c r="PXU590" s="16"/>
      <c r="PXV590" s="16"/>
      <c r="PXW590" s="16"/>
      <c r="PXX590" s="16"/>
      <c r="PXY590" s="16"/>
      <c r="PXZ590" s="16"/>
      <c r="PYA590" s="16"/>
      <c r="PYB590" s="16"/>
      <c r="PYC590" s="16"/>
      <c r="PYD590" s="16"/>
      <c r="PYE590" s="16"/>
      <c r="PYF590" s="16"/>
      <c r="PYG590" s="16"/>
      <c r="PYH590" s="16"/>
      <c r="PYI590" s="16"/>
      <c r="PYJ590" s="16"/>
      <c r="PYK590" s="16"/>
      <c r="PYL590" s="16"/>
      <c r="PYM590" s="16"/>
      <c r="PYN590" s="16"/>
      <c r="PYO590" s="16"/>
      <c r="PYP590" s="16"/>
      <c r="PYQ590" s="16"/>
      <c r="PYR590" s="16"/>
      <c r="PYS590" s="16"/>
      <c r="PYT590" s="16"/>
      <c r="PYU590" s="16"/>
      <c r="PYV590" s="16"/>
      <c r="PYW590" s="16"/>
      <c r="PYX590" s="16"/>
      <c r="PYY590" s="16"/>
      <c r="PYZ590" s="16"/>
      <c r="PZA590" s="16"/>
      <c r="PZB590" s="16"/>
      <c r="PZC590" s="16"/>
      <c r="PZD590" s="16"/>
      <c r="PZE590" s="16"/>
      <c r="PZF590" s="16"/>
      <c r="PZG590" s="16"/>
      <c r="PZH590" s="16"/>
      <c r="PZI590" s="16"/>
      <c r="PZJ590" s="16"/>
      <c r="PZK590" s="16"/>
      <c r="PZL590" s="16"/>
      <c r="PZM590" s="16"/>
      <c r="PZN590" s="16"/>
      <c r="PZO590" s="16"/>
      <c r="PZP590" s="16"/>
      <c r="PZQ590" s="16"/>
      <c r="PZR590" s="16"/>
      <c r="PZS590" s="16"/>
      <c r="PZT590" s="16"/>
      <c r="PZU590" s="16"/>
      <c r="PZV590" s="16"/>
      <c r="PZW590" s="16"/>
      <c r="PZX590" s="16"/>
      <c r="PZY590" s="16"/>
      <c r="PZZ590" s="16"/>
      <c r="QAA590" s="16"/>
      <c r="QAB590" s="16"/>
      <c r="QAC590" s="16"/>
      <c r="QAD590" s="16"/>
      <c r="QAE590" s="16"/>
      <c r="QAF590" s="16"/>
      <c r="QAG590" s="16"/>
      <c r="QAH590" s="16"/>
      <c r="QAI590" s="16"/>
      <c r="QAJ590" s="16"/>
      <c r="QAK590" s="16"/>
      <c r="QAL590" s="16"/>
      <c r="QAM590" s="16"/>
      <c r="QAN590" s="16"/>
      <c r="QAO590" s="16"/>
      <c r="QAP590" s="16"/>
      <c r="QAQ590" s="16"/>
      <c r="QAR590" s="16"/>
      <c r="QAS590" s="16"/>
      <c r="QAT590" s="16"/>
      <c r="QAU590" s="16"/>
      <c r="QAV590" s="16"/>
      <c r="QAW590" s="16"/>
      <c r="QAX590" s="16"/>
      <c r="QAY590" s="16"/>
      <c r="QAZ590" s="16"/>
      <c r="QBA590" s="16"/>
      <c r="QBB590" s="16"/>
      <c r="QBC590" s="16"/>
      <c r="QBD590" s="16"/>
      <c r="QBE590" s="16"/>
      <c r="QBF590" s="16"/>
      <c r="QBG590" s="16"/>
      <c r="QBH590" s="16"/>
      <c r="QBI590" s="16"/>
      <c r="QBJ590" s="16"/>
      <c r="QBK590" s="16"/>
      <c r="QBL590" s="16"/>
      <c r="QBM590" s="16"/>
      <c r="QBN590" s="16"/>
      <c r="QBO590" s="16"/>
      <c r="QBP590" s="16"/>
      <c r="QBQ590" s="16"/>
      <c r="QBR590" s="16"/>
      <c r="QBS590" s="16"/>
      <c r="QBT590" s="16"/>
      <c r="QBU590" s="16"/>
      <c r="QBV590" s="16"/>
      <c r="QBW590" s="16"/>
      <c r="QBX590" s="16"/>
      <c r="QBY590" s="16"/>
      <c r="QBZ590" s="16"/>
      <c r="QCA590" s="16"/>
      <c r="QCB590" s="16"/>
      <c r="QCC590" s="16"/>
      <c r="QCD590" s="16"/>
      <c r="QCE590" s="16"/>
      <c r="QCF590" s="16"/>
      <c r="QCG590" s="16"/>
      <c r="QCH590" s="16"/>
      <c r="QCI590" s="16"/>
      <c r="QCJ590" s="16"/>
      <c r="QCK590" s="16"/>
      <c r="QCL590" s="16"/>
      <c r="QCM590" s="16"/>
      <c r="QCN590" s="16"/>
      <c r="QCO590" s="16"/>
      <c r="QCP590" s="16"/>
      <c r="QCQ590" s="16"/>
      <c r="QCR590" s="16"/>
      <c r="QCS590" s="16"/>
      <c r="QCT590" s="16"/>
      <c r="QCU590" s="16"/>
      <c r="QCV590" s="16"/>
      <c r="QCW590" s="16"/>
      <c r="QCX590" s="16"/>
      <c r="QCY590" s="16"/>
      <c r="QCZ590" s="16"/>
      <c r="QDA590" s="16"/>
      <c r="QDB590" s="16"/>
      <c r="QDC590" s="16"/>
      <c r="QDD590" s="16"/>
      <c r="QDE590" s="16"/>
      <c r="QDF590" s="16"/>
      <c r="QDG590" s="16"/>
      <c r="QDH590" s="16"/>
      <c r="QDI590" s="16"/>
      <c r="QDJ590" s="16"/>
      <c r="QDK590" s="16"/>
      <c r="QDL590" s="16"/>
      <c r="QDM590" s="16"/>
      <c r="QDN590" s="16"/>
      <c r="QDO590" s="16"/>
      <c r="QDP590" s="16"/>
      <c r="QDQ590" s="16"/>
      <c r="QDR590" s="16"/>
      <c r="QDS590" s="16"/>
      <c r="QDT590" s="16"/>
      <c r="QDU590" s="16"/>
      <c r="QDV590" s="16"/>
      <c r="QDW590" s="16"/>
      <c r="QDX590" s="16"/>
      <c r="QDY590" s="16"/>
      <c r="QDZ590" s="16"/>
      <c r="QEA590" s="16"/>
      <c r="QEB590" s="16"/>
      <c r="QEC590" s="16"/>
      <c r="QED590" s="16"/>
      <c r="QEE590" s="16"/>
      <c r="QEF590" s="16"/>
      <c r="QEG590" s="16"/>
      <c r="QEH590" s="16"/>
      <c r="QEI590" s="16"/>
      <c r="QEJ590" s="16"/>
      <c r="QEK590" s="16"/>
      <c r="QEL590" s="16"/>
      <c r="QEM590" s="16"/>
      <c r="QEN590" s="16"/>
      <c r="QEO590" s="16"/>
      <c r="QEP590" s="16"/>
      <c r="QEQ590" s="16"/>
      <c r="QER590" s="16"/>
      <c r="QES590" s="16"/>
      <c r="QET590" s="16"/>
      <c r="QEU590" s="16"/>
      <c r="QEV590" s="16"/>
      <c r="QEW590" s="16"/>
      <c r="QEX590" s="16"/>
      <c r="QEY590" s="16"/>
      <c r="QEZ590" s="16"/>
      <c r="QFA590" s="16"/>
      <c r="QFB590" s="16"/>
      <c r="QFC590" s="16"/>
      <c r="QFD590" s="16"/>
      <c r="QFE590" s="16"/>
      <c r="QFF590" s="16"/>
      <c r="QFG590" s="16"/>
      <c r="QFH590" s="16"/>
      <c r="QFI590" s="16"/>
      <c r="QFJ590" s="16"/>
      <c r="QFK590" s="16"/>
      <c r="QFL590" s="16"/>
      <c r="QFM590" s="16"/>
      <c r="QFN590" s="16"/>
      <c r="QFO590" s="16"/>
      <c r="QFP590" s="16"/>
      <c r="QFQ590" s="16"/>
      <c r="QFR590" s="16"/>
      <c r="QFS590" s="16"/>
      <c r="QFT590" s="16"/>
      <c r="QFU590" s="16"/>
      <c r="QFV590" s="16"/>
      <c r="QFW590" s="16"/>
      <c r="QFX590" s="16"/>
      <c r="QFY590" s="16"/>
      <c r="QFZ590" s="16"/>
      <c r="QGA590" s="16"/>
      <c r="QGB590" s="16"/>
      <c r="QGC590" s="16"/>
      <c r="QGD590" s="16"/>
      <c r="QGE590" s="16"/>
      <c r="QGF590" s="16"/>
      <c r="QGG590" s="16"/>
      <c r="QGH590" s="16"/>
      <c r="QGI590" s="16"/>
      <c r="QGJ590" s="16"/>
      <c r="QGK590" s="16"/>
      <c r="QGL590" s="16"/>
      <c r="QGM590" s="16"/>
      <c r="QGN590" s="16"/>
      <c r="QGO590" s="16"/>
      <c r="QGP590" s="16"/>
      <c r="QGQ590" s="16"/>
      <c r="QGR590" s="16"/>
      <c r="QGS590" s="16"/>
      <c r="QGT590" s="16"/>
      <c r="QGU590" s="16"/>
      <c r="QGV590" s="16"/>
      <c r="QGW590" s="16"/>
      <c r="QGX590" s="16"/>
      <c r="QGY590" s="16"/>
      <c r="QGZ590" s="16"/>
      <c r="QHA590" s="16"/>
      <c r="QHB590" s="16"/>
      <c r="QHC590" s="16"/>
      <c r="QHD590" s="16"/>
      <c r="QHE590" s="16"/>
      <c r="QHF590" s="16"/>
      <c r="QHG590" s="16"/>
      <c r="QHH590" s="16"/>
      <c r="QHI590" s="16"/>
      <c r="QHJ590" s="16"/>
      <c r="QHK590" s="16"/>
      <c r="QHL590" s="16"/>
      <c r="QHM590" s="16"/>
      <c r="QHN590" s="16"/>
      <c r="QHO590" s="16"/>
      <c r="QHP590" s="16"/>
      <c r="QHQ590" s="16"/>
      <c r="QHR590" s="16"/>
      <c r="QHS590" s="16"/>
      <c r="QHT590" s="16"/>
      <c r="QHU590" s="16"/>
      <c r="QHV590" s="16"/>
      <c r="QHW590" s="16"/>
      <c r="QHX590" s="16"/>
      <c r="QHY590" s="16"/>
      <c r="QHZ590" s="16"/>
      <c r="QIA590" s="16"/>
      <c r="QIB590" s="16"/>
      <c r="QIC590" s="16"/>
      <c r="QID590" s="16"/>
      <c r="QIE590" s="16"/>
      <c r="QIF590" s="16"/>
      <c r="QIG590" s="16"/>
      <c r="QIH590" s="16"/>
      <c r="QII590" s="16"/>
      <c r="QIJ590" s="16"/>
      <c r="QIK590" s="16"/>
      <c r="QIL590" s="16"/>
      <c r="QIM590" s="16"/>
      <c r="QIN590" s="16"/>
      <c r="QIO590" s="16"/>
      <c r="QIP590" s="16"/>
      <c r="QIQ590" s="16"/>
      <c r="QIR590" s="16"/>
      <c r="QIS590" s="16"/>
      <c r="QIT590" s="16"/>
      <c r="QIU590" s="16"/>
      <c r="QIV590" s="16"/>
      <c r="QIW590" s="16"/>
      <c r="QIX590" s="16"/>
      <c r="QIY590" s="16"/>
      <c r="QIZ590" s="16"/>
      <c r="QJA590" s="16"/>
      <c r="QJB590" s="16"/>
      <c r="QJC590" s="16"/>
      <c r="QJD590" s="16"/>
      <c r="QJE590" s="16"/>
      <c r="QJF590" s="16"/>
      <c r="QJG590" s="16"/>
      <c r="QJH590" s="16"/>
      <c r="QJI590" s="16"/>
      <c r="QJJ590" s="16"/>
      <c r="QJK590" s="16"/>
      <c r="QJL590" s="16"/>
      <c r="QJM590" s="16"/>
      <c r="QJN590" s="16"/>
      <c r="QJO590" s="16"/>
      <c r="QJP590" s="16"/>
      <c r="QJQ590" s="16"/>
      <c r="QJR590" s="16"/>
      <c r="QJS590" s="16"/>
      <c r="QJT590" s="16"/>
      <c r="QJU590" s="16"/>
      <c r="QJV590" s="16"/>
      <c r="QJW590" s="16"/>
      <c r="QJX590" s="16"/>
      <c r="QJY590" s="16"/>
      <c r="QJZ590" s="16"/>
      <c r="QKA590" s="16"/>
      <c r="QKB590" s="16"/>
      <c r="QKC590" s="16"/>
      <c r="QKD590" s="16"/>
      <c r="QKE590" s="16"/>
      <c r="QKF590" s="16"/>
      <c r="QKG590" s="16"/>
      <c r="QKH590" s="16"/>
      <c r="QKI590" s="16"/>
      <c r="QKJ590" s="16"/>
      <c r="QKK590" s="16"/>
      <c r="QKL590" s="16"/>
      <c r="QKM590" s="16"/>
      <c r="QKN590" s="16"/>
      <c r="QKO590" s="16"/>
      <c r="QKP590" s="16"/>
      <c r="QKQ590" s="16"/>
      <c r="QKR590" s="16"/>
      <c r="QKS590" s="16"/>
      <c r="QKT590" s="16"/>
      <c r="QKU590" s="16"/>
      <c r="QKV590" s="16"/>
      <c r="QKW590" s="16"/>
      <c r="QKX590" s="16"/>
      <c r="QKY590" s="16"/>
      <c r="QKZ590" s="16"/>
      <c r="QLA590" s="16"/>
      <c r="QLB590" s="16"/>
      <c r="QLC590" s="16"/>
      <c r="QLD590" s="16"/>
      <c r="QLE590" s="16"/>
      <c r="QLF590" s="16"/>
      <c r="QLG590" s="16"/>
      <c r="QLH590" s="16"/>
      <c r="QLI590" s="16"/>
      <c r="QLJ590" s="16"/>
      <c r="QLK590" s="16"/>
      <c r="QLL590" s="16"/>
      <c r="QLM590" s="16"/>
      <c r="QLN590" s="16"/>
      <c r="QLO590" s="16"/>
      <c r="QLP590" s="16"/>
      <c r="QLQ590" s="16"/>
      <c r="QLR590" s="16"/>
      <c r="QLS590" s="16"/>
      <c r="QLT590" s="16"/>
      <c r="QLU590" s="16"/>
      <c r="QLV590" s="16"/>
      <c r="QLW590" s="16"/>
      <c r="QLX590" s="16"/>
      <c r="QLY590" s="16"/>
      <c r="QLZ590" s="16"/>
      <c r="QMA590" s="16"/>
      <c r="QMB590" s="16"/>
      <c r="QMC590" s="16"/>
      <c r="QMD590" s="16"/>
      <c r="QME590" s="16"/>
      <c r="QMF590" s="16"/>
      <c r="QMG590" s="16"/>
      <c r="QMH590" s="16"/>
      <c r="QMI590" s="16"/>
      <c r="QMJ590" s="16"/>
      <c r="QMK590" s="16"/>
      <c r="QML590" s="16"/>
      <c r="QMM590" s="16"/>
      <c r="QMN590" s="16"/>
      <c r="QMO590" s="16"/>
      <c r="QMP590" s="16"/>
      <c r="QMQ590" s="16"/>
      <c r="QMR590" s="16"/>
      <c r="QMS590" s="16"/>
      <c r="QMT590" s="16"/>
      <c r="QMU590" s="16"/>
      <c r="QMV590" s="16"/>
      <c r="QMW590" s="16"/>
      <c r="QMX590" s="16"/>
      <c r="QMY590" s="16"/>
      <c r="QMZ590" s="16"/>
      <c r="QNA590" s="16"/>
      <c r="QNB590" s="16"/>
      <c r="QNC590" s="16"/>
      <c r="QND590" s="16"/>
      <c r="QNE590" s="16"/>
      <c r="QNF590" s="16"/>
      <c r="QNG590" s="16"/>
      <c r="QNH590" s="16"/>
      <c r="QNI590" s="16"/>
      <c r="QNJ590" s="16"/>
      <c r="QNK590" s="16"/>
      <c r="QNL590" s="16"/>
      <c r="QNM590" s="16"/>
      <c r="QNN590" s="16"/>
      <c r="QNO590" s="16"/>
      <c r="QNP590" s="16"/>
      <c r="QNQ590" s="16"/>
      <c r="QNR590" s="16"/>
      <c r="QNS590" s="16"/>
      <c r="QNT590" s="16"/>
      <c r="QNU590" s="16"/>
      <c r="QNV590" s="16"/>
      <c r="QNW590" s="16"/>
      <c r="QNX590" s="16"/>
      <c r="QNY590" s="16"/>
      <c r="QNZ590" s="16"/>
      <c r="QOA590" s="16"/>
      <c r="QOB590" s="16"/>
      <c r="QOC590" s="16"/>
      <c r="QOD590" s="16"/>
      <c r="QOE590" s="16"/>
      <c r="QOF590" s="16"/>
      <c r="QOG590" s="16"/>
      <c r="QOH590" s="16"/>
      <c r="QOI590" s="16"/>
      <c r="QOJ590" s="16"/>
      <c r="QOK590" s="16"/>
      <c r="QOL590" s="16"/>
      <c r="QOM590" s="16"/>
      <c r="QON590" s="16"/>
      <c r="QOO590" s="16"/>
      <c r="QOP590" s="16"/>
      <c r="QOQ590" s="16"/>
      <c r="QOR590" s="16"/>
      <c r="QOS590" s="16"/>
      <c r="QOT590" s="16"/>
      <c r="QOU590" s="16"/>
      <c r="QOV590" s="16"/>
      <c r="QOW590" s="16"/>
      <c r="QOX590" s="16"/>
      <c r="QOY590" s="16"/>
      <c r="QOZ590" s="16"/>
      <c r="QPA590" s="16"/>
      <c r="QPB590" s="16"/>
      <c r="QPC590" s="16"/>
      <c r="QPD590" s="16"/>
      <c r="QPE590" s="16"/>
      <c r="QPF590" s="16"/>
      <c r="QPG590" s="16"/>
      <c r="QPH590" s="16"/>
      <c r="QPI590" s="16"/>
      <c r="QPJ590" s="16"/>
      <c r="QPK590" s="16"/>
      <c r="QPL590" s="16"/>
      <c r="QPM590" s="16"/>
      <c r="QPN590" s="16"/>
      <c r="QPO590" s="16"/>
      <c r="QPP590" s="16"/>
      <c r="QPQ590" s="16"/>
      <c r="QPR590" s="16"/>
      <c r="QPS590" s="16"/>
      <c r="QPT590" s="16"/>
      <c r="QPU590" s="16"/>
      <c r="QPV590" s="16"/>
      <c r="QPW590" s="16"/>
      <c r="QPX590" s="16"/>
      <c r="QPY590" s="16"/>
      <c r="QPZ590" s="16"/>
      <c r="QQA590" s="16"/>
      <c r="QQB590" s="16"/>
      <c r="QQC590" s="16"/>
      <c r="QQD590" s="16"/>
      <c r="QQE590" s="16"/>
      <c r="QQF590" s="16"/>
      <c r="QQG590" s="16"/>
      <c r="QQH590" s="16"/>
      <c r="QQI590" s="16"/>
      <c r="QQJ590" s="16"/>
      <c r="QQK590" s="16"/>
      <c r="QQL590" s="16"/>
      <c r="QQM590" s="16"/>
      <c r="QQN590" s="16"/>
      <c r="QQO590" s="16"/>
      <c r="QQP590" s="16"/>
      <c r="QQQ590" s="16"/>
      <c r="QQR590" s="16"/>
      <c r="QQS590" s="16"/>
      <c r="QQT590" s="16"/>
      <c r="QQU590" s="16"/>
      <c r="QQV590" s="16"/>
      <c r="QQW590" s="16"/>
      <c r="QQX590" s="16"/>
      <c r="QQY590" s="16"/>
      <c r="QQZ590" s="16"/>
      <c r="QRA590" s="16"/>
      <c r="QRB590" s="16"/>
      <c r="QRC590" s="16"/>
      <c r="QRD590" s="16"/>
      <c r="QRE590" s="16"/>
      <c r="QRF590" s="16"/>
      <c r="QRG590" s="16"/>
      <c r="QRH590" s="16"/>
      <c r="QRI590" s="16"/>
      <c r="QRJ590" s="16"/>
      <c r="QRK590" s="16"/>
      <c r="QRL590" s="16"/>
      <c r="QRM590" s="16"/>
      <c r="QRN590" s="16"/>
      <c r="QRO590" s="16"/>
      <c r="QRP590" s="16"/>
      <c r="QRQ590" s="16"/>
      <c r="QRR590" s="16"/>
      <c r="QRS590" s="16"/>
      <c r="QRT590" s="16"/>
      <c r="QRU590" s="16"/>
      <c r="QRV590" s="16"/>
      <c r="QRW590" s="16"/>
      <c r="QRX590" s="16"/>
      <c r="QRY590" s="16"/>
      <c r="QRZ590" s="16"/>
      <c r="QSA590" s="16"/>
      <c r="QSB590" s="16"/>
      <c r="QSC590" s="16"/>
      <c r="QSD590" s="16"/>
      <c r="QSE590" s="16"/>
      <c r="QSF590" s="16"/>
      <c r="QSG590" s="16"/>
      <c r="QSH590" s="16"/>
      <c r="QSI590" s="16"/>
      <c r="QSJ590" s="16"/>
      <c r="QSK590" s="16"/>
      <c r="QSL590" s="16"/>
      <c r="QSM590" s="16"/>
      <c r="QSN590" s="16"/>
      <c r="QSO590" s="16"/>
      <c r="QSP590" s="16"/>
      <c r="QSQ590" s="16"/>
      <c r="QSR590" s="16"/>
      <c r="QSS590" s="16"/>
      <c r="QST590" s="16"/>
      <c r="QSU590" s="16"/>
      <c r="QSV590" s="16"/>
      <c r="QSW590" s="16"/>
      <c r="QSX590" s="16"/>
      <c r="QSY590" s="16"/>
      <c r="QSZ590" s="16"/>
      <c r="QTA590" s="16"/>
      <c r="QTB590" s="16"/>
      <c r="QTC590" s="16"/>
      <c r="QTD590" s="16"/>
      <c r="QTE590" s="16"/>
      <c r="QTF590" s="16"/>
      <c r="QTG590" s="16"/>
      <c r="QTH590" s="16"/>
      <c r="QTI590" s="16"/>
      <c r="QTJ590" s="16"/>
      <c r="QTK590" s="16"/>
      <c r="QTL590" s="16"/>
      <c r="QTM590" s="16"/>
      <c r="QTN590" s="16"/>
      <c r="QTO590" s="16"/>
      <c r="QTP590" s="16"/>
      <c r="QTQ590" s="16"/>
      <c r="QTR590" s="16"/>
      <c r="QTS590" s="16"/>
      <c r="QTT590" s="16"/>
      <c r="QTU590" s="16"/>
      <c r="QTV590" s="16"/>
      <c r="QTW590" s="16"/>
      <c r="QTX590" s="16"/>
      <c r="QTY590" s="16"/>
      <c r="QTZ590" s="16"/>
      <c r="QUA590" s="16"/>
      <c r="QUB590" s="16"/>
      <c r="QUC590" s="16"/>
      <c r="QUD590" s="16"/>
      <c r="QUE590" s="16"/>
      <c r="QUF590" s="16"/>
      <c r="QUG590" s="16"/>
      <c r="QUH590" s="16"/>
      <c r="QUI590" s="16"/>
      <c r="QUJ590" s="16"/>
      <c r="QUK590" s="16"/>
      <c r="QUL590" s="16"/>
      <c r="QUM590" s="16"/>
      <c r="QUN590" s="16"/>
      <c r="QUO590" s="16"/>
      <c r="QUP590" s="16"/>
      <c r="QUQ590" s="16"/>
      <c r="QUR590" s="16"/>
      <c r="QUS590" s="16"/>
      <c r="QUT590" s="16"/>
      <c r="QUU590" s="16"/>
      <c r="QUV590" s="16"/>
      <c r="QUW590" s="16"/>
      <c r="QUX590" s="16"/>
      <c r="QUY590" s="16"/>
      <c r="QUZ590" s="16"/>
      <c r="QVA590" s="16"/>
      <c r="QVB590" s="16"/>
      <c r="QVC590" s="16"/>
      <c r="QVD590" s="16"/>
      <c r="QVE590" s="16"/>
      <c r="QVF590" s="16"/>
      <c r="QVG590" s="16"/>
      <c r="QVH590" s="16"/>
      <c r="QVI590" s="16"/>
      <c r="QVJ590" s="16"/>
      <c r="QVK590" s="16"/>
      <c r="QVL590" s="16"/>
      <c r="QVM590" s="16"/>
      <c r="QVN590" s="16"/>
      <c r="QVO590" s="16"/>
      <c r="QVP590" s="16"/>
      <c r="QVQ590" s="16"/>
      <c r="QVR590" s="16"/>
      <c r="QVS590" s="16"/>
      <c r="QVT590" s="16"/>
      <c r="QVU590" s="16"/>
      <c r="QVV590" s="16"/>
      <c r="QVW590" s="16"/>
      <c r="QVX590" s="16"/>
      <c r="QVY590" s="16"/>
      <c r="QVZ590" s="16"/>
      <c r="QWA590" s="16"/>
      <c r="QWB590" s="16"/>
      <c r="QWC590" s="16"/>
      <c r="QWD590" s="16"/>
      <c r="QWE590" s="16"/>
      <c r="QWF590" s="16"/>
      <c r="QWG590" s="16"/>
      <c r="QWH590" s="16"/>
      <c r="QWI590" s="16"/>
      <c r="QWJ590" s="16"/>
      <c r="QWK590" s="16"/>
      <c r="QWL590" s="16"/>
      <c r="QWM590" s="16"/>
      <c r="QWN590" s="16"/>
      <c r="QWO590" s="16"/>
      <c r="QWP590" s="16"/>
      <c r="QWQ590" s="16"/>
      <c r="QWR590" s="16"/>
      <c r="QWS590" s="16"/>
      <c r="QWT590" s="16"/>
      <c r="QWU590" s="16"/>
      <c r="QWV590" s="16"/>
      <c r="QWW590" s="16"/>
      <c r="QWX590" s="16"/>
      <c r="QWY590" s="16"/>
      <c r="QWZ590" s="16"/>
      <c r="QXA590" s="16"/>
      <c r="QXB590" s="16"/>
      <c r="QXC590" s="16"/>
      <c r="QXD590" s="16"/>
      <c r="QXE590" s="16"/>
      <c r="QXF590" s="16"/>
      <c r="QXG590" s="16"/>
      <c r="QXH590" s="16"/>
      <c r="QXI590" s="16"/>
      <c r="QXJ590" s="16"/>
      <c r="QXK590" s="16"/>
      <c r="QXL590" s="16"/>
      <c r="QXM590" s="16"/>
      <c r="QXN590" s="16"/>
      <c r="QXO590" s="16"/>
      <c r="QXP590" s="16"/>
      <c r="QXQ590" s="16"/>
      <c r="QXR590" s="16"/>
      <c r="QXS590" s="16"/>
      <c r="QXT590" s="16"/>
      <c r="QXU590" s="16"/>
      <c r="QXV590" s="16"/>
      <c r="QXW590" s="16"/>
      <c r="QXX590" s="16"/>
      <c r="QXY590" s="16"/>
      <c r="QXZ590" s="16"/>
      <c r="QYA590" s="16"/>
      <c r="QYB590" s="16"/>
      <c r="QYC590" s="16"/>
      <c r="QYD590" s="16"/>
      <c r="QYE590" s="16"/>
      <c r="QYF590" s="16"/>
      <c r="QYG590" s="16"/>
      <c r="QYH590" s="16"/>
      <c r="QYI590" s="16"/>
      <c r="QYJ590" s="16"/>
      <c r="QYK590" s="16"/>
      <c r="QYL590" s="16"/>
      <c r="QYM590" s="16"/>
      <c r="QYN590" s="16"/>
      <c r="QYO590" s="16"/>
      <c r="QYP590" s="16"/>
      <c r="QYQ590" s="16"/>
      <c r="QYR590" s="16"/>
      <c r="QYS590" s="16"/>
      <c r="QYT590" s="16"/>
      <c r="QYU590" s="16"/>
      <c r="QYV590" s="16"/>
      <c r="QYW590" s="16"/>
      <c r="QYX590" s="16"/>
      <c r="QYY590" s="16"/>
      <c r="QYZ590" s="16"/>
      <c r="QZA590" s="16"/>
      <c r="QZB590" s="16"/>
      <c r="QZC590" s="16"/>
      <c r="QZD590" s="16"/>
      <c r="QZE590" s="16"/>
      <c r="QZF590" s="16"/>
      <c r="QZG590" s="16"/>
      <c r="QZH590" s="16"/>
      <c r="QZI590" s="16"/>
      <c r="QZJ590" s="16"/>
      <c r="QZK590" s="16"/>
      <c r="QZL590" s="16"/>
      <c r="QZM590" s="16"/>
      <c r="QZN590" s="16"/>
      <c r="QZO590" s="16"/>
      <c r="QZP590" s="16"/>
      <c r="QZQ590" s="16"/>
      <c r="QZR590" s="16"/>
      <c r="QZS590" s="16"/>
      <c r="QZT590" s="16"/>
      <c r="QZU590" s="16"/>
      <c r="QZV590" s="16"/>
      <c r="QZW590" s="16"/>
      <c r="QZX590" s="16"/>
      <c r="QZY590" s="16"/>
      <c r="QZZ590" s="16"/>
      <c r="RAA590" s="16"/>
      <c r="RAB590" s="16"/>
      <c r="RAC590" s="16"/>
      <c r="RAD590" s="16"/>
      <c r="RAE590" s="16"/>
      <c r="RAF590" s="16"/>
      <c r="RAG590" s="16"/>
      <c r="RAH590" s="16"/>
      <c r="RAI590" s="16"/>
      <c r="RAJ590" s="16"/>
      <c r="RAK590" s="16"/>
      <c r="RAL590" s="16"/>
      <c r="RAM590" s="16"/>
      <c r="RAN590" s="16"/>
      <c r="RAO590" s="16"/>
      <c r="RAP590" s="16"/>
      <c r="RAQ590" s="16"/>
      <c r="RAR590" s="16"/>
      <c r="RAS590" s="16"/>
      <c r="RAT590" s="16"/>
      <c r="RAU590" s="16"/>
      <c r="RAV590" s="16"/>
      <c r="RAW590" s="16"/>
      <c r="RAX590" s="16"/>
      <c r="RAY590" s="16"/>
      <c r="RAZ590" s="16"/>
      <c r="RBA590" s="16"/>
      <c r="RBB590" s="16"/>
      <c r="RBC590" s="16"/>
      <c r="RBD590" s="16"/>
      <c r="RBE590" s="16"/>
      <c r="RBF590" s="16"/>
      <c r="RBG590" s="16"/>
      <c r="RBH590" s="16"/>
      <c r="RBI590" s="16"/>
      <c r="RBJ590" s="16"/>
      <c r="RBK590" s="16"/>
      <c r="RBL590" s="16"/>
      <c r="RBM590" s="16"/>
      <c r="RBN590" s="16"/>
      <c r="RBO590" s="16"/>
      <c r="RBP590" s="16"/>
      <c r="RBQ590" s="16"/>
      <c r="RBR590" s="16"/>
      <c r="RBS590" s="16"/>
      <c r="RBT590" s="16"/>
      <c r="RBU590" s="16"/>
      <c r="RBV590" s="16"/>
      <c r="RBW590" s="16"/>
      <c r="RBX590" s="16"/>
      <c r="RBY590" s="16"/>
      <c r="RBZ590" s="16"/>
      <c r="RCA590" s="16"/>
      <c r="RCB590" s="16"/>
      <c r="RCC590" s="16"/>
      <c r="RCD590" s="16"/>
      <c r="RCE590" s="16"/>
      <c r="RCF590" s="16"/>
      <c r="RCG590" s="16"/>
      <c r="RCH590" s="16"/>
      <c r="RCI590" s="16"/>
      <c r="RCJ590" s="16"/>
      <c r="RCK590" s="16"/>
      <c r="RCL590" s="16"/>
      <c r="RCM590" s="16"/>
      <c r="RCN590" s="16"/>
      <c r="RCO590" s="16"/>
      <c r="RCP590" s="16"/>
      <c r="RCQ590" s="16"/>
      <c r="RCR590" s="16"/>
      <c r="RCS590" s="16"/>
      <c r="RCT590" s="16"/>
      <c r="RCU590" s="16"/>
      <c r="RCV590" s="16"/>
      <c r="RCW590" s="16"/>
      <c r="RCX590" s="16"/>
      <c r="RCY590" s="16"/>
      <c r="RCZ590" s="16"/>
      <c r="RDA590" s="16"/>
      <c r="RDB590" s="16"/>
      <c r="RDC590" s="16"/>
      <c r="RDD590" s="16"/>
      <c r="RDE590" s="16"/>
      <c r="RDF590" s="16"/>
      <c r="RDG590" s="16"/>
      <c r="RDH590" s="16"/>
      <c r="RDI590" s="16"/>
      <c r="RDJ590" s="16"/>
      <c r="RDK590" s="16"/>
      <c r="RDL590" s="16"/>
      <c r="RDM590" s="16"/>
      <c r="RDN590" s="16"/>
      <c r="RDO590" s="16"/>
      <c r="RDP590" s="16"/>
      <c r="RDQ590" s="16"/>
      <c r="RDR590" s="16"/>
      <c r="RDS590" s="16"/>
      <c r="RDT590" s="16"/>
      <c r="RDU590" s="16"/>
      <c r="RDV590" s="16"/>
      <c r="RDW590" s="16"/>
      <c r="RDX590" s="16"/>
      <c r="RDY590" s="16"/>
      <c r="RDZ590" s="16"/>
      <c r="REA590" s="16"/>
      <c r="REB590" s="16"/>
      <c r="REC590" s="16"/>
      <c r="RED590" s="16"/>
      <c r="REE590" s="16"/>
      <c r="REF590" s="16"/>
      <c r="REG590" s="16"/>
      <c r="REH590" s="16"/>
      <c r="REI590" s="16"/>
      <c r="REJ590" s="16"/>
      <c r="REK590" s="16"/>
      <c r="REL590" s="16"/>
      <c r="REM590" s="16"/>
      <c r="REN590" s="16"/>
      <c r="REO590" s="16"/>
      <c r="REP590" s="16"/>
      <c r="REQ590" s="16"/>
      <c r="RER590" s="16"/>
      <c r="RES590" s="16"/>
      <c r="RET590" s="16"/>
      <c r="REU590" s="16"/>
      <c r="REV590" s="16"/>
      <c r="REW590" s="16"/>
      <c r="REX590" s="16"/>
      <c r="REY590" s="16"/>
      <c r="REZ590" s="16"/>
      <c r="RFA590" s="16"/>
      <c r="RFB590" s="16"/>
      <c r="RFC590" s="16"/>
      <c r="RFD590" s="16"/>
      <c r="RFE590" s="16"/>
      <c r="RFF590" s="16"/>
      <c r="RFG590" s="16"/>
      <c r="RFH590" s="16"/>
      <c r="RFI590" s="16"/>
      <c r="RFJ590" s="16"/>
      <c r="RFK590" s="16"/>
      <c r="RFL590" s="16"/>
      <c r="RFM590" s="16"/>
      <c r="RFN590" s="16"/>
      <c r="RFO590" s="16"/>
      <c r="RFP590" s="16"/>
      <c r="RFQ590" s="16"/>
      <c r="RFR590" s="16"/>
      <c r="RFS590" s="16"/>
      <c r="RFT590" s="16"/>
      <c r="RFU590" s="16"/>
      <c r="RFV590" s="16"/>
      <c r="RFW590" s="16"/>
      <c r="RFX590" s="16"/>
      <c r="RFY590" s="16"/>
      <c r="RFZ590" s="16"/>
      <c r="RGA590" s="16"/>
      <c r="RGB590" s="16"/>
      <c r="RGC590" s="16"/>
      <c r="RGD590" s="16"/>
      <c r="RGE590" s="16"/>
      <c r="RGF590" s="16"/>
      <c r="RGG590" s="16"/>
      <c r="RGH590" s="16"/>
      <c r="RGI590" s="16"/>
      <c r="RGJ590" s="16"/>
      <c r="RGK590" s="16"/>
      <c r="RGL590" s="16"/>
      <c r="RGM590" s="16"/>
      <c r="RGN590" s="16"/>
      <c r="RGO590" s="16"/>
      <c r="RGP590" s="16"/>
      <c r="RGQ590" s="16"/>
      <c r="RGR590" s="16"/>
      <c r="RGS590" s="16"/>
      <c r="RGT590" s="16"/>
      <c r="RGU590" s="16"/>
      <c r="RGV590" s="16"/>
      <c r="RGW590" s="16"/>
      <c r="RGX590" s="16"/>
      <c r="RGY590" s="16"/>
      <c r="RGZ590" s="16"/>
      <c r="RHA590" s="16"/>
      <c r="RHB590" s="16"/>
      <c r="RHC590" s="16"/>
      <c r="RHD590" s="16"/>
      <c r="RHE590" s="16"/>
      <c r="RHF590" s="16"/>
      <c r="RHG590" s="16"/>
      <c r="RHH590" s="16"/>
      <c r="RHI590" s="16"/>
      <c r="RHJ590" s="16"/>
      <c r="RHK590" s="16"/>
      <c r="RHL590" s="16"/>
      <c r="RHM590" s="16"/>
      <c r="RHN590" s="16"/>
      <c r="RHO590" s="16"/>
      <c r="RHP590" s="16"/>
      <c r="RHQ590" s="16"/>
      <c r="RHR590" s="16"/>
      <c r="RHS590" s="16"/>
      <c r="RHT590" s="16"/>
      <c r="RHU590" s="16"/>
      <c r="RHV590" s="16"/>
      <c r="RHW590" s="16"/>
      <c r="RHX590" s="16"/>
      <c r="RHY590" s="16"/>
      <c r="RHZ590" s="16"/>
      <c r="RIA590" s="16"/>
      <c r="RIB590" s="16"/>
      <c r="RIC590" s="16"/>
      <c r="RID590" s="16"/>
      <c r="RIE590" s="16"/>
      <c r="RIF590" s="16"/>
      <c r="RIG590" s="16"/>
      <c r="RIH590" s="16"/>
      <c r="RII590" s="16"/>
      <c r="RIJ590" s="16"/>
      <c r="RIK590" s="16"/>
      <c r="RIL590" s="16"/>
      <c r="RIM590" s="16"/>
      <c r="RIN590" s="16"/>
      <c r="RIO590" s="16"/>
      <c r="RIP590" s="16"/>
      <c r="RIQ590" s="16"/>
      <c r="RIR590" s="16"/>
      <c r="RIS590" s="16"/>
      <c r="RIT590" s="16"/>
      <c r="RIU590" s="16"/>
      <c r="RIV590" s="16"/>
      <c r="RIW590" s="16"/>
      <c r="RIX590" s="16"/>
      <c r="RIY590" s="16"/>
      <c r="RIZ590" s="16"/>
      <c r="RJA590" s="16"/>
      <c r="RJB590" s="16"/>
      <c r="RJC590" s="16"/>
      <c r="RJD590" s="16"/>
      <c r="RJE590" s="16"/>
      <c r="RJF590" s="16"/>
      <c r="RJG590" s="16"/>
      <c r="RJH590" s="16"/>
      <c r="RJI590" s="16"/>
      <c r="RJJ590" s="16"/>
      <c r="RJK590" s="16"/>
      <c r="RJL590" s="16"/>
      <c r="RJM590" s="16"/>
      <c r="RJN590" s="16"/>
      <c r="RJO590" s="16"/>
      <c r="RJP590" s="16"/>
      <c r="RJQ590" s="16"/>
      <c r="RJR590" s="16"/>
      <c r="RJS590" s="16"/>
      <c r="RJT590" s="16"/>
      <c r="RJU590" s="16"/>
      <c r="RJV590" s="16"/>
      <c r="RJW590" s="16"/>
      <c r="RJX590" s="16"/>
      <c r="RJY590" s="16"/>
      <c r="RJZ590" s="16"/>
      <c r="RKA590" s="16"/>
      <c r="RKB590" s="16"/>
      <c r="RKC590" s="16"/>
      <c r="RKD590" s="16"/>
      <c r="RKE590" s="16"/>
      <c r="RKF590" s="16"/>
      <c r="RKG590" s="16"/>
      <c r="RKH590" s="16"/>
      <c r="RKI590" s="16"/>
      <c r="RKJ590" s="16"/>
      <c r="RKK590" s="16"/>
      <c r="RKL590" s="16"/>
      <c r="RKM590" s="16"/>
      <c r="RKN590" s="16"/>
      <c r="RKO590" s="16"/>
      <c r="RKP590" s="16"/>
      <c r="RKQ590" s="16"/>
      <c r="RKR590" s="16"/>
      <c r="RKS590" s="16"/>
      <c r="RKT590" s="16"/>
      <c r="RKU590" s="16"/>
      <c r="RKV590" s="16"/>
      <c r="RKW590" s="16"/>
      <c r="RKX590" s="16"/>
      <c r="RKY590" s="16"/>
      <c r="RKZ590" s="16"/>
      <c r="RLA590" s="16"/>
      <c r="RLB590" s="16"/>
      <c r="RLC590" s="16"/>
      <c r="RLD590" s="16"/>
      <c r="RLE590" s="16"/>
      <c r="RLF590" s="16"/>
      <c r="RLG590" s="16"/>
      <c r="RLH590" s="16"/>
      <c r="RLI590" s="16"/>
      <c r="RLJ590" s="16"/>
      <c r="RLK590" s="16"/>
      <c r="RLL590" s="16"/>
      <c r="RLM590" s="16"/>
      <c r="RLN590" s="16"/>
      <c r="RLO590" s="16"/>
      <c r="RLP590" s="16"/>
      <c r="RLQ590" s="16"/>
      <c r="RLR590" s="16"/>
      <c r="RLS590" s="16"/>
      <c r="RLT590" s="16"/>
      <c r="RLU590" s="16"/>
      <c r="RLV590" s="16"/>
      <c r="RLW590" s="16"/>
      <c r="RLX590" s="16"/>
      <c r="RLY590" s="16"/>
      <c r="RLZ590" s="16"/>
      <c r="RMA590" s="16"/>
      <c r="RMB590" s="16"/>
      <c r="RMC590" s="16"/>
      <c r="RMD590" s="16"/>
      <c r="RME590" s="16"/>
      <c r="RMF590" s="16"/>
      <c r="RMG590" s="16"/>
      <c r="RMH590" s="16"/>
      <c r="RMI590" s="16"/>
      <c r="RMJ590" s="16"/>
      <c r="RMK590" s="16"/>
      <c r="RML590" s="16"/>
      <c r="RMM590" s="16"/>
      <c r="RMN590" s="16"/>
      <c r="RMO590" s="16"/>
      <c r="RMP590" s="16"/>
      <c r="RMQ590" s="16"/>
      <c r="RMR590" s="16"/>
      <c r="RMS590" s="16"/>
      <c r="RMT590" s="16"/>
      <c r="RMU590" s="16"/>
      <c r="RMV590" s="16"/>
      <c r="RMW590" s="16"/>
      <c r="RMX590" s="16"/>
      <c r="RMY590" s="16"/>
      <c r="RMZ590" s="16"/>
      <c r="RNA590" s="16"/>
      <c r="RNB590" s="16"/>
      <c r="RNC590" s="16"/>
      <c r="RND590" s="16"/>
      <c r="RNE590" s="16"/>
      <c r="RNF590" s="16"/>
      <c r="RNG590" s="16"/>
      <c r="RNH590" s="16"/>
      <c r="RNI590" s="16"/>
      <c r="RNJ590" s="16"/>
      <c r="RNK590" s="16"/>
      <c r="RNL590" s="16"/>
      <c r="RNM590" s="16"/>
      <c r="RNN590" s="16"/>
      <c r="RNO590" s="16"/>
      <c r="RNP590" s="16"/>
      <c r="RNQ590" s="16"/>
      <c r="RNR590" s="16"/>
      <c r="RNS590" s="16"/>
      <c r="RNT590" s="16"/>
      <c r="RNU590" s="16"/>
      <c r="RNV590" s="16"/>
      <c r="RNW590" s="16"/>
      <c r="RNX590" s="16"/>
      <c r="RNY590" s="16"/>
      <c r="RNZ590" s="16"/>
      <c r="ROA590" s="16"/>
      <c r="ROB590" s="16"/>
      <c r="ROC590" s="16"/>
      <c r="ROD590" s="16"/>
      <c r="ROE590" s="16"/>
      <c r="ROF590" s="16"/>
      <c r="ROG590" s="16"/>
      <c r="ROH590" s="16"/>
      <c r="ROI590" s="16"/>
      <c r="ROJ590" s="16"/>
      <c r="ROK590" s="16"/>
      <c r="ROL590" s="16"/>
      <c r="ROM590" s="16"/>
      <c r="RON590" s="16"/>
      <c r="ROO590" s="16"/>
      <c r="ROP590" s="16"/>
      <c r="ROQ590" s="16"/>
      <c r="ROR590" s="16"/>
      <c r="ROS590" s="16"/>
      <c r="ROT590" s="16"/>
      <c r="ROU590" s="16"/>
      <c r="ROV590" s="16"/>
      <c r="ROW590" s="16"/>
      <c r="ROX590" s="16"/>
      <c r="ROY590" s="16"/>
      <c r="ROZ590" s="16"/>
      <c r="RPA590" s="16"/>
      <c r="RPB590" s="16"/>
      <c r="RPC590" s="16"/>
      <c r="RPD590" s="16"/>
      <c r="RPE590" s="16"/>
      <c r="RPF590" s="16"/>
      <c r="RPG590" s="16"/>
      <c r="RPH590" s="16"/>
      <c r="RPI590" s="16"/>
      <c r="RPJ590" s="16"/>
      <c r="RPK590" s="16"/>
      <c r="RPL590" s="16"/>
      <c r="RPM590" s="16"/>
      <c r="RPN590" s="16"/>
      <c r="RPO590" s="16"/>
      <c r="RPP590" s="16"/>
      <c r="RPQ590" s="16"/>
      <c r="RPR590" s="16"/>
      <c r="RPS590" s="16"/>
      <c r="RPT590" s="16"/>
      <c r="RPU590" s="16"/>
      <c r="RPV590" s="16"/>
      <c r="RPW590" s="16"/>
      <c r="RPX590" s="16"/>
      <c r="RPY590" s="16"/>
      <c r="RPZ590" s="16"/>
      <c r="RQA590" s="16"/>
      <c r="RQB590" s="16"/>
      <c r="RQC590" s="16"/>
      <c r="RQD590" s="16"/>
      <c r="RQE590" s="16"/>
      <c r="RQF590" s="16"/>
      <c r="RQG590" s="16"/>
      <c r="RQH590" s="16"/>
      <c r="RQI590" s="16"/>
      <c r="RQJ590" s="16"/>
      <c r="RQK590" s="16"/>
      <c r="RQL590" s="16"/>
      <c r="RQM590" s="16"/>
      <c r="RQN590" s="16"/>
      <c r="RQO590" s="16"/>
      <c r="RQP590" s="16"/>
      <c r="RQQ590" s="16"/>
      <c r="RQR590" s="16"/>
      <c r="RQS590" s="16"/>
      <c r="RQT590" s="16"/>
      <c r="RQU590" s="16"/>
      <c r="RQV590" s="16"/>
      <c r="RQW590" s="16"/>
      <c r="RQX590" s="16"/>
      <c r="RQY590" s="16"/>
      <c r="RQZ590" s="16"/>
      <c r="RRA590" s="16"/>
      <c r="RRB590" s="16"/>
      <c r="RRC590" s="16"/>
      <c r="RRD590" s="16"/>
      <c r="RRE590" s="16"/>
      <c r="RRF590" s="16"/>
      <c r="RRG590" s="16"/>
      <c r="RRH590" s="16"/>
      <c r="RRI590" s="16"/>
      <c r="RRJ590" s="16"/>
      <c r="RRK590" s="16"/>
      <c r="RRL590" s="16"/>
      <c r="RRM590" s="16"/>
      <c r="RRN590" s="16"/>
      <c r="RRO590" s="16"/>
      <c r="RRP590" s="16"/>
      <c r="RRQ590" s="16"/>
      <c r="RRR590" s="16"/>
      <c r="RRS590" s="16"/>
      <c r="RRT590" s="16"/>
      <c r="RRU590" s="16"/>
      <c r="RRV590" s="16"/>
      <c r="RRW590" s="16"/>
      <c r="RRX590" s="16"/>
      <c r="RRY590" s="16"/>
      <c r="RRZ590" s="16"/>
      <c r="RSA590" s="16"/>
      <c r="RSB590" s="16"/>
      <c r="RSC590" s="16"/>
      <c r="RSD590" s="16"/>
      <c r="RSE590" s="16"/>
      <c r="RSF590" s="16"/>
      <c r="RSG590" s="16"/>
      <c r="RSH590" s="16"/>
      <c r="RSI590" s="16"/>
      <c r="RSJ590" s="16"/>
      <c r="RSK590" s="16"/>
      <c r="RSL590" s="16"/>
      <c r="RSM590" s="16"/>
      <c r="RSN590" s="16"/>
      <c r="RSO590" s="16"/>
      <c r="RSP590" s="16"/>
      <c r="RSQ590" s="16"/>
      <c r="RSR590" s="16"/>
      <c r="RSS590" s="16"/>
      <c r="RST590" s="16"/>
      <c r="RSU590" s="16"/>
      <c r="RSV590" s="16"/>
      <c r="RSW590" s="16"/>
      <c r="RSX590" s="16"/>
      <c r="RSY590" s="16"/>
      <c r="RSZ590" s="16"/>
      <c r="RTA590" s="16"/>
      <c r="RTB590" s="16"/>
      <c r="RTC590" s="16"/>
      <c r="RTD590" s="16"/>
      <c r="RTE590" s="16"/>
      <c r="RTF590" s="16"/>
      <c r="RTG590" s="16"/>
      <c r="RTH590" s="16"/>
      <c r="RTI590" s="16"/>
      <c r="RTJ590" s="16"/>
      <c r="RTK590" s="16"/>
      <c r="RTL590" s="16"/>
      <c r="RTM590" s="16"/>
      <c r="RTN590" s="16"/>
      <c r="RTO590" s="16"/>
      <c r="RTP590" s="16"/>
      <c r="RTQ590" s="16"/>
      <c r="RTR590" s="16"/>
      <c r="RTS590" s="16"/>
      <c r="RTT590" s="16"/>
      <c r="RTU590" s="16"/>
      <c r="RTV590" s="16"/>
      <c r="RTW590" s="16"/>
      <c r="RTX590" s="16"/>
      <c r="RTY590" s="16"/>
      <c r="RTZ590" s="16"/>
      <c r="RUA590" s="16"/>
      <c r="RUB590" s="16"/>
      <c r="RUC590" s="16"/>
      <c r="RUD590" s="16"/>
      <c r="RUE590" s="16"/>
      <c r="RUF590" s="16"/>
      <c r="RUG590" s="16"/>
      <c r="RUH590" s="16"/>
      <c r="RUI590" s="16"/>
      <c r="RUJ590" s="16"/>
      <c r="RUK590" s="16"/>
      <c r="RUL590" s="16"/>
      <c r="RUM590" s="16"/>
      <c r="RUN590" s="16"/>
      <c r="RUO590" s="16"/>
      <c r="RUP590" s="16"/>
      <c r="RUQ590" s="16"/>
      <c r="RUR590" s="16"/>
      <c r="RUS590" s="16"/>
      <c r="RUT590" s="16"/>
      <c r="RUU590" s="16"/>
      <c r="RUV590" s="16"/>
      <c r="RUW590" s="16"/>
      <c r="RUX590" s="16"/>
      <c r="RUY590" s="16"/>
      <c r="RUZ590" s="16"/>
      <c r="RVA590" s="16"/>
      <c r="RVB590" s="16"/>
      <c r="RVC590" s="16"/>
      <c r="RVD590" s="16"/>
      <c r="RVE590" s="16"/>
      <c r="RVF590" s="16"/>
      <c r="RVG590" s="16"/>
      <c r="RVH590" s="16"/>
      <c r="RVI590" s="16"/>
      <c r="RVJ590" s="16"/>
      <c r="RVK590" s="16"/>
      <c r="RVL590" s="16"/>
      <c r="RVM590" s="16"/>
      <c r="RVN590" s="16"/>
      <c r="RVO590" s="16"/>
      <c r="RVP590" s="16"/>
      <c r="RVQ590" s="16"/>
      <c r="RVR590" s="16"/>
      <c r="RVS590" s="16"/>
      <c r="RVT590" s="16"/>
      <c r="RVU590" s="16"/>
      <c r="RVV590" s="16"/>
      <c r="RVW590" s="16"/>
      <c r="RVX590" s="16"/>
      <c r="RVY590" s="16"/>
      <c r="RVZ590" s="16"/>
      <c r="RWA590" s="16"/>
      <c r="RWB590" s="16"/>
      <c r="RWC590" s="16"/>
      <c r="RWD590" s="16"/>
      <c r="RWE590" s="16"/>
      <c r="RWF590" s="16"/>
      <c r="RWG590" s="16"/>
      <c r="RWH590" s="16"/>
      <c r="RWI590" s="16"/>
      <c r="RWJ590" s="16"/>
      <c r="RWK590" s="16"/>
      <c r="RWL590" s="16"/>
      <c r="RWM590" s="16"/>
      <c r="RWN590" s="16"/>
      <c r="RWO590" s="16"/>
      <c r="RWP590" s="16"/>
      <c r="RWQ590" s="16"/>
      <c r="RWR590" s="16"/>
      <c r="RWS590" s="16"/>
      <c r="RWT590" s="16"/>
      <c r="RWU590" s="16"/>
      <c r="RWV590" s="16"/>
      <c r="RWW590" s="16"/>
      <c r="RWX590" s="16"/>
      <c r="RWY590" s="16"/>
      <c r="RWZ590" s="16"/>
      <c r="RXA590" s="16"/>
      <c r="RXB590" s="16"/>
      <c r="RXC590" s="16"/>
      <c r="RXD590" s="16"/>
      <c r="RXE590" s="16"/>
      <c r="RXF590" s="16"/>
      <c r="RXG590" s="16"/>
      <c r="RXH590" s="16"/>
      <c r="RXI590" s="16"/>
      <c r="RXJ590" s="16"/>
      <c r="RXK590" s="16"/>
      <c r="RXL590" s="16"/>
      <c r="RXM590" s="16"/>
      <c r="RXN590" s="16"/>
      <c r="RXO590" s="16"/>
      <c r="RXP590" s="16"/>
      <c r="RXQ590" s="16"/>
      <c r="RXR590" s="16"/>
      <c r="RXS590" s="16"/>
      <c r="RXT590" s="16"/>
      <c r="RXU590" s="16"/>
      <c r="RXV590" s="16"/>
      <c r="RXW590" s="16"/>
      <c r="RXX590" s="16"/>
      <c r="RXY590" s="16"/>
      <c r="RXZ590" s="16"/>
      <c r="RYA590" s="16"/>
      <c r="RYB590" s="16"/>
      <c r="RYC590" s="16"/>
      <c r="RYD590" s="16"/>
      <c r="RYE590" s="16"/>
      <c r="RYF590" s="16"/>
      <c r="RYG590" s="16"/>
      <c r="RYH590" s="16"/>
      <c r="RYI590" s="16"/>
      <c r="RYJ590" s="16"/>
      <c r="RYK590" s="16"/>
      <c r="RYL590" s="16"/>
      <c r="RYM590" s="16"/>
      <c r="RYN590" s="16"/>
      <c r="RYO590" s="16"/>
      <c r="RYP590" s="16"/>
      <c r="RYQ590" s="16"/>
      <c r="RYR590" s="16"/>
      <c r="RYS590" s="16"/>
      <c r="RYT590" s="16"/>
      <c r="RYU590" s="16"/>
      <c r="RYV590" s="16"/>
      <c r="RYW590" s="16"/>
      <c r="RYX590" s="16"/>
      <c r="RYY590" s="16"/>
      <c r="RYZ590" s="16"/>
      <c r="RZA590" s="16"/>
      <c r="RZB590" s="16"/>
      <c r="RZC590" s="16"/>
      <c r="RZD590" s="16"/>
      <c r="RZE590" s="16"/>
      <c r="RZF590" s="16"/>
      <c r="RZG590" s="16"/>
      <c r="RZH590" s="16"/>
      <c r="RZI590" s="16"/>
      <c r="RZJ590" s="16"/>
      <c r="RZK590" s="16"/>
      <c r="RZL590" s="16"/>
      <c r="RZM590" s="16"/>
      <c r="RZN590" s="16"/>
      <c r="RZO590" s="16"/>
      <c r="RZP590" s="16"/>
      <c r="RZQ590" s="16"/>
      <c r="RZR590" s="16"/>
      <c r="RZS590" s="16"/>
      <c r="RZT590" s="16"/>
      <c r="RZU590" s="16"/>
      <c r="RZV590" s="16"/>
      <c r="RZW590" s="16"/>
      <c r="RZX590" s="16"/>
      <c r="RZY590" s="16"/>
      <c r="RZZ590" s="16"/>
      <c r="SAA590" s="16"/>
      <c r="SAB590" s="16"/>
      <c r="SAC590" s="16"/>
      <c r="SAD590" s="16"/>
      <c r="SAE590" s="16"/>
      <c r="SAF590" s="16"/>
      <c r="SAG590" s="16"/>
      <c r="SAH590" s="16"/>
      <c r="SAI590" s="16"/>
      <c r="SAJ590" s="16"/>
      <c r="SAK590" s="16"/>
      <c r="SAL590" s="16"/>
      <c r="SAM590" s="16"/>
      <c r="SAN590" s="16"/>
      <c r="SAO590" s="16"/>
      <c r="SAP590" s="16"/>
      <c r="SAQ590" s="16"/>
      <c r="SAR590" s="16"/>
      <c r="SAS590" s="16"/>
      <c r="SAT590" s="16"/>
      <c r="SAU590" s="16"/>
      <c r="SAV590" s="16"/>
      <c r="SAW590" s="16"/>
      <c r="SAX590" s="16"/>
      <c r="SAY590" s="16"/>
      <c r="SAZ590" s="16"/>
      <c r="SBA590" s="16"/>
      <c r="SBB590" s="16"/>
      <c r="SBC590" s="16"/>
      <c r="SBD590" s="16"/>
      <c r="SBE590" s="16"/>
      <c r="SBF590" s="16"/>
      <c r="SBG590" s="16"/>
      <c r="SBH590" s="16"/>
      <c r="SBI590" s="16"/>
      <c r="SBJ590" s="16"/>
      <c r="SBK590" s="16"/>
      <c r="SBL590" s="16"/>
      <c r="SBM590" s="16"/>
      <c r="SBN590" s="16"/>
      <c r="SBO590" s="16"/>
      <c r="SBP590" s="16"/>
      <c r="SBQ590" s="16"/>
      <c r="SBR590" s="16"/>
      <c r="SBS590" s="16"/>
      <c r="SBT590" s="16"/>
      <c r="SBU590" s="16"/>
      <c r="SBV590" s="16"/>
      <c r="SBW590" s="16"/>
      <c r="SBX590" s="16"/>
      <c r="SBY590" s="16"/>
      <c r="SBZ590" s="16"/>
      <c r="SCA590" s="16"/>
      <c r="SCB590" s="16"/>
      <c r="SCC590" s="16"/>
      <c r="SCD590" s="16"/>
      <c r="SCE590" s="16"/>
      <c r="SCF590" s="16"/>
      <c r="SCG590" s="16"/>
      <c r="SCH590" s="16"/>
      <c r="SCI590" s="16"/>
      <c r="SCJ590" s="16"/>
      <c r="SCK590" s="16"/>
      <c r="SCL590" s="16"/>
      <c r="SCM590" s="16"/>
      <c r="SCN590" s="16"/>
      <c r="SCO590" s="16"/>
      <c r="SCP590" s="16"/>
      <c r="SCQ590" s="16"/>
      <c r="SCR590" s="16"/>
      <c r="SCS590" s="16"/>
      <c r="SCT590" s="16"/>
      <c r="SCU590" s="16"/>
      <c r="SCV590" s="16"/>
      <c r="SCW590" s="16"/>
      <c r="SCX590" s="16"/>
      <c r="SCY590" s="16"/>
      <c r="SCZ590" s="16"/>
      <c r="SDA590" s="16"/>
      <c r="SDB590" s="16"/>
      <c r="SDC590" s="16"/>
      <c r="SDD590" s="16"/>
      <c r="SDE590" s="16"/>
      <c r="SDF590" s="16"/>
      <c r="SDG590" s="16"/>
      <c r="SDH590" s="16"/>
      <c r="SDI590" s="16"/>
      <c r="SDJ590" s="16"/>
      <c r="SDK590" s="16"/>
      <c r="SDL590" s="16"/>
      <c r="SDM590" s="16"/>
      <c r="SDN590" s="16"/>
      <c r="SDO590" s="16"/>
      <c r="SDP590" s="16"/>
      <c r="SDQ590" s="16"/>
      <c r="SDR590" s="16"/>
      <c r="SDS590" s="16"/>
      <c r="SDT590" s="16"/>
      <c r="SDU590" s="16"/>
      <c r="SDV590" s="16"/>
      <c r="SDW590" s="16"/>
      <c r="SDX590" s="16"/>
      <c r="SDY590" s="16"/>
      <c r="SDZ590" s="16"/>
      <c r="SEA590" s="16"/>
      <c r="SEB590" s="16"/>
      <c r="SEC590" s="16"/>
      <c r="SED590" s="16"/>
      <c r="SEE590" s="16"/>
      <c r="SEF590" s="16"/>
      <c r="SEG590" s="16"/>
      <c r="SEH590" s="16"/>
      <c r="SEI590" s="16"/>
      <c r="SEJ590" s="16"/>
      <c r="SEK590" s="16"/>
      <c r="SEL590" s="16"/>
      <c r="SEM590" s="16"/>
      <c r="SEN590" s="16"/>
      <c r="SEO590" s="16"/>
      <c r="SEP590" s="16"/>
      <c r="SEQ590" s="16"/>
      <c r="SER590" s="16"/>
      <c r="SES590" s="16"/>
      <c r="SET590" s="16"/>
      <c r="SEU590" s="16"/>
      <c r="SEV590" s="16"/>
      <c r="SEW590" s="16"/>
      <c r="SEX590" s="16"/>
      <c r="SEY590" s="16"/>
      <c r="SEZ590" s="16"/>
      <c r="SFA590" s="16"/>
      <c r="SFB590" s="16"/>
      <c r="SFC590" s="16"/>
      <c r="SFD590" s="16"/>
      <c r="SFE590" s="16"/>
      <c r="SFF590" s="16"/>
      <c r="SFG590" s="16"/>
      <c r="SFH590" s="16"/>
      <c r="SFI590" s="16"/>
      <c r="SFJ590" s="16"/>
      <c r="SFK590" s="16"/>
      <c r="SFL590" s="16"/>
      <c r="SFM590" s="16"/>
      <c r="SFN590" s="16"/>
      <c r="SFO590" s="16"/>
      <c r="SFP590" s="16"/>
      <c r="SFQ590" s="16"/>
      <c r="SFR590" s="16"/>
      <c r="SFS590" s="16"/>
      <c r="SFT590" s="16"/>
      <c r="SFU590" s="16"/>
      <c r="SFV590" s="16"/>
      <c r="SFW590" s="16"/>
      <c r="SFX590" s="16"/>
      <c r="SFY590" s="16"/>
      <c r="SFZ590" s="16"/>
      <c r="SGA590" s="16"/>
      <c r="SGB590" s="16"/>
      <c r="SGC590" s="16"/>
      <c r="SGD590" s="16"/>
      <c r="SGE590" s="16"/>
      <c r="SGF590" s="16"/>
      <c r="SGG590" s="16"/>
      <c r="SGH590" s="16"/>
      <c r="SGI590" s="16"/>
      <c r="SGJ590" s="16"/>
      <c r="SGK590" s="16"/>
      <c r="SGL590" s="16"/>
      <c r="SGM590" s="16"/>
      <c r="SGN590" s="16"/>
      <c r="SGO590" s="16"/>
      <c r="SGP590" s="16"/>
      <c r="SGQ590" s="16"/>
      <c r="SGR590" s="16"/>
      <c r="SGS590" s="16"/>
      <c r="SGT590" s="16"/>
      <c r="SGU590" s="16"/>
      <c r="SGV590" s="16"/>
      <c r="SGW590" s="16"/>
      <c r="SGX590" s="16"/>
      <c r="SGY590" s="16"/>
      <c r="SGZ590" s="16"/>
      <c r="SHA590" s="16"/>
      <c r="SHB590" s="16"/>
      <c r="SHC590" s="16"/>
      <c r="SHD590" s="16"/>
      <c r="SHE590" s="16"/>
      <c r="SHF590" s="16"/>
      <c r="SHG590" s="16"/>
      <c r="SHH590" s="16"/>
      <c r="SHI590" s="16"/>
      <c r="SHJ590" s="16"/>
      <c r="SHK590" s="16"/>
      <c r="SHL590" s="16"/>
      <c r="SHM590" s="16"/>
      <c r="SHN590" s="16"/>
      <c r="SHO590" s="16"/>
      <c r="SHP590" s="16"/>
      <c r="SHQ590" s="16"/>
      <c r="SHR590" s="16"/>
      <c r="SHS590" s="16"/>
      <c r="SHT590" s="16"/>
      <c r="SHU590" s="16"/>
      <c r="SHV590" s="16"/>
      <c r="SHW590" s="16"/>
      <c r="SHX590" s="16"/>
      <c r="SHY590" s="16"/>
      <c r="SHZ590" s="16"/>
      <c r="SIA590" s="16"/>
      <c r="SIB590" s="16"/>
      <c r="SIC590" s="16"/>
      <c r="SID590" s="16"/>
      <c r="SIE590" s="16"/>
      <c r="SIF590" s="16"/>
      <c r="SIG590" s="16"/>
      <c r="SIH590" s="16"/>
      <c r="SII590" s="16"/>
      <c r="SIJ590" s="16"/>
      <c r="SIK590" s="16"/>
      <c r="SIL590" s="16"/>
      <c r="SIM590" s="16"/>
      <c r="SIN590" s="16"/>
      <c r="SIO590" s="16"/>
      <c r="SIP590" s="16"/>
      <c r="SIQ590" s="16"/>
      <c r="SIR590" s="16"/>
      <c r="SIS590" s="16"/>
      <c r="SIT590" s="16"/>
      <c r="SIU590" s="16"/>
      <c r="SIV590" s="16"/>
      <c r="SIW590" s="16"/>
      <c r="SIX590" s="16"/>
      <c r="SIY590" s="16"/>
      <c r="SIZ590" s="16"/>
      <c r="SJA590" s="16"/>
      <c r="SJB590" s="16"/>
      <c r="SJC590" s="16"/>
      <c r="SJD590" s="16"/>
      <c r="SJE590" s="16"/>
      <c r="SJF590" s="16"/>
      <c r="SJG590" s="16"/>
      <c r="SJH590" s="16"/>
      <c r="SJI590" s="16"/>
      <c r="SJJ590" s="16"/>
      <c r="SJK590" s="16"/>
      <c r="SJL590" s="16"/>
      <c r="SJM590" s="16"/>
      <c r="SJN590" s="16"/>
      <c r="SJO590" s="16"/>
      <c r="SJP590" s="16"/>
      <c r="SJQ590" s="16"/>
      <c r="SJR590" s="16"/>
      <c r="SJS590" s="16"/>
      <c r="SJT590" s="16"/>
      <c r="SJU590" s="16"/>
      <c r="SJV590" s="16"/>
      <c r="SJW590" s="16"/>
      <c r="SJX590" s="16"/>
      <c r="SJY590" s="16"/>
      <c r="SJZ590" s="16"/>
      <c r="SKA590" s="16"/>
      <c r="SKB590" s="16"/>
      <c r="SKC590" s="16"/>
      <c r="SKD590" s="16"/>
      <c r="SKE590" s="16"/>
      <c r="SKF590" s="16"/>
      <c r="SKG590" s="16"/>
      <c r="SKH590" s="16"/>
      <c r="SKI590" s="16"/>
      <c r="SKJ590" s="16"/>
      <c r="SKK590" s="16"/>
      <c r="SKL590" s="16"/>
      <c r="SKM590" s="16"/>
      <c r="SKN590" s="16"/>
      <c r="SKO590" s="16"/>
      <c r="SKP590" s="16"/>
      <c r="SKQ590" s="16"/>
      <c r="SKR590" s="16"/>
      <c r="SKS590" s="16"/>
      <c r="SKT590" s="16"/>
      <c r="SKU590" s="16"/>
      <c r="SKV590" s="16"/>
      <c r="SKW590" s="16"/>
      <c r="SKX590" s="16"/>
      <c r="SKY590" s="16"/>
      <c r="SKZ590" s="16"/>
      <c r="SLA590" s="16"/>
      <c r="SLB590" s="16"/>
      <c r="SLC590" s="16"/>
      <c r="SLD590" s="16"/>
      <c r="SLE590" s="16"/>
      <c r="SLF590" s="16"/>
      <c r="SLG590" s="16"/>
      <c r="SLH590" s="16"/>
      <c r="SLI590" s="16"/>
      <c r="SLJ590" s="16"/>
      <c r="SLK590" s="16"/>
      <c r="SLL590" s="16"/>
      <c r="SLM590" s="16"/>
      <c r="SLN590" s="16"/>
      <c r="SLO590" s="16"/>
      <c r="SLP590" s="16"/>
      <c r="SLQ590" s="16"/>
      <c r="SLR590" s="16"/>
      <c r="SLS590" s="16"/>
      <c r="SLT590" s="16"/>
      <c r="SLU590" s="16"/>
      <c r="SLV590" s="16"/>
      <c r="SLW590" s="16"/>
      <c r="SLX590" s="16"/>
      <c r="SLY590" s="16"/>
      <c r="SLZ590" s="16"/>
      <c r="SMA590" s="16"/>
      <c r="SMB590" s="16"/>
      <c r="SMC590" s="16"/>
      <c r="SMD590" s="16"/>
      <c r="SME590" s="16"/>
      <c r="SMF590" s="16"/>
      <c r="SMG590" s="16"/>
      <c r="SMH590" s="16"/>
      <c r="SMI590" s="16"/>
      <c r="SMJ590" s="16"/>
      <c r="SMK590" s="16"/>
      <c r="SML590" s="16"/>
      <c r="SMM590" s="16"/>
      <c r="SMN590" s="16"/>
      <c r="SMO590" s="16"/>
      <c r="SMP590" s="16"/>
      <c r="SMQ590" s="16"/>
      <c r="SMR590" s="16"/>
      <c r="SMS590" s="16"/>
      <c r="SMT590" s="16"/>
      <c r="SMU590" s="16"/>
      <c r="SMV590" s="16"/>
      <c r="SMW590" s="16"/>
      <c r="SMX590" s="16"/>
      <c r="SMY590" s="16"/>
      <c r="SMZ590" s="16"/>
      <c r="SNA590" s="16"/>
      <c r="SNB590" s="16"/>
      <c r="SNC590" s="16"/>
      <c r="SND590" s="16"/>
      <c r="SNE590" s="16"/>
      <c r="SNF590" s="16"/>
      <c r="SNG590" s="16"/>
      <c r="SNH590" s="16"/>
      <c r="SNI590" s="16"/>
      <c r="SNJ590" s="16"/>
      <c r="SNK590" s="16"/>
      <c r="SNL590" s="16"/>
      <c r="SNM590" s="16"/>
      <c r="SNN590" s="16"/>
      <c r="SNO590" s="16"/>
      <c r="SNP590" s="16"/>
      <c r="SNQ590" s="16"/>
      <c r="SNR590" s="16"/>
      <c r="SNS590" s="16"/>
      <c r="SNT590" s="16"/>
      <c r="SNU590" s="16"/>
      <c r="SNV590" s="16"/>
      <c r="SNW590" s="16"/>
      <c r="SNX590" s="16"/>
      <c r="SNY590" s="16"/>
      <c r="SNZ590" s="16"/>
      <c r="SOA590" s="16"/>
      <c r="SOB590" s="16"/>
      <c r="SOC590" s="16"/>
      <c r="SOD590" s="16"/>
      <c r="SOE590" s="16"/>
      <c r="SOF590" s="16"/>
      <c r="SOG590" s="16"/>
      <c r="SOH590" s="16"/>
      <c r="SOI590" s="16"/>
      <c r="SOJ590" s="16"/>
      <c r="SOK590" s="16"/>
      <c r="SOL590" s="16"/>
      <c r="SOM590" s="16"/>
      <c r="SON590" s="16"/>
      <c r="SOO590" s="16"/>
      <c r="SOP590" s="16"/>
      <c r="SOQ590" s="16"/>
      <c r="SOR590" s="16"/>
      <c r="SOS590" s="16"/>
      <c r="SOT590" s="16"/>
      <c r="SOU590" s="16"/>
      <c r="SOV590" s="16"/>
      <c r="SOW590" s="16"/>
      <c r="SOX590" s="16"/>
      <c r="SOY590" s="16"/>
      <c r="SOZ590" s="16"/>
      <c r="SPA590" s="16"/>
      <c r="SPB590" s="16"/>
      <c r="SPC590" s="16"/>
      <c r="SPD590" s="16"/>
      <c r="SPE590" s="16"/>
      <c r="SPF590" s="16"/>
      <c r="SPG590" s="16"/>
      <c r="SPH590" s="16"/>
      <c r="SPI590" s="16"/>
      <c r="SPJ590" s="16"/>
      <c r="SPK590" s="16"/>
      <c r="SPL590" s="16"/>
      <c r="SPM590" s="16"/>
      <c r="SPN590" s="16"/>
      <c r="SPO590" s="16"/>
      <c r="SPP590" s="16"/>
      <c r="SPQ590" s="16"/>
      <c r="SPR590" s="16"/>
      <c r="SPS590" s="16"/>
      <c r="SPT590" s="16"/>
      <c r="SPU590" s="16"/>
      <c r="SPV590" s="16"/>
      <c r="SPW590" s="16"/>
      <c r="SPX590" s="16"/>
      <c r="SPY590" s="16"/>
      <c r="SPZ590" s="16"/>
      <c r="SQA590" s="16"/>
      <c r="SQB590" s="16"/>
      <c r="SQC590" s="16"/>
      <c r="SQD590" s="16"/>
      <c r="SQE590" s="16"/>
      <c r="SQF590" s="16"/>
      <c r="SQG590" s="16"/>
      <c r="SQH590" s="16"/>
      <c r="SQI590" s="16"/>
      <c r="SQJ590" s="16"/>
      <c r="SQK590" s="16"/>
      <c r="SQL590" s="16"/>
      <c r="SQM590" s="16"/>
      <c r="SQN590" s="16"/>
      <c r="SQO590" s="16"/>
      <c r="SQP590" s="16"/>
      <c r="SQQ590" s="16"/>
      <c r="SQR590" s="16"/>
      <c r="SQS590" s="16"/>
      <c r="SQT590" s="16"/>
      <c r="SQU590" s="16"/>
      <c r="SQV590" s="16"/>
      <c r="SQW590" s="16"/>
      <c r="SQX590" s="16"/>
      <c r="SQY590" s="16"/>
      <c r="SQZ590" s="16"/>
      <c r="SRA590" s="16"/>
      <c r="SRB590" s="16"/>
      <c r="SRC590" s="16"/>
      <c r="SRD590" s="16"/>
      <c r="SRE590" s="16"/>
      <c r="SRF590" s="16"/>
      <c r="SRG590" s="16"/>
      <c r="SRH590" s="16"/>
      <c r="SRI590" s="16"/>
      <c r="SRJ590" s="16"/>
      <c r="SRK590" s="16"/>
      <c r="SRL590" s="16"/>
      <c r="SRM590" s="16"/>
      <c r="SRN590" s="16"/>
      <c r="SRO590" s="16"/>
      <c r="SRP590" s="16"/>
      <c r="SRQ590" s="16"/>
      <c r="SRR590" s="16"/>
      <c r="SRS590" s="16"/>
      <c r="SRT590" s="16"/>
      <c r="SRU590" s="16"/>
      <c r="SRV590" s="16"/>
      <c r="SRW590" s="16"/>
      <c r="SRX590" s="16"/>
      <c r="SRY590" s="16"/>
      <c r="SRZ590" s="16"/>
      <c r="SSA590" s="16"/>
      <c r="SSB590" s="16"/>
      <c r="SSC590" s="16"/>
      <c r="SSD590" s="16"/>
      <c r="SSE590" s="16"/>
      <c r="SSF590" s="16"/>
      <c r="SSG590" s="16"/>
      <c r="SSH590" s="16"/>
      <c r="SSI590" s="16"/>
      <c r="SSJ590" s="16"/>
      <c r="SSK590" s="16"/>
      <c r="SSL590" s="16"/>
      <c r="SSM590" s="16"/>
      <c r="SSN590" s="16"/>
      <c r="SSO590" s="16"/>
      <c r="SSP590" s="16"/>
      <c r="SSQ590" s="16"/>
      <c r="SSR590" s="16"/>
      <c r="SSS590" s="16"/>
      <c r="SST590" s="16"/>
      <c r="SSU590" s="16"/>
      <c r="SSV590" s="16"/>
      <c r="SSW590" s="16"/>
      <c r="SSX590" s="16"/>
      <c r="SSY590" s="16"/>
      <c r="SSZ590" s="16"/>
      <c r="STA590" s="16"/>
      <c r="STB590" s="16"/>
      <c r="STC590" s="16"/>
      <c r="STD590" s="16"/>
      <c r="STE590" s="16"/>
      <c r="STF590" s="16"/>
      <c r="STG590" s="16"/>
      <c r="STH590" s="16"/>
      <c r="STI590" s="16"/>
      <c r="STJ590" s="16"/>
      <c r="STK590" s="16"/>
      <c r="STL590" s="16"/>
      <c r="STM590" s="16"/>
      <c r="STN590" s="16"/>
      <c r="STO590" s="16"/>
      <c r="STP590" s="16"/>
      <c r="STQ590" s="16"/>
      <c r="STR590" s="16"/>
      <c r="STS590" s="16"/>
      <c r="STT590" s="16"/>
      <c r="STU590" s="16"/>
      <c r="STV590" s="16"/>
      <c r="STW590" s="16"/>
      <c r="STX590" s="16"/>
      <c r="STY590" s="16"/>
      <c r="STZ590" s="16"/>
      <c r="SUA590" s="16"/>
      <c r="SUB590" s="16"/>
      <c r="SUC590" s="16"/>
      <c r="SUD590" s="16"/>
      <c r="SUE590" s="16"/>
      <c r="SUF590" s="16"/>
      <c r="SUG590" s="16"/>
      <c r="SUH590" s="16"/>
      <c r="SUI590" s="16"/>
      <c r="SUJ590" s="16"/>
      <c r="SUK590" s="16"/>
      <c r="SUL590" s="16"/>
      <c r="SUM590" s="16"/>
      <c r="SUN590" s="16"/>
      <c r="SUO590" s="16"/>
      <c r="SUP590" s="16"/>
      <c r="SUQ590" s="16"/>
      <c r="SUR590" s="16"/>
      <c r="SUS590" s="16"/>
      <c r="SUT590" s="16"/>
      <c r="SUU590" s="16"/>
      <c r="SUV590" s="16"/>
      <c r="SUW590" s="16"/>
      <c r="SUX590" s="16"/>
      <c r="SUY590" s="16"/>
      <c r="SUZ590" s="16"/>
      <c r="SVA590" s="16"/>
      <c r="SVB590" s="16"/>
      <c r="SVC590" s="16"/>
      <c r="SVD590" s="16"/>
      <c r="SVE590" s="16"/>
      <c r="SVF590" s="16"/>
      <c r="SVG590" s="16"/>
      <c r="SVH590" s="16"/>
      <c r="SVI590" s="16"/>
      <c r="SVJ590" s="16"/>
      <c r="SVK590" s="16"/>
      <c r="SVL590" s="16"/>
      <c r="SVM590" s="16"/>
      <c r="SVN590" s="16"/>
      <c r="SVO590" s="16"/>
      <c r="SVP590" s="16"/>
      <c r="SVQ590" s="16"/>
      <c r="SVR590" s="16"/>
      <c r="SVS590" s="16"/>
      <c r="SVT590" s="16"/>
      <c r="SVU590" s="16"/>
      <c r="SVV590" s="16"/>
      <c r="SVW590" s="16"/>
      <c r="SVX590" s="16"/>
      <c r="SVY590" s="16"/>
      <c r="SVZ590" s="16"/>
      <c r="SWA590" s="16"/>
      <c r="SWB590" s="16"/>
      <c r="SWC590" s="16"/>
      <c r="SWD590" s="16"/>
      <c r="SWE590" s="16"/>
      <c r="SWF590" s="16"/>
      <c r="SWG590" s="16"/>
      <c r="SWH590" s="16"/>
      <c r="SWI590" s="16"/>
      <c r="SWJ590" s="16"/>
      <c r="SWK590" s="16"/>
      <c r="SWL590" s="16"/>
      <c r="SWM590" s="16"/>
      <c r="SWN590" s="16"/>
      <c r="SWO590" s="16"/>
      <c r="SWP590" s="16"/>
      <c r="SWQ590" s="16"/>
      <c r="SWR590" s="16"/>
      <c r="SWS590" s="16"/>
      <c r="SWT590" s="16"/>
      <c r="SWU590" s="16"/>
      <c r="SWV590" s="16"/>
      <c r="SWW590" s="16"/>
      <c r="SWX590" s="16"/>
      <c r="SWY590" s="16"/>
      <c r="SWZ590" s="16"/>
      <c r="SXA590" s="16"/>
      <c r="SXB590" s="16"/>
      <c r="SXC590" s="16"/>
      <c r="SXD590" s="16"/>
      <c r="SXE590" s="16"/>
      <c r="SXF590" s="16"/>
      <c r="SXG590" s="16"/>
      <c r="SXH590" s="16"/>
      <c r="SXI590" s="16"/>
      <c r="SXJ590" s="16"/>
      <c r="SXK590" s="16"/>
      <c r="SXL590" s="16"/>
      <c r="SXM590" s="16"/>
      <c r="SXN590" s="16"/>
      <c r="SXO590" s="16"/>
      <c r="SXP590" s="16"/>
      <c r="SXQ590" s="16"/>
      <c r="SXR590" s="16"/>
      <c r="SXS590" s="16"/>
      <c r="SXT590" s="16"/>
      <c r="SXU590" s="16"/>
      <c r="SXV590" s="16"/>
      <c r="SXW590" s="16"/>
      <c r="SXX590" s="16"/>
      <c r="SXY590" s="16"/>
      <c r="SXZ590" s="16"/>
      <c r="SYA590" s="16"/>
      <c r="SYB590" s="16"/>
      <c r="SYC590" s="16"/>
      <c r="SYD590" s="16"/>
      <c r="SYE590" s="16"/>
      <c r="SYF590" s="16"/>
      <c r="SYG590" s="16"/>
      <c r="SYH590" s="16"/>
      <c r="SYI590" s="16"/>
      <c r="SYJ590" s="16"/>
      <c r="SYK590" s="16"/>
      <c r="SYL590" s="16"/>
      <c r="SYM590" s="16"/>
      <c r="SYN590" s="16"/>
      <c r="SYO590" s="16"/>
      <c r="SYP590" s="16"/>
      <c r="SYQ590" s="16"/>
      <c r="SYR590" s="16"/>
      <c r="SYS590" s="16"/>
      <c r="SYT590" s="16"/>
      <c r="SYU590" s="16"/>
      <c r="SYV590" s="16"/>
      <c r="SYW590" s="16"/>
      <c r="SYX590" s="16"/>
      <c r="SYY590" s="16"/>
      <c r="SYZ590" s="16"/>
      <c r="SZA590" s="16"/>
      <c r="SZB590" s="16"/>
      <c r="SZC590" s="16"/>
      <c r="SZD590" s="16"/>
      <c r="SZE590" s="16"/>
      <c r="SZF590" s="16"/>
      <c r="SZG590" s="16"/>
      <c r="SZH590" s="16"/>
      <c r="SZI590" s="16"/>
      <c r="SZJ590" s="16"/>
      <c r="SZK590" s="16"/>
      <c r="SZL590" s="16"/>
      <c r="SZM590" s="16"/>
      <c r="SZN590" s="16"/>
      <c r="SZO590" s="16"/>
      <c r="SZP590" s="16"/>
      <c r="SZQ590" s="16"/>
      <c r="SZR590" s="16"/>
      <c r="SZS590" s="16"/>
      <c r="SZT590" s="16"/>
      <c r="SZU590" s="16"/>
      <c r="SZV590" s="16"/>
      <c r="SZW590" s="16"/>
      <c r="SZX590" s="16"/>
      <c r="SZY590" s="16"/>
      <c r="SZZ590" s="16"/>
      <c r="TAA590" s="16"/>
      <c r="TAB590" s="16"/>
      <c r="TAC590" s="16"/>
      <c r="TAD590" s="16"/>
      <c r="TAE590" s="16"/>
      <c r="TAF590" s="16"/>
      <c r="TAG590" s="16"/>
      <c r="TAH590" s="16"/>
      <c r="TAI590" s="16"/>
      <c r="TAJ590" s="16"/>
      <c r="TAK590" s="16"/>
      <c r="TAL590" s="16"/>
      <c r="TAM590" s="16"/>
      <c r="TAN590" s="16"/>
      <c r="TAO590" s="16"/>
      <c r="TAP590" s="16"/>
      <c r="TAQ590" s="16"/>
      <c r="TAR590" s="16"/>
      <c r="TAS590" s="16"/>
      <c r="TAT590" s="16"/>
      <c r="TAU590" s="16"/>
      <c r="TAV590" s="16"/>
      <c r="TAW590" s="16"/>
      <c r="TAX590" s="16"/>
      <c r="TAY590" s="16"/>
      <c r="TAZ590" s="16"/>
      <c r="TBA590" s="16"/>
      <c r="TBB590" s="16"/>
      <c r="TBC590" s="16"/>
      <c r="TBD590" s="16"/>
      <c r="TBE590" s="16"/>
      <c r="TBF590" s="16"/>
      <c r="TBG590" s="16"/>
      <c r="TBH590" s="16"/>
      <c r="TBI590" s="16"/>
      <c r="TBJ590" s="16"/>
      <c r="TBK590" s="16"/>
      <c r="TBL590" s="16"/>
      <c r="TBM590" s="16"/>
      <c r="TBN590" s="16"/>
      <c r="TBO590" s="16"/>
      <c r="TBP590" s="16"/>
      <c r="TBQ590" s="16"/>
      <c r="TBR590" s="16"/>
      <c r="TBS590" s="16"/>
      <c r="TBT590" s="16"/>
      <c r="TBU590" s="16"/>
      <c r="TBV590" s="16"/>
      <c r="TBW590" s="16"/>
      <c r="TBX590" s="16"/>
      <c r="TBY590" s="16"/>
      <c r="TBZ590" s="16"/>
      <c r="TCA590" s="16"/>
      <c r="TCB590" s="16"/>
      <c r="TCC590" s="16"/>
      <c r="TCD590" s="16"/>
      <c r="TCE590" s="16"/>
      <c r="TCF590" s="16"/>
      <c r="TCG590" s="16"/>
      <c r="TCH590" s="16"/>
      <c r="TCI590" s="16"/>
      <c r="TCJ590" s="16"/>
      <c r="TCK590" s="16"/>
      <c r="TCL590" s="16"/>
      <c r="TCM590" s="16"/>
      <c r="TCN590" s="16"/>
      <c r="TCO590" s="16"/>
      <c r="TCP590" s="16"/>
      <c r="TCQ590" s="16"/>
      <c r="TCR590" s="16"/>
      <c r="TCS590" s="16"/>
      <c r="TCT590" s="16"/>
      <c r="TCU590" s="16"/>
      <c r="TCV590" s="16"/>
      <c r="TCW590" s="16"/>
      <c r="TCX590" s="16"/>
      <c r="TCY590" s="16"/>
      <c r="TCZ590" s="16"/>
      <c r="TDA590" s="16"/>
      <c r="TDB590" s="16"/>
      <c r="TDC590" s="16"/>
      <c r="TDD590" s="16"/>
      <c r="TDE590" s="16"/>
      <c r="TDF590" s="16"/>
      <c r="TDG590" s="16"/>
      <c r="TDH590" s="16"/>
      <c r="TDI590" s="16"/>
      <c r="TDJ590" s="16"/>
      <c r="TDK590" s="16"/>
      <c r="TDL590" s="16"/>
      <c r="TDM590" s="16"/>
      <c r="TDN590" s="16"/>
      <c r="TDO590" s="16"/>
      <c r="TDP590" s="16"/>
      <c r="TDQ590" s="16"/>
      <c r="TDR590" s="16"/>
      <c r="TDS590" s="16"/>
      <c r="TDT590" s="16"/>
      <c r="TDU590" s="16"/>
      <c r="TDV590" s="16"/>
      <c r="TDW590" s="16"/>
      <c r="TDX590" s="16"/>
      <c r="TDY590" s="16"/>
      <c r="TDZ590" s="16"/>
      <c r="TEA590" s="16"/>
      <c r="TEB590" s="16"/>
      <c r="TEC590" s="16"/>
      <c r="TED590" s="16"/>
      <c r="TEE590" s="16"/>
      <c r="TEF590" s="16"/>
      <c r="TEG590" s="16"/>
      <c r="TEH590" s="16"/>
      <c r="TEI590" s="16"/>
      <c r="TEJ590" s="16"/>
      <c r="TEK590" s="16"/>
      <c r="TEL590" s="16"/>
      <c r="TEM590" s="16"/>
      <c r="TEN590" s="16"/>
      <c r="TEO590" s="16"/>
      <c r="TEP590" s="16"/>
      <c r="TEQ590" s="16"/>
      <c r="TER590" s="16"/>
      <c r="TES590" s="16"/>
      <c r="TET590" s="16"/>
      <c r="TEU590" s="16"/>
      <c r="TEV590" s="16"/>
      <c r="TEW590" s="16"/>
      <c r="TEX590" s="16"/>
      <c r="TEY590" s="16"/>
      <c r="TEZ590" s="16"/>
      <c r="TFA590" s="16"/>
      <c r="TFB590" s="16"/>
      <c r="TFC590" s="16"/>
      <c r="TFD590" s="16"/>
      <c r="TFE590" s="16"/>
      <c r="TFF590" s="16"/>
      <c r="TFG590" s="16"/>
      <c r="TFH590" s="16"/>
      <c r="TFI590" s="16"/>
      <c r="TFJ590" s="16"/>
      <c r="TFK590" s="16"/>
      <c r="TFL590" s="16"/>
      <c r="TFM590" s="16"/>
      <c r="TFN590" s="16"/>
      <c r="TFO590" s="16"/>
      <c r="TFP590" s="16"/>
      <c r="TFQ590" s="16"/>
      <c r="TFR590" s="16"/>
      <c r="TFS590" s="16"/>
      <c r="TFT590" s="16"/>
      <c r="TFU590" s="16"/>
      <c r="TFV590" s="16"/>
      <c r="TFW590" s="16"/>
      <c r="TFX590" s="16"/>
      <c r="TFY590" s="16"/>
      <c r="TFZ590" s="16"/>
      <c r="TGA590" s="16"/>
      <c r="TGB590" s="16"/>
      <c r="TGC590" s="16"/>
      <c r="TGD590" s="16"/>
      <c r="TGE590" s="16"/>
      <c r="TGF590" s="16"/>
      <c r="TGG590" s="16"/>
      <c r="TGH590" s="16"/>
      <c r="TGI590" s="16"/>
      <c r="TGJ590" s="16"/>
      <c r="TGK590" s="16"/>
      <c r="TGL590" s="16"/>
      <c r="TGM590" s="16"/>
      <c r="TGN590" s="16"/>
      <c r="TGO590" s="16"/>
      <c r="TGP590" s="16"/>
      <c r="TGQ590" s="16"/>
      <c r="TGR590" s="16"/>
      <c r="TGS590" s="16"/>
      <c r="TGT590" s="16"/>
      <c r="TGU590" s="16"/>
      <c r="TGV590" s="16"/>
      <c r="TGW590" s="16"/>
      <c r="TGX590" s="16"/>
      <c r="TGY590" s="16"/>
      <c r="TGZ590" s="16"/>
      <c r="THA590" s="16"/>
      <c r="THB590" s="16"/>
      <c r="THC590" s="16"/>
      <c r="THD590" s="16"/>
      <c r="THE590" s="16"/>
      <c r="THF590" s="16"/>
      <c r="THG590" s="16"/>
      <c r="THH590" s="16"/>
      <c r="THI590" s="16"/>
    </row>
    <row r="591" spans="1:13737">
      <c r="A591">
        <f t="shared" si="9"/>
        <v>591</v>
      </c>
      <c r="B591" t="s">
        <v>3671</v>
      </c>
      <c r="C591" s="59" t="s">
        <v>3670</v>
      </c>
      <c r="D591" s="38" t="s">
        <v>3756</v>
      </c>
      <c r="E591" s="12">
        <v>7843</v>
      </c>
      <c r="F591" t="s">
        <v>18</v>
      </c>
      <c r="G591" t="s">
        <v>19</v>
      </c>
      <c r="H591" t="s">
        <v>1193</v>
      </c>
      <c r="I591" t="s">
        <v>1193</v>
      </c>
      <c r="J591" t="s">
        <v>1193</v>
      </c>
      <c r="K591" t="s">
        <v>3671</v>
      </c>
      <c r="L591" t="s">
        <v>3668</v>
      </c>
      <c r="M591" t="s">
        <v>3669</v>
      </c>
      <c r="N591">
        <v>83.238</v>
      </c>
      <c r="O591" t="s">
        <v>3017</v>
      </c>
      <c r="P591">
        <v>2103</v>
      </c>
      <c r="Q591" t="s">
        <v>3672</v>
      </c>
      <c r="R591" t="s">
        <v>3149</v>
      </c>
      <c r="S591" s="19" t="s">
        <v>3157</v>
      </c>
      <c r="V591" t="s">
        <v>3671</v>
      </c>
    </row>
    <row r="592" spans="1:13737" s="5" customFormat="1">
      <c r="A592">
        <f t="shared" si="9"/>
        <v>592</v>
      </c>
      <c r="B592" s="5" t="s">
        <v>3704</v>
      </c>
      <c r="C592" s="5" t="s">
        <v>3701</v>
      </c>
      <c r="D592" s="100"/>
      <c r="E592" s="54">
        <v>7716</v>
      </c>
      <c r="F592" s="5" t="s">
        <v>18</v>
      </c>
      <c r="G592" s="5" t="s">
        <v>19</v>
      </c>
      <c r="H592" s="5" t="s">
        <v>1193</v>
      </c>
      <c r="I592" s="5" t="s">
        <v>1193</v>
      </c>
      <c r="J592" s="5" t="s">
        <v>1193</v>
      </c>
      <c r="K592" s="5" t="s">
        <v>3704</v>
      </c>
      <c r="L592" s="5" t="s">
        <v>3702</v>
      </c>
      <c r="M592" s="5" t="s">
        <v>3703</v>
      </c>
      <c r="N592" s="5">
        <v>-21.259</v>
      </c>
      <c r="O592" s="5" t="s">
        <v>3017</v>
      </c>
      <c r="P592" s="5">
        <v>2103</v>
      </c>
      <c r="Q592" s="5" t="s">
        <v>3705</v>
      </c>
      <c r="R592" s="5" t="s">
        <v>3148</v>
      </c>
      <c r="S592" s="69" t="s">
        <v>3157</v>
      </c>
      <c r="T592" s="5" t="s">
        <v>3758</v>
      </c>
      <c r="V592" t="s">
        <v>3704</v>
      </c>
    </row>
    <row r="593" spans="1:13737">
      <c r="A593">
        <f t="shared" si="9"/>
        <v>593</v>
      </c>
      <c r="B593" s="8" t="s">
        <v>3676</v>
      </c>
      <c r="C593" s="8" t="s">
        <v>3677</v>
      </c>
      <c r="D593" s="96" t="s">
        <v>3755</v>
      </c>
      <c r="E593" s="12">
        <v>7761</v>
      </c>
      <c r="F593" s="8" t="s">
        <v>18</v>
      </c>
      <c r="G593" s="8" t="s">
        <v>19</v>
      </c>
      <c r="H593" s="8" t="s">
        <v>1193</v>
      </c>
      <c r="I593" s="8" t="s">
        <v>1193</v>
      </c>
      <c r="J593" s="8" t="s">
        <v>1193</v>
      </c>
      <c r="K593" s="8" t="s">
        <v>3676</v>
      </c>
      <c r="L593" s="23" t="s">
        <v>2105</v>
      </c>
      <c r="M593" s="23" t="s">
        <v>2106</v>
      </c>
      <c r="N593" s="23">
        <v>45.454999999999998</v>
      </c>
      <c r="O593" s="8" t="s">
        <v>3017</v>
      </c>
      <c r="P593" s="8">
        <v>2103</v>
      </c>
      <c r="Q593" s="8" t="s">
        <v>3678</v>
      </c>
      <c r="R593" t="s">
        <v>3149</v>
      </c>
      <c r="S593" s="19" t="s">
        <v>3157</v>
      </c>
      <c r="V593" s="8" t="s">
        <v>3676</v>
      </c>
    </row>
    <row r="594" spans="1:13737" s="5" customFormat="1">
      <c r="A594">
        <f t="shared" si="9"/>
        <v>594</v>
      </c>
      <c r="B594" s="5" t="s">
        <v>3743</v>
      </c>
      <c r="C594" s="5" t="s">
        <v>3744</v>
      </c>
      <c r="D594" s="101"/>
      <c r="E594" s="54">
        <v>7754</v>
      </c>
      <c r="F594" s="5" t="s">
        <v>18</v>
      </c>
      <c r="G594" s="5" t="s">
        <v>19</v>
      </c>
      <c r="H594" s="5" t="s">
        <v>1193</v>
      </c>
      <c r="I594" s="5" t="s">
        <v>1193</v>
      </c>
      <c r="J594" s="5" t="s">
        <v>1193</v>
      </c>
      <c r="K594" s="5" t="s">
        <v>3743</v>
      </c>
      <c r="L594" s="5" t="s">
        <v>3745</v>
      </c>
      <c r="M594" s="5" t="s">
        <v>3746</v>
      </c>
      <c r="N594" s="5">
        <v>1105.961</v>
      </c>
      <c r="O594" s="5" t="s">
        <v>3017</v>
      </c>
      <c r="P594" s="5">
        <v>2103</v>
      </c>
      <c r="Q594" s="5" t="s">
        <v>3747</v>
      </c>
      <c r="R594" s="5" t="s">
        <v>3148</v>
      </c>
      <c r="S594" s="69" t="s">
        <v>3157</v>
      </c>
      <c r="T594" s="5" t="s">
        <v>3758</v>
      </c>
      <c r="V594" t="s">
        <v>3743</v>
      </c>
    </row>
    <row r="595" spans="1:13737" s="5" customFormat="1">
      <c r="A595">
        <f t="shared" si="9"/>
        <v>595</v>
      </c>
      <c r="B595" s="5" t="s">
        <v>3687</v>
      </c>
      <c r="C595" s="102" t="s">
        <v>3688</v>
      </c>
      <c r="D595" s="100"/>
      <c r="E595" s="54">
        <v>7999</v>
      </c>
      <c r="F595" s="5" t="s">
        <v>18</v>
      </c>
      <c r="G595" s="5" t="s">
        <v>19</v>
      </c>
      <c r="H595" s="55" t="s">
        <v>1193</v>
      </c>
      <c r="I595" s="55" t="s">
        <v>1193</v>
      </c>
      <c r="J595" s="55" t="s">
        <v>1193</v>
      </c>
      <c r="K595" s="55" t="s">
        <v>3687</v>
      </c>
      <c r="L595" s="5" t="s">
        <v>3748</v>
      </c>
      <c r="M595" s="5" t="s">
        <v>3749</v>
      </c>
      <c r="N595" s="5">
        <v>144.30000000000001</v>
      </c>
      <c r="O595" s="5" t="s">
        <v>3017</v>
      </c>
      <c r="P595" s="5">
        <v>2103</v>
      </c>
      <c r="Q595" s="5" t="s">
        <v>3689</v>
      </c>
      <c r="R595" s="5" t="s">
        <v>3148</v>
      </c>
      <c r="S595" s="69" t="s">
        <v>3157</v>
      </c>
      <c r="T595" s="5" t="s">
        <v>3758</v>
      </c>
      <c r="V595" t="s">
        <v>3687</v>
      </c>
    </row>
    <row r="596" spans="1:13737" s="5" customFormat="1">
      <c r="A596">
        <f t="shared" si="9"/>
        <v>596</v>
      </c>
      <c r="B596" s="5" t="s">
        <v>3714</v>
      </c>
      <c r="C596" s="5" t="s">
        <v>3711</v>
      </c>
      <c r="D596" s="100"/>
      <c r="E596" s="54">
        <v>7719</v>
      </c>
      <c r="F596" s="5" t="s">
        <v>18</v>
      </c>
      <c r="G596" s="5" t="s">
        <v>19</v>
      </c>
      <c r="H596" s="5" t="s">
        <v>1193</v>
      </c>
      <c r="I596" s="5" t="s">
        <v>1193</v>
      </c>
      <c r="J596" s="5" t="s">
        <v>1193</v>
      </c>
      <c r="K596" s="5" t="s">
        <v>3714</v>
      </c>
      <c r="L596" s="5" t="s">
        <v>3712</v>
      </c>
      <c r="M596" s="5" t="s">
        <v>3713</v>
      </c>
      <c r="N596" s="5">
        <v>66.379000000000005</v>
      </c>
      <c r="O596" s="5" t="s">
        <v>3017</v>
      </c>
      <c r="P596" s="5">
        <v>2103</v>
      </c>
      <c r="Q596" s="5" t="s">
        <v>3715</v>
      </c>
      <c r="R596" s="5" t="s">
        <v>3149</v>
      </c>
      <c r="S596" s="69" t="s">
        <v>3157</v>
      </c>
      <c r="T596" s="5" t="s">
        <v>3758</v>
      </c>
      <c r="V596" t="s">
        <v>3714</v>
      </c>
    </row>
    <row r="597" spans="1:13737" s="5" customFormat="1">
      <c r="A597">
        <f t="shared" si="9"/>
        <v>597</v>
      </c>
      <c r="B597" s="5" t="s">
        <v>3690</v>
      </c>
      <c r="C597" s="102" t="s">
        <v>3750</v>
      </c>
      <c r="D597" s="101"/>
      <c r="E597" s="54">
        <v>7725</v>
      </c>
      <c r="F597" s="5" t="s">
        <v>18</v>
      </c>
      <c r="G597" s="5" t="s">
        <v>19</v>
      </c>
      <c r="H597" s="5" t="s">
        <v>1193</v>
      </c>
      <c r="I597" s="5" t="s">
        <v>1193</v>
      </c>
      <c r="J597" s="5" t="s">
        <v>1193</v>
      </c>
      <c r="K597" s="5" t="s">
        <v>3690</v>
      </c>
      <c r="L597" s="5" t="s">
        <v>1216</v>
      </c>
      <c r="M597" s="5" t="s">
        <v>1217</v>
      </c>
      <c r="N597" s="5">
        <v>986.07500000000005</v>
      </c>
      <c r="O597" s="5" t="s">
        <v>3017</v>
      </c>
      <c r="P597" s="5">
        <v>2103</v>
      </c>
      <c r="Q597" s="5" t="s">
        <v>3716</v>
      </c>
      <c r="R597" s="5" t="s">
        <v>3149</v>
      </c>
      <c r="S597" s="69" t="s">
        <v>3157</v>
      </c>
      <c r="T597" s="5" t="s">
        <v>3758</v>
      </c>
      <c r="V597" t="s">
        <v>3690</v>
      </c>
    </row>
    <row r="598" spans="1:13737" s="5" customFormat="1">
      <c r="A598">
        <f t="shared" si="9"/>
        <v>598</v>
      </c>
      <c r="B598" s="5" t="s">
        <v>3717</v>
      </c>
      <c r="C598" s="5" t="s">
        <v>3718</v>
      </c>
      <c r="D598" s="100"/>
      <c r="E598" s="54">
        <v>7720</v>
      </c>
      <c r="F598" s="5" t="s">
        <v>18</v>
      </c>
      <c r="G598" s="5" t="s">
        <v>19</v>
      </c>
      <c r="H598" s="5" t="s">
        <v>1193</v>
      </c>
      <c r="I598" s="5" t="s">
        <v>1193</v>
      </c>
      <c r="J598" s="5" t="s">
        <v>1193</v>
      </c>
      <c r="K598" s="5" t="s">
        <v>3717</v>
      </c>
      <c r="L598" s="5" t="s">
        <v>3719</v>
      </c>
      <c r="M598" s="5" t="s">
        <v>3720</v>
      </c>
      <c r="N598" s="5">
        <v>750.875</v>
      </c>
      <c r="O598" s="5" t="s">
        <v>3017</v>
      </c>
      <c r="P598" s="5">
        <v>2103</v>
      </c>
      <c r="Q598" s="5" t="s">
        <v>3721</v>
      </c>
      <c r="R598" s="5" t="s">
        <v>3149</v>
      </c>
      <c r="S598" s="69" t="s">
        <v>3157</v>
      </c>
      <c r="T598" s="5" t="s">
        <v>3758</v>
      </c>
      <c r="V598" t="s">
        <v>3717</v>
      </c>
    </row>
    <row r="599" spans="1:13737" s="5" customFormat="1">
      <c r="A599">
        <f t="shared" si="9"/>
        <v>599</v>
      </c>
      <c r="B599" s="5" t="s">
        <v>3725</v>
      </c>
      <c r="C599" s="102" t="s">
        <v>3724</v>
      </c>
      <c r="D599" s="100"/>
      <c r="E599" s="54">
        <v>7739</v>
      </c>
      <c r="F599" s="5" t="s">
        <v>18</v>
      </c>
      <c r="G599" s="5" t="s">
        <v>19</v>
      </c>
      <c r="H599" s="5" t="s">
        <v>1193</v>
      </c>
      <c r="I599" s="5" t="s">
        <v>3762</v>
      </c>
      <c r="J599" s="5" t="s">
        <v>1193</v>
      </c>
      <c r="K599" s="5" t="s">
        <v>3725</v>
      </c>
      <c r="L599" s="5" t="s">
        <v>3722</v>
      </c>
      <c r="M599" s="5" t="s">
        <v>3723</v>
      </c>
      <c r="N599" s="5">
        <v>590.49099999999999</v>
      </c>
      <c r="O599" s="5" t="s">
        <v>3017</v>
      </c>
      <c r="P599" s="5">
        <v>2103</v>
      </c>
      <c r="Q599" s="5" t="s">
        <v>3726</v>
      </c>
      <c r="R599" s="5" t="s">
        <v>3148</v>
      </c>
      <c r="S599" s="69" t="s">
        <v>3157</v>
      </c>
      <c r="T599" s="5" t="s">
        <v>3758</v>
      </c>
      <c r="V599" t="s">
        <v>3725</v>
      </c>
    </row>
    <row r="600" spans="1:13737" s="5" customFormat="1">
      <c r="A600">
        <f t="shared" si="9"/>
        <v>600</v>
      </c>
      <c r="B600" s="5" t="s">
        <v>3732</v>
      </c>
      <c r="C600" s="5" t="s">
        <v>3733</v>
      </c>
      <c r="D600" s="101"/>
      <c r="E600" s="54">
        <v>7723</v>
      </c>
      <c r="F600" s="5" t="s">
        <v>18</v>
      </c>
      <c r="G600" s="5" t="s">
        <v>19</v>
      </c>
      <c r="H600" s="5" t="s">
        <v>1193</v>
      </c>
      <c r="I600" s="5" t="s">
        <v>1193</v>
      </c>
      <c r="J600" s="5" t="s">
        <v>1193</v>
      </c>
      <c r="K600" s="5" t="s">
        <v>3732</v>
      </c>
      <c r="L600" s="5" t="s">
        <v>1214</v>
      </c>
      <c r="M600" s="5" t="s">
        <v>1215</v>
      </c>
      <c r="N600" s="5">
        <v>146.238</v>
      </c>
      <c r="O600" s="5" t="s">
        <v>3017</v>
      </c>
      <c r="P600" s="5">
        <v>2103</v>
      </c>
      <c r="Q600" s="5" t="s">
        <v>3734</v>
      </c>
      <c r="R600" s="5" t="s">
        <v>3149</v>
      </c>
      <c r="S600" s="69" t="s">
        <v>3157</v>
      </c>
      <c r="T600" s="5" t="s">
        <v>3758</v>
      </c>
      <c r="V600" t="s">
        <v>3732</v>
      </c>
    </row>
    <row r="601" spans="1:13737">
      <c r="A601">
        <f t="shared" si="9"/>
        <v>601</v>
      </c>
      <c r="B601" t="s">
        <v>3679</v>
      </c>
      <c r="C601" t="s">
        <v>3686</v>
      </c>
      <c r="D601" s="38" t="s">
        <v>3754</v>
      </c>
      <c r="E601" s="12">
        <v>7853</v>
      </c>
      <c r="F601" t="s">
        <v>18</v>
      </c>
      <c r="G601" t="s">
        <v>19</v>
      </c>
      <c r="H601" s="8" t="s">
        <v>1193</v>
      </c>
      <c r="I601" s="8" t="s">
        <v>1193</v>
      </c>
      <c r="J601" s="8" t="s">
        <v>1193</v>
      </c>
      <c r="K601" t="s">
        <v>3679</v>
      </c>
      <c r="L601" t="s">
        <v>2365</v>
      </c>
      <c r="M601" t="s">
        <v>2366</v>
      </c>
      <c r="N601">
        <v>128.80099999999999</v>
      </c>
      <c r="O601" t="s">
        <v>3017</v>
      </c>
      <c r="P601">
        <v>2103</v>
      </c>
      <c r="Q601" t="s">
        <v>3680</v>
      </c>
      <c r="R601" t="s">
        <v>3149</v>
      </c>
      <c r="S601" s="19" t="s">
        <v>3157</v>
      </c>
      <c r="V601" t="s">
        <v>3679</v>
      </c>
    </row>
    <row r="602" spans="1:13737">
      <c r="A602">
        <f t="shared" si="9"/>
        <v>602</v>
      </c>
      <c r="B602" t="s">
        <v>3684</v>
      </c>
      <c r="C602" s="59" t="s">
        <v>3683</v>
      </c>
      <c r="D602" s="38" t="s">
        <v>3753</v>
      </c>
      <c r="E602" s="12">
        <v>7488</v>
      </c>
      <c r="F602" t="s">
        <v>18</v>
      </c>
      <c r="G602" t="s">
        <v>19</v>
      </c>
      <c r="H602" s="8" t="s">
        <v>1193</v>
      </c>
      <c r="I602" s="8" t="s">
        <v>1193</v>
      </c>
      <c r="J602" s="8" t="s">
        <v>1193</v>
      </c>
      <c r="K602" t="s">
        <v>3684</v>
      </c>
      <c r="L602" t="s">
        <v>3682</v>
      </c>
      <c r="M602" t="s">
        <v>3681</v>
      </c>
      <c r="N602">
        <v>56.704000000000001</v>
      </c>
      <c r="O602" t="s">
        <v>3017</v>
      </c>
      <c r="P602">
        <v>2103</v>
      </c>
      <c r="Q602" t="s">
        <v>3685</v>
      </c>
      <c r="R602" t="s">
        <v>3149</v>
      </c>
      <c r="S602" s="19" t="s">
        <v>3157</v>
      </c>
      <c r="V602" t="s">
        <v>3684</v>
      </c>
    </row>
    <row r="603" spans="1:13737" s="5" customFormat="1">
      <c r="A603">
        <f t="shared" si="9"/>
        <v>603</v>
      </c>
      <c r="B603" s="5" t="s">
        <v>3737</v>
      </c>
      <c r="C603" s="5" t="s">
        <v>3738</v>
      </c>
      <c r="D603" s="98"/>
      <c r="E603" s="54">
        <v>7724</v>
      </c>
      <c r="F603" s="5" t="s">
        <v>18</v>
      </c>
      <c r="G603" s="5" t="s">
        <v>19</v>
      </c>
      <c r="H603" s="5" t="s">
        <v>1193</v>
      </c>
      <c r="I603" s="5" t="s">
        <v>1193</v>
      </c>
      <c r="J603" s="5" t="s">
        <v>1193</v>
      </c>
      <c r="K603" s="5" t="s">
        <v>3737</v>
      </c>
      <c r="L603" s="5" t="s">
        <v>3735</v>
      </c>
      <c r="M603" s="5" t="s">
        <v>3736</v>
      </c>
      <c r="N603" s="5">
        <v>-12.708</v>
      </c>
      <c r="O603" s="5" t="s">
        <v>3017</v>
      </c>
      <c r="P603" s="5">
        <v>2103</v>
      </c>
      <c r="Q603" s="5" t="s">
        <v>3739</v>
      </c>
      <c r="R603" s="5" t="s">
        <v>3149</v>
      </c>
      <c r="S603" s="69" t="s">
        <v>3157</v>
      </c>
      <c r="T603" s="5" t="s">
        <v>3758</v>
      </c>
      <c r="V603" t="s">
        <v>3737</v>
      </c>
    </row>
    <row r="604" spans="1:13737" s="5" customFormat="1">
      <c r="A604">
        <f t="shared" si="9"/>
        <v>604</v>
      </c>
      <c r="B604" s="5" t="s">
        <v>3740</v>
      </c>
      <c r="C604" s="5" t="s">
        <v>3741</v>
      </c>
      <c r="D604" s="53"/>
      <c r="E604" s="54">
        <v>7753</v>
      </c>
      <c r="F604" s="5" t="s">
        <v>18</v>
      </c>
      <c r="G604" s="5" t="s">
        <v>19</v>
      </c>
      <c r="H604" s="5" t="s">
        <v>1193</v>
      </c>
      <c r="I604" s="5" t="s">
        <v>1193</v>
      </c>
      <c r="J604" s="5" t="s">
        <v>1193</v>
      </c>
      <c r="K604" s="5" t="s">
        <v>3740</v>
      </c>
      <c r="L604" s="5" t="s">
        <v>1286</v>
      </c>
      <c r="M604" s="5" t="s">
        <v>1287</v>
      </c>
      <c r="N604" s="5">
        <v>55.167000000000002</v>
      </c>
      <c r="O604" s="5" t="s">
        <v>3017</v>
      </c>
      <c r="P604" s="5">
        <v>2103</v>
      </c>
      <c r="Q604" s="5" t="s">
        <v>3742</v>
      </c>
      <c r="R604" s="5" t="s">
        <v>3149</v>
      </c>
      <c r="S604" s="69" t="s">
        <v>3157</v>
      </c>
      <c r="T604" s="5" t="s">
        <v>3758</v>
      </c>
      <c r="V604" t="s">
        <v>3740</v>
      </c>
    </row>
    <row r="605" spans="1:13737">
      <c r="A605">
        <f t="shared" si="9"/>
        <v>605</v>
      </c>
      <c r="B605" s="1" t="s">
        <v>3159</v>
      </c>
      <c r="C605" s="1" t="s">
        <v>3165</v>
      </c>
      <c r="D605" s="4"/>
      <c r="E605" s="1" t="s">
        <v>3275</v>
      </c>
      <c r="F605" s="1"/>
      <c r="G605" s="1"/>
      <c r="H605" s="1"/>
      <c r="S605" s="19"/>
    </row>
    <row r="606" spans="1:13737" s="5" customFormat="1">
      <c r="A606">
        <f t="shared" si="9"/>
        <v>606</v>
      </c>
      <c r="B606" s="5" t="s">
        <v>3730</v>
      </c>
      <c r="C606" s="5" t="s">
        <v>3727</v>
      </c>
      <c r="D606" s="98"/>
      <c r="E606" s="54">
        <v>7738</v>
      </c>
      <c r="F606" s="5" t="s">
        <v>18</v>
      </c>
      <c r="G606" s="5" t="s">
        <v>19</v>
      </c>
      <c r="H606" s="5" t="s">
        <v>1193</v>
      </c>
      <c r="I606" s="5" t="s">
        <v>1193</v>
      </c>
      <c r="J606" s="5" t="s">
        <v>1193</v>
      </c>
      <c r="K606" s="5" t="s">
        <v>3730</v>
      </c>
      <c r="L606" s="5" t="s">
        <v>3728</v>
      </c>
      <c r="M606" s="5" t="s">
        <v>3729</v>
      </c>
      <c r="N606" s="5">
        <v>28.553999999999998</v>
      </c>
      <c r="O606" s="5" t="s">
        <v>3017</v>
      </c>
      <c r="P606" s="55">
        <v>2104</v>
      </c>
      <c r="Q606" s="5" t="s">
        <v>3731</v>
      </c>
      <c r="R606" s="5" t="s">
        <v>3150</v>
      </c>
      <c r="S606" s="69" t="s">
        <v>3158</v>
      </c>
      <c r="T606" s="5" t="s">
        <v>3758</v>
      </c>
      <c r="V606" s="5" t="s">
        <v>3731</v>
      </c>
    </row>
    <row r="607" spans="1:13737" s="103" customFormat="1">
      <c r="A607">
        <f t="shared" si="9"/>
        <v>607</v>
      </c>
      <c r="B607" s="5" t="s">
        <v>3709</v>
      </c>
      <c r="C607" s="5" t="s">
        <v>3706</v>
      </c>
      <c r="D607" s="98"/>
      <c r="E607" s="54">
        <v>7733</v>
      </c>
      <c r="F607" s="5" t="s">
        <v>18</v>
      </c>
      <c r="G607" s="5" t="s">
        <v>19</v>
      </c>
      <c r="H607" s="5" t="s">
        <v>1193</v>
      </c>
      <c r="I607" s="5" t="s">
        <v>1193</v>
      </c>
      <c r="J607" s="5" t="s">
        <v>1193</v>
      </c>
      <c r="K607" s="5" t="s">
        <v>3709</v>
      </c>
      <c r="L607" s="5" t="s">
        <v>3707</v>
      </c>
      <c r="M607" s="5" t="s">
        <v>3708</v>
      </c>
      <c r="N607" s="5">
        <v>353.71699999999998</v>
      </c>
      <c r="O607" s="5" t="s">
        <v>3017</v>
      </c>
      <c r="P607" s="55">
        <v>2104</v>
      </c>
      <c r="Q607" s="5" t="s">
        <v>3710</v>
      </c>
      <c r="R607" s="5" t="s">
        <v>3150</v>
      </c>
      <c r="S607" s="69" t="s">
        <v>3158</v>
      </c>
      <c r="T607" s="5" t="s">
        <v>3758</v>
      </c>
      <c r="U607" s="5"/>
      <c r="V607" s="5" t="s">
        <v>3710</v>
      </c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  <c r="NX607" s="5"/>
      <c r="NY607" s="5"/>
      <c r="NZ607" s="5"/>
      <c r="OA607" s="5"/>
      <c r="OB607" s="5"/>
      <c r="OC607" s="5"/>
      <c r="OD607" s="5"/>
      <c r="OE607" s="5"/>
      <c r="OF607" s="5"/>
      <c r="OG607" s="5"/>
      <c r="OH607" s="5"/>
      <c r="OI607" s="5"/>
      <c r="OJ607" s="5"/>
      <c r="OK607" s="5"/>
      <c r="OL607" s="5"/>
      <c r="OM607" s="5"/>
      <c r="ON607" s="5"/>
      <c r="OO607" s="5"/>
      <c r="OP607" s="5"/>
      <c r="OQ607" s="5"/>
      <c r="OR607" s="5"/>
      <c r="OS607" s="5"/>
      <c r="OT607" s="5"/>
      <c r="OU607" s="5"/>
      <c r="OV607" s="5"/>
      <c r="OW607" s="5"/>
      <c r="OX607" s="5"/>
      <c r="OY607" s="5"/>
      <c r="OZ607" s="5"/>
      <c r="PA607" s="5"/>
      <c r="PB607" s="5"/>
      <c r="PC607" s="5"/>
      <c r="PD607" s="5"/>
      <c r="PE607" s="5"/>
      <c r="PF607" s="5"/>
      <c r="PG607" s="5"/>
      <c r="PH607" s="5"/>
      <c r="PI607" s="5"/>
      <c r="PJ607" s="5"/>
      <c r="PK607" s="5"/>
      <c r="PL607" s="5"/>
      <c r="PM607" s="5"/>
      <c r="PN607" s="5"/>
      <c r="PO607" s="5"/>
      <c r="PP607" s="5"/>
      <c r="PQ607" s="5"/>
      <c r="PR607" s="5"/>
      <c r="PS607" s="5"/>
      <c r="PT607" s="5"/>
      <c r="PU607" s="5"/>
      <c r="PV607" s="5"/>
      <c r="PW607" s="5"/>
      <c r="PX607" s="5"/>
      <c r="PY607" s="5"/>
      <c r="PZ607" s="5"/>
      <c r="QA607" s="5"/>
      <c r="QB607" s="5"/>
      <c r="QC607" s="5"/>
      <c r="QD607" s="5"/>
      <c r="QE607" s="5"/>
      <c r="QF607" s="5"/>
      <c r="QG607" s="5"/>
      <c r="QH607" s="5"/>
      <c r="QI607" s="5"/>
      <c r="QJ607" s="5"/>
      <c r="QK607" s="5"/>
      <c r="QL607" s="5"/>
      <c r="QM607" s="5"/>
      <c r="QN607" s="5"/>
      <c r="QO607" s="5"/>
      <c r="QP607" s="5"/>
      <c r="QQ607" s="5"/>
      <c r="QR607" s="5"/>
      <c r="QS607" s="5"/>
      <c r="QT607" s="5"/>
      <c r="QU607" s="5"/>
      <c r="QV607" s="5"/>
      <c r="QW607" s="5"/>
      <c r="QX607" s="5"/>
      <c r="QY607" s="5"/>
      <c r="QZ607" s="5"/>
      <c r="RA607" s="5"/>
      <c r="RB607" s="5"/>
      <c r="RC607" s="5"/>
      <c r="RD607" s="5"/>
      <c r="RE607" s="5"/>
      <c r="RF607" s="5"/>
      <c r="RG607" s="5"/>
      <c r="RH607" s="5"/>
      <c r="RI607" s="5"/>
      <c r="RJ607" s="5"/>
      <c r="RK607" s="5"/>
      <c r="RL607" s="5"/>
      <c r="RM607" s="5"/>
      <c r="RN607" s="5"/>
      <c r="RO607" s="5"/>
      <c r="RP607" s="5"/>
      <c r="RQ607" s="5"/>
      <c r="RR607" s="5"/>
      <c r="RS607" s="5"/>
      <c r="RT607" s="5"/>
      <c r="RU607" s="5"/>
      <c r="RV607" s="5"/>
      <c r="RW607" s="5"/>
      <c r="RX607" s="5"/>
      <c r="RY607" s="5"/>
      <c r="RZ607" s="5"/>
      <c r="SA607" s="5"/>
      <c r="SB607" s="5"/>
      <c r="SC607" s="5"/>
      <c r="SD607" s="5"/>
      <c r="SE607" s="5"/>
      <c r="SF607" s="5"/>
      <c r="SG607" s="5"/>
      <c r="SH607" s="5"/>
      <c r="SI607" s="5"/>
      <c r="SJ607" s="5"/>
      <c r="SK607" s="5"/>
      <c r="SL607" s="5"/>
      <c r="SM607" s="5"/>
      <c r="SN607" s="5"/>
      <c r="SO607" s="5"/>
      <c r="SP607" s="5"/>
      <c r="SQ607" s="5"/>
      <c r="SR607" s="5"/>
      <c r="SS607" s="5"/>
      <c r="ST607" s="5"/>
      <c r="SU607" s="5"/>
      <c r="SV607" s="5"/>
      <c r="SW607" s="5"/>
      <c r="SX607" s="5"/>
      <c r="SY607" s="5"/>
      <c r="SZ607" s="5"/>
      <c r="TA607" s="5"/>
      <c r="TB607" s="5"/>
      <c r="TC607" s="5"/>
      <c r="TD607" s="5"/>
      <c r="TE607" s="5"/>
      <c r="TF607" s="5"/>
      <c r="TG607" s="5"/>
      <c r="TH607" s="5"/>
      <c r="TI607" s="5"/>
      <c r="TJ607" s="5"/>
      <c r="TK607" s="5"/>
      <c r="TL607" s="5"/>
      <c r="TM607" s="5"/>
      <c r="TN607" s="5"/>
      <c r="TO607" s="5"/>
      <c r="TP607" s="5"/>
      <c r="TQ607" s="5"/>
      <c r="TR607" s="5"/>
      <c r="TS607" s="5"/>
      <c r="TT607" s="5"/>
      <c r="TU607" s="5"/>
      <c r="TV607" s="5"/>
      <c r="TW607" s="5"/>
      <c r="TX607" s="5"/>
      <c r="TY607" s="5"/>
      <c r="TZ607" s="5"/>
      <c r="UA607" s="5"/>
      <c r="UB607" s="5"/>
      <c r="UC607" s="5"/>
      <c r="UD607" s="5"/>
      <c r="UE607" s="5"/>
      <c r="UF607" s="5"/>
      <c r="UG607" s="5"/>
      <c r="UH607" s="5"/>
      <c r="UI607" s="5"/>
      <c r="UJ607" s="5"/>
      <c r="UK607" s="5"/>
      <c r="UL607" s="5"/>
      <c r="UM607" s="5"/>
      <c r="UN607" s="5"/>
      <c r="UO607" s="5"/>
      <c r="UP607" s="5"/>
      <c r="UQ607" s="5"/>
      <c r="UR607" s="5"/>
      <c r="US607" s="5"/>
      <c r="UT607" s="5"/>
      <c r="UU607" s="5"/>
      <c r="UV607" s="5"/>
      <c r="UW607" s="5"/>
      <c r="UX607" s="5"/>
      <c r="UY607" s="5"/>
      <c r="UZ607" s="5"/>
      <c r="VA607" s="5"/>
      <c r="VB607" s="5"/>
      <c r="VC607" s="5"/>
      <c r="VD607" s="5"/>
      <c r="VE607" s="5"/>
      <c r="VF607" s="5"/>
      <c r="VG607" s="5"/>
      <c r="VH607" s="5"/>
      <c r="VI607" s="5"/>
      <c r="VJ607" s="5"/>
      <c r="VK607" s="5"/>
      <c r="VL607" s="5"/>
      <c r="VM607" s="5"/>
      <c r="VN607" s="5"/>
      <c r="VO607" s="5"/>
      <c r="VP607" s="5"/>
      <c r="VQ607" s="5"/>
      <c r="VR607" s="5"/>
      <c r="VS607" s="5"/>
      <c r="VT607" s="5"/>
      <c r="VU607" s="5"/>
      <c r="VV607" s="5"/>
      <c r="VW607" s="5"/>
      <c r="VX607" s="5"/>
      <c r="VY607" s="5"/>
      <c r="VZ607" s="5"/>
      <c r="WA607" s="5"/>
      <c r="WB607" s="5"/>
      <c r="WC607" s="5"/>
      <c r="WD607" s="5"/>
      <c r="WE607" s="5"/>
      <c r="WF607" s="5"/>
      <c r="WG607" s="5"/>
      <c r="WH607" s="5"/>
      <c r="WI607" s="5"/>
      <c r="WJ607" s="5"/>
      <c r="WK607" s="5"/>
      <c r="WL607" s="5"/>
      <c r="WM607" s="5"/>
      <c r="WN607" s="5"/>
      <c r="WO607" s="5"/>
      <c r="WP607" s="5"/>
      <c r="WQ607" s="5"/>
      <c r="WR607" s="5"/>
      <c r="WS607" s="5"/>
      <c r="WT607" s="5"/>
      <c r="WU607" s="5"/>
      <c r="WV607" s="5"/>
      <c r="WW607" s="5"/>
      <c r="WX607" s="5"/>
      <c r="WY607" s="5"/>
      <c r="WZ607" s="5"/>
      <c r="XA607" s="5"/>
      <c r="XB607" s="5"/>
      <c r="XC607" s="5"/>
      <c r="XD607" s="5"/>
      <c r="XE607" s="5"/>
      <c r="XF607" s="5"/>
      <c r="XG607" s="5"/>
      <c r="XH607" s="5"/>
      <c r="XI607" s="5"/>
      <c r="XJ607" s="5"/>
      <c r="XK607" s="5"/>
      <c r="XL607" s="5"/>
      <c r="XM607" s="5"/>
      <c r="XN607" s="5"/>
      <c r="XO607" s="5"/>
      <c r="XP607" s="5"/>
      <c r="XQ607" s="5"/>
      <c r="XR607" s="5"/>
      <c r="XS607" s="5"/>
      <c r="XT607" s="5"/>
      <c r="XU607" s="5"/>
      <c r="XV607" s="5"/>
      <c r="XW607" s="5"/>
      <c r="XX607" s="5"/>
      <c r="XY607" s="5"/>
      <c r="XZ607" s="5"/>
      <c r="YA607" s="5"/>
      <c r="YB607" s="5"/>
      <c r="YC607" s="5"/>
      <c r="YD607" s="5"/>
      <c r="YE607" s="5"/>
      <c r="YF607" s="5"/>
      <c r="YG607" s="5"/>
      <c r="YH607" s="5"/>
      <c r="YI607" s="5"/>
      <c r="YJ607" s="5"/>
      <c r="YK607" s="5"/>
      <c r="YL607" s="5"/>
      <c r="YM607" s="5"/>
      <c r="YN607" s="5"/>
      <c r="YO607" s="5"/>
      <c r="YP607" s="5"/>
      <c r="YQ607" s="5"/>
      <c r="YR607" s="5"/>
      <c r="YS607" s="5"/>
      <c r="YT607" s="5"/>
      <c r="YU607" s="5"/>
      <c r="YV607" s="5"/>
      <c r="YW607" s="5"/>
      <c r="YX607" s="5"/>
      <c r="YY607" s="5"/>
      <c r="YZ607" s="5"/>
      <c r="ZA607" s="5"/>
      <c r="ZB607" s="5"/>
      <c r="ZC607" s="5"/>
      <c r="ZD607" s="5"/>
      <c r="ZE607" s="5"/>
      <c r="ZF607" s="5"/>
      <c r="ZG607" s="5"/>
      <c r="ZH607" s="5"/>
      <c r="ZI607" s="5"/>
      <c r="ZJ607" s="5"/>
      <c r="ZK607" s="5"/>
      <c r="ZL607" s="5"/>
      <c r="ZM607" s="5"/>
      <c r="ZN607" s="5"/>
      <c r="ZO607" s="5"/>
      <c r="ZP607" s="5"/>
      <c r="ZQ607" s="5"/>
      <c r="ZR607" s="5"/>
      <c r="ZS607" s="5"/>
      <c r="ZT607" s="5"/>
      <c r="ZU607" s="5"/>
      <c r="ZV607" s="5"/>
      <c r="ZW607" s="5"/>
      <c r="ZX607" s="5"/>
      <c r="ZY607" s="5"/>
      <c r="ZZ607" s="5"/>
      <c r="AAA607" s="5"/>
      <c r="AAB607" s="5"/>
      <c r="AAC607" s="5"/>
      <c r="AAD607" s="5"/>
      <c r="AAE607" s="5"/>
      <c r="AAF607" s="5"/>
      <c r="AAG607" s="5"/>
      <c r="AAH607" s="5"/>
      <c r="AAI607" s="5"/>
      <c r="AAJ607" s="5"/>
      <c r="AAK607" s="5"/>
      <c r="AAL607" s="5"/>
      <c r="AAM607" s="5"/>
      <c r="AAN607" s="5"/>
      <c r="AAO607" s="5"/>
      <c r="AAP607" s="5"/>
      <c r="AAQ607" s="5"/>
      <c r="AAR607" s="5"/>
      <c r="AAS607" s="5"/>
      <c r="AAT607" s="5"/>
      <c r="AAU607" s="5"/>
      <c r="AAV607" s="5"/>
      <c r="AAW607" s="5"/>
      <c r="AAX607" s="5"/>
      <c r="AAY607" s="5"/>
      <c r="AAZ607" s="5"/>
      <c r="ABA607" s="5"/>
      <c r="ABB607" s="5"/>
      <c r="ABC607" s="5"/>
      <c r="ABD607" s="5"/>
      <c r="ABE607" s="5"/>
      <c r="ABF607" s="5"/>
      <c r="ABG607" s="5"/>
      <c r="ABH607" s="5"/>
      <c r="ABI607" s="5"/>
      <c r="ABJ607" s="5"/>
      <c r="ABK607" s="5"/>
      <c r="ABL607" s="5"/>
      <c r="ABM607" s="5"/>
      <c r="ABN607" s="5"/>
      <c r="ABO607" s="5"/>
      <c r="ABP607" s="5"/>
      <c r="ABQ607" s="5"/>
      <c r="ABR607" s="5"/>
      <c r="ABS607" s="5"/>
      <c r="ABT607" s="5"/>
      <c r="ABU607" s="5"/>
      <c r="ABV607" s="5"/>
      <c r="ABW607" s="5"/>
      <c r="ABX607" s="5"/>
      <c r="ABY607" s="5"/>
      <c r="ABZ607" s="5"/>
      <c r="ACA607" s="5"/>
      <c r="ACB607" s="5"/>
      <c r="ACC607" s="5"/>
      <c r="ACD607" s="5"/>
      <c r="ACE607" s="5"/>
      <c r="ACF607" s="5"/>
      <c r="ACG607" s="5"/>
      <c r="ACH607" s="5"/>
      <c r="ACI607" s="5"/>
      <c r="ACJ607" s="5"/>
      <c r="ACK607" s="5"/>
      <c r="ACL607" s="5"/>
      <c r="ACM607" s="5"/>
      <c r="ACN607" s="5"/>
      <c r="ACO607" s="5"/>
      <c r="ACP607" s="5"/>
      <c r="ACQ607" s="5"/>
      <c r="ACR607" s="5"/>
      <c r="ACS607" s="5"/>
      <c r="ACT607" s="5"/>
      <c r="ACU607" s="5"/>
      <c r="ACV607" s="5"/>
      <c r="ACW607" s="5"/>
      <c r="ACX607" s="5"/>
      <c r="ACY607" s="5"/>
      <c r="ACZ607" s="5"/>
      <c r="ADA607" s="5"/>
      <c r="ADB607" s="5"/>
      <c r="ADC607" s="5"/>
      <c r="ADD607" s="5"/>
      <c r="ADE607" s="5"/>
      <c r="ADF607" s="5"/>
      <c r="ADG607" s="5"/>
      <c r="ADH607" s="5"/>
      <c r="ADI607" s="5"/>
      <c r="ADJ607" s="5"/>
      <c r="ADK607" s="5"/>
      <c r="ADL607" s="5"/>
      <c r="ADM607" s="5"/>
      <c r="ADN607" s="5"/>
      <c r="ADO607" s="5"/>
      <c r="ADP607" s="5"/>
      <c r="ADQ607" s="5"/>
      <c r="ADR607" s="5"/>
      <c r="ADS607" s="5"/>
      <c r="ADT607" s="5"/>
      <c r="ADU607" s="5"/>
      <c r="ADV607" s="5"/>
      <c r="ADW607" s="5"/>
      <c r="ADX607" s="5"/>
      <c r="ADY607" s="5"/>
      <c r="ADZ607" s="5"/>
      <c r="AEA607" s="5"/>
      <c r="AEB607" s="5"/>
      <c r="AEC607" s="5"/>
      <c r="AED607" s="5"/>
      <c r="AEE607" s="5"/>
      <c r="AEF607" s="5"/>
      <c r="AEG607" s="5"/>
      <c r="AEH607" s="5"/>
      <c r="AEI607" s="5"/>
      <c r="AEJ607" s="5"/>
      <c r="AEK607" s="5"/>
      <c r="AEL607" s="5"/>
      <c r="AEM607" s="5"/>
      <c r="AEN607" s="5"/>
      <c r="AEO607" s="5"/>
      <c r="AEP607" s="5"/>
      <c r="AEQ607" s="5"/>
      <c r="AER607" s="5"/>
      <c r="AES607" s="5"/>
      <c r="AET607" s="5"/>
      <c r="AEU607" s="5"/>
      <c r="AEV607" s="5"/>
      <c r="AEW607" s="5"/>
      <c r="AEX607" s="5"/>
      <c r="AEY607" s="5"/>
      <c r="AEZ607" s="5"/>
      <c r="AFA607" s="5"/>
      <c r="AFB607" s="5"/>
      <c r="AFC607" s="5"/>
      <c r="AFD607" s="5"/>
      <c r="AFE607" s="5"/>
      <c r="AFF607" s="5"/>
      <c r="AFG607" s="5"/>
      <c r="AFH607" s="5"/>
      <c r="AFI607" s="5"/>
      <c r="AFJ607" s="5"/>
      <c r="AFK607" s="5"/>
      <c r="AFL607" s="5"/>
      <c r="AFM607" s="5"/>
      <c r="AFN607" s="5"/>
      <c r="AFO607" s="5"/>
      <c r="AFP607" s="5"/>
      <c r="AFQ607" s="5"/>
      <c r="AFR607" s="5"/>
      <c r="AFS607" s="5"/>
      <c r="AFT607" s="5"/>
      <c r="AFU607" s="5"/>
      <c r="AFV607" s="5"/>
      <c r="AFW607" s="5"/>
      <c r="AFX607" s="5"/>
      <c r="AFY607" s="5"/>
      <c r="AFZ607" s="5"/>
      <c r="AGA607" s="5"/>
      <c r="AGB607" s="5"/>
      <c r="AGC607" s="5"/>
      <c r="AGD607" s="5"/>
      <c r="AGE607" s="5"/>
      <c r="AGF607" s="5"/>
      <c r="AGG607" s="5"/>
      <c r="AGH607" s="5"/>
      <c r="AGI607" s="5"/>
      <c r="AGJ607" s="5"/>
      <c r="AGK607" s="5"/>
      <c r="AGL607" s="5"/>
      <c r="AGM607" s="5"/>
      <c r="AGN607" s="5"/>
      <c r="AGO607" s="5"/>
      <c r="AGP607" s="5"/>
      <c r="AGQ607" s="5"/>
      <c r="AGR607" s="5"/>
      <c r="AGS607" s="5"/>
      <c r="AGT607" s="5"/>
      <c r="AGU607" s="5"/>
      <c r="AGV607" s="5"/>
      <c r="AGW607" s="5"/>
      <c r="AGX607" s="5"/>
      <c r="AGY607" s="5"/>
      <c r="AGZ607" s="5"/>
      <c r="AHA607" s="5"/>
      <c r="AHB607" s="5"/>
      <c r="AHC607" s="5"/>
      <c r="AHD607" s="5"/>
      <c r="AHE607" s="5"/>
      <c r="AHF607" s="5"/>
      <c r="AHG607" s="5"/>
      <c r="AHH607" s="5"/>
      <c r="AHI607" s="5"/>
      <c r="AHJ607" s="5"/>
      <c r="AHK607" s="5"/>
      <c r="AHL607" s="5"/>
      <c r="AHM607" s="5"/>
      <c r="AHN607" s="5"/>
      <c r="AHO607" s="5"/>
      <c r="AHP607" s="5"/>
      <c r="AHQ607" s="5"/>
      <c r="AHR607" s="5"/>
      <c r="AHS607" s="5"/>
      <c r="AHT607" s="5"/>
      <c r="AHU607" s="5"/>
      <c r="AHV607" s="5"/>
      <c r="AHW607" s="5"/>
      <c r="AHX607" s="5"/>
      <c r="AHY607" s="5"/>
      <c r="AHZ607" s="5"/>
      <c r="AIA607" s="5"/>
      <c r="AIB607" s="5"/>
      <c r="AIC607" s="5"/>
      <c r="AID607" s="5"/>
      <c r="AIE607" s="5"/>
      <c r="AIF607" s="5"/>
      <c r="AIG607" s="5"/>
      <c r="AIH607" s="5"/>
      <c r="AII607" s="5"/>
      <c r="AIJ607" s="5"/>
      <c r="AIK607" s="5"/>
      <c r="AIL607" s="5"/>
      <c r="AIM607" s="5"/>
      <c r="AIN607" s="5"/>
      <c r="AIO607" s="5"/>
      <c r="AIP607" s="5"/>
      <c r="AIQ607" s="5"/>
      <c r="AIR607" s="5"/>
      <c r="AIS607" s="5"/>
      <c r="AIT607" s="5"/>
      <c r="AIU607" s="5"/>
      <c r="AIV607" s="5"/>
      <c r="AIW607" s="5"/>
      <c r="AIX607" s="5"/>
      <c r="AIY607" s="5"/>
      <c r="AIZ607" s="5"/>
      <c r="AJA607" s="5"/>
      <c r="AJB607" s="5"/>
      <c r="AJC607" s="5"/>
      <c r="AJD607" s="5"/>
      <c r="AJE607" s="5"/>
      <c r="AJF607" s="5"/>
      <c r="AJG607" s="5"/>
      <c r="AJH607" s="5"/>
      <c r="AJI607" s="5"/>
      <c r="AJJ607" s="5"/>
      <c r="AJK607" s="5"/>
      <c r="AJL607" s="5"/>
      <c r="AJM607" s="5"/>
      <c r="AJN607" s="5"/>
      <c r="AJO607" s="5"/>
      <c r="AJP607" s="5"/>
      <c r="AJQ607" s="5"/>
      <c r="AJR607" s="5"/>
      <c r="AJS607" s="5"/>
      <c r="AJT607" s="5"/>
      <c r="AJU607" s="5"/>
      <c r="AJV607" s="5"/>
      <c r="AJW607" s="5"/>
      <c r="AJX607" s="5"/>
      <c r="AJY607" s="5"/>
      <c r="AJZ607" s="5"/>
      <c r="AKA607" s="5"/>
      <c r="AKB607" s="5"/>
      <c r="AKC607" s="5"/>
      <c r="AKD607" s="5"/>
      <c r="AKE607" s="5"/>
      <c r="AKF607" s="5"/>
      <c r="AKG607" s="5"/>
      <c r="AKH607" s="5"/>
      <c r="AKI607" s="5"/>
      <c r="AKJ607" s="5"/>
      <c r="AKK607" s="5"/>
      <c r="AKL607" s="5"/>
      <c r="AKM607" s="5"/>
      <c r="AKN607" s="5"/>
      <c r="AKO607" s="5"/>
      <c r="AKP607" s="5"/>
      <c r="AKQ607" s="5"/>
      <c r="AKR607" s="5"/>
      <c r="AKS607" s="5"/>
      <c r="AKT607" s="5"/>
      <c r="AKU607" s="5"/>
      <c r="AKV607" s="5"/>
      <c r="AKW607" s="5"/>
      <c r="AKX607" s="5"/>
      <c r="AKY607" s="5"/>
      <c r="AKZ607" s="5"/>
      <c r="ALA607" s="5"/>
      <c r="ALB607" s="5"/>
      <c r="ALC607" s="5"/>
      <c r="ALD607" s="5"/>
      <c r="ALE607" s="5"/>
      <c r="ALF607" s="5"/>
      <c r="ALG607" s="5"/>
      <c r="ALH607" s="5"/>
      <c r="ALI607" s="5"/>
      <c r="ALJ607" s="5"/>
      <c r="ALK607" s="5"/>
      <c r="ALL607" s="5"/>
      <c r="ALM607" s="5"/>
      <c r="ALN607" s="5"/>
      <c r="ALO607" s="5"/>
      <c r="ALP607" s="5"/>
      <c r="ALQ607" s="5"/>
      <c r="ALR607" s="5"/>
      <c r="ALS607" s="5"/>
      <c r="ALT607" s="5"/>
      <c r="ALU607" s="5"/>
      <c r="ALV607" s="5"/>
      <c r="ALW607" s="5"/>
      <c r="ALX607" s="5"/>
      <c r="ALY607" s="5"/>
      <c r="ALZ607" s="5"/>
      <c r="AMA607" s="5"/>
      <c r="AMB607" s="5"/>
      <c r="AMC607" s="5"/>
      <c r="AMD607" s="5"/>
      <c r="AME607" s="5"/>
      <c r="AMF607" s="5"/>
      <c r="AMG607" s="5"/>
      <c r="AMH607" s="5"/>
      <c r="AMI607" s="5"/>
      <c r="AMJ607" s="5"/>
      <c r="AMK607" s="5"/>
      <c r="AML607" s="5"/>
      <c r="AMM607" s="5"/>
      <c r="AMN607" s="5"/>
      <c r="AMO607" s="5"/>
      <c r="AMP607" s="5"/>
      <c r="AMQ607" s="5"/>
      <c r="AMR607" s="5"/>
      <c r="AMS607" s="5"/>
      <c r="AMT607" s="5"/>
      <c r="AMU607" s="5"/>
      <c r="AMV607" s="5"/>
      <c r="AMW607" s="5"/>
      <c r="AMX607" s="5"/>
      <c r="AMY607" s="5"/>
      <c r="AMZ607" s="5"/>
      <c r="ANA607" s="5"/>
      <c r="ANB607" s="5"/>
      <c r="ANC607" s="5"/>
      <c r="AND607" s="5"/>
      <c r="ANE607" s="5"/>
      <c r="ANF607" s="5"/>
      <c r="ANG607" s="5"/>
      <c r="ANH607" s="5"/>
      <c r="ANI607" s="5"/>
      <c r="ANJ607" s="5"/>
      <c r="ANK607" s="5"/>
      <c r="ANL607" s="5"/>
      <c r="ANM607" s="5"/>
      <c r="ANN607" s="5"/>
      <c r="ANO607" s="5"/>
      <c r="ANP607" s="5"/>
      <c r="ANQ607" s="5"/>
      <c r="ANR607" s="5"/>
      <c r="ANS607" s="5"/>
      <c r="ANT607" s="5"/>
      <c r="ANU607" s="5"/>
      <c r="ANV607" s="5"/>
      <c r="ANW607" s="5"/>
      <c r="ANX607" s="5"/>
      <c r="ANY607" s="5"/>
      <c r="ANZ607" s="5"/>
      <c r="AOA607" s="5"/>
      <c r="AOB607" s="5"/>
      <c r="AOC607" s="5"/>
      <c r="AOD607" s="5"/>
      <c r="AOE607" s="5"/>
      <c r="AOF607" s="5"/>
      <c r="AOG607" s="5"/>
      <c r="AOH607" s="5"/>
      <c r="AOI607" s="5"/>
      <c r="AOJ607" s="5"/>
      <c r="AOK607" s="5"/>
      <c r="AOL607" s="5"/>
      <c r="AOM607" s="5"/>
      <c r="AON607" s="5"/>
      <c r="AOO607" s="5"/>
      <c r="AOP607" s="5"/>
      <c r="AOQ607" s="5"/>
      <c r="AOR607" s="5"/>
      <c r="AOS607" s="5"/>
      <c r="AOT607" s="5"/>
      <c r="AOU607" s="5"/>
      <c r="AOV607" s="5"/>
      <c r="AOW607" s="5"/>
      <c r="AOX607" s="5"/>
      <c r="AOY607" s="5"/>
      <c r="AOZ607" s="5"/>
      <c r="APA607" s="5"/>
      <c r="APB607" s="5"/>
      <c r="APC607" s="5"/>
      <c r="APD607" s="5"/>
      <c r="APE607" s="5"/>
      <c r="APF607" s="5"/>
      <c r="APG607" s="5"/>
      <c r="APH607" s="5"/>
      <c r="API607" s="5"/>
      <c r="APJ607" s="5"/>
      <c r="APK607" s="5"/>
      <c r="APL607" s="5"/>
      <c r="APM607" s="5"/>
      <c r="APN607" s="5"/>
      <c r="APO607" s="5"/>
      <c r="APP607" s="5"/>
      <c r="APQ607" s="5"/>
      <c r="APR607" s="5"/>
      <c r="APS607" s="5"/>
      <c r="APT607" s="5"/>
      <c r="APU607" s="5"/>
      <c r="APV607" s="5"/>
      <c r="APW607" s="5"/>
      <c r="APX607" s="5"/>
      <c r="APY607" s="5"/>
      <c r="APZ607" s="5"/>
      <c r="AQA607" s="5"/>
      <c r="AQB607" s="5"/>
      <c r="AQC607" s="5"/>
      <c r="AQD607" s="5"/>
      <c r="AQE607" s="5"/>
      <c r="AQF607" s="5"/>
      <c r="AQG607" s="5"/>
      <c r="AQH607" s="5"/>
      <c r="AQI607" s="5"/>
      <c r="AQJ607" s="5"/>
      <c r="AQK607" s="5"/>
      <c r="AQL607" s="5"/>
      <c r="AQM607" s="5"/>
      <c r="AQN607" s="5"/>
      <c r="AQO607" s="5"/>
      <c r="AQP607" s="5"/>
      <c r="AQQ607" s="5"/>
      <c r="AQR607" s="5"/>
      <c r="AQS607" s="5"/>
      <c r="AQT607" s="5"/>
      <c r="AQU607" s="5"/>
      <c r="AQV607" s="5"/>
      <c r="AQW607" s="5"/>
      <c r="AQX607" s="5"/>
      <c r="AQY607" s="5"/>
      <c r="AQZ607" s="5"/>
      <c r="ARA607" s="5"/>
      <c r="ARB607" s="5"/>
      <c r="ARC607" s="5"/>
      <c r="ARD607" s="5"/>
      <c r="ARE607" s="5"/>
      <c r="ARF607" s="5"/>
      <c r="ARG607" s="5"/>
      <c r="ARH607" s="5"/>
      <c r="ARI607" s="5"/>
      <c r="ARJ607" s="5"/>
      <c r="ARK607" s="5"/>
      <c r="ARL607" s="5"/>
      <c r="ARM607" s="5"/>
      <c r="ARN607" s="5"/>
      <c r="ARO607" s="5"/>
      <c r="ARP607" s="5"/>
      <c r="ARQ607" s="5"/>
      <c r="ARR607" s="5"/>
      <c r="ARS607" s="5"/>
      <c r="ART607" s="5"/>
      <c r="ARU607" s="5"/>
      <c r="ARV607" s="5"/>
      <c r="ARW607" s="5"/>
      <c r="ARX607" s="5"/>
      <c r="ARY607" s="5"/>
      <c r="ARZ607" s="5"/>
      <c r="ASA607" s="5"/>
      <c r="ASB607" s="5"/>
      <c r="ASC607" s="5"/>
      <c r="ASD607" s="5"/>
      <c r="ASE607" s="5"/>
      <c r="ASF607" s="5"/>
      <c r="ASG607" s="5"/>
      <c r="ASH607" s="5"/>
      <c r="ASI607" s="5"/>
      <c r="ASJ607" s="5"/>
      <c r="ASK607" s="5"/>
      <c r="ASL607" s="5"/>
      <c r="ASM607" s="5"/>
      <c r="ASN607" s="5"/>
      <c r="ASO607" s="5"/>
      <c r="ASP607" s="5"/>
      <c r="ASQ607" s="5"/>
      <c r="ASR607" s="5"/>
      <c r="ASS607" s="5"/>
      <c r="AST607" s="5"/>
      <c r="ASU607" s="5"/>
      <c r="ASV607" s="5"/>
      <c r="ASW607" s="5"/>
      <c r="ASX607" s="5"/>
      <c r="ASY607" s="5"/>
      <c r="ASZ607" s="5"/>
      <c r="ATA607" s="5"/>
      <c r="ATB607" s="5"/>
      <c r="ATC607" s="5"/>
      <c r="ATD607" s="5"/>
      <c r="ATE607" s="5"/>
      <c r="ATF607" s="5"/>
      <c r="ATG607" s="5"/>
      <c r="ATH607" s="5"/>
      <c r="ATI607" s="5"/>
      <c r="ATJ607" s="5"/>
      <c r="ATK607" s="5"/>
      <c r="ATL607" s="5"/>
      <c r="ATM607" s="5"/>
      <c r="ATN607" s="5"/>
      <c r="ATO607" s="5"/>
      <c r="ATP607" s="5"/>
      <c r="ATQ607" s="5"/>
      <c r="ATR607" s="5"/>
      <c r="ATS607" s="5"/>
      <c r="ATT607" s="5"/>
      <c r="ATU607" s="5"/>
      <c r="ATV607" s="5"/>
      <c r="ATW607" s="5"/>
      <c r="ATX607" s="5"/>
      <c r="ATY607" s="5"/>
      <c r="ATZ607" s="5"/>
      <c r="AUA607" s="5"/>
      <c r="AUB607" s="5"/>
      <c r="AUC607" s="5"/>
      <c r="AUD607" s="5"/>
      <c r="AUE607" s="5"/>
      <c r="AUF607" s="5"/>
      <c r="AUG607" s="5"/>
      <c r="AUH607" s="5"/>
      <c r="AUI607" s="5"/>
      <c r="AUJ607" s="5"/>
      <c r="AUK607" s="5"/>
      <c r="AUL607" s="5"/>
      <c r="AUM607" s="5"/>
      <c r="AUN607" s="5"/>
      <c r="AUO607" s="5"/>
      <c r="AUP607" s="5"/>
      <c r="AUQ607" s="5"/>
      <c r="AUR607" s="5"/>
      <c r="AUS607" s="5"/>
      <c r="AUT607" s="5"/>
      <c r="AUU607" s="5"/>
      <c r="AUV607" s="5"/>
      <c r="AUW607" s="5"/>
      <c r="AUX607" s="5"/>
      <c r="AUY607" s="5"/>
      <c r="AUZ607" s="5"/>
      <c r="AVA607" s="5"/>
      <c r="AVB607" s="5"/>
      <c r="AVC607" s="5"/>
      <c r="AVD607" s="5"/>
      <c r="AVE607" s="5"/>
      <c r="AVF607" s="5"/>
      <c r="AVG607" s="5"/>
      <c r="AVH607" s="5"/>
      <c r="AVI607" s="5"/>
      <c r="AVJ607" s="5"/>
      <c r="AVK607" s="5"/>
      <c r="AVL607" s="5"/>
      <c r="AVM607" s="5"/>
      <c r="AVN607" s="5"/>
      <c r="AVO607" s="5"/>
      <c r="AVP607" s="5"/>
      <c r="AVQ607" s="5"/>
      <c r="AVR607" s="5"/>
      <c r="AVS607" s="5"/>
      <c r="AVT607" s="5"/>
      <c r="AVU607" s="5"/>
      <c r="AVV607" s="5"/>
      <c r="AVW607" s="5"/>
      <c r="AVX607" s="5"/>
      <c r="AVY607" s="5"/>
      <c r="AVZ607" s="5"/>
      <c r="AWA607" s="5"/>
      <c r="AWB607" s="5"/>
      <c r="AWC607" s="5"/>
      <c r="AWD607" s="5"/>
      <c r="AWE607" s="5"/>
      <c r="AWF607" s="5"/>
      <c r="AWG607" s="5"/>
      <c r="AWH607" s="5"/>
      <c r="AWI607" s="5"/>
      <c r="AWJ607" s="5"/>
      <c r="AWK607" s="5"/>
      <c r="AWL607" s="5"/>
      <c r="AWM607" s="5"/>
      <c r="AWN607" s="5"/>
      <c r="AWO607" s="5"/>
      <c r="AWP607" s="5"/>
      <c r="AWQ607" s="5"/>
      <c r="AWR607" s="5"/>
      <c r="AWS607" s="5"/>
      <c r="AWT607" s="5"/>
      <c r="AWU607" s="5"/>
      <c r="AWV607" s="5"/>
      <c r="AWW607" s="5"/>
      <c r="AWX607" s="5"/>
      <c r="AWY607" s="5"/>
      <c r="AWZ607" s="5"/>
      <c r="AXA607" s="5"/>
      <c r="AXB607" s="5"/>
      <c r="AXC607" s="5"/>
      <c r="AXD607" s="5"/>
      <c r="AXE607" s="5"/>
      <c r="AXF607" s="5"/>
      <c r="AXG607" s="5"/>
      <c r="AXH607" s="5"/>
      <c r="AXI607" s="5"/>
      <c r="AXJ607" s="5"/>
      <c r="AXK607" s="5"/>
      <c r="AXL607" s="5"/>
      <c r="AXM607" s="5"/>
      <c r="AXN607" s="5"/>
      <c r="AXO607" s="5"/>
      <c r="AXP607" s="5"/>
      <c r="AXQ607" s="5"/>
      <c r="AXR607" s="5"/>
      <c r="AXS607" s="5"/>
      <c r="AXT607" s="5"/>
      <c r="AXU607" s="5"/>
      <c r="AXV607" s="5"/>
      <c r="AXW607" s="5"/>
      <c r="AXX607" s="5"/>
      <c r="AXY607" s="5"/>
      <c r="AXZ607" s="5"/>
      <c r="AYA607" s="5"/>
      <c r="AYB607" s="5"/>
      <c r="AYC607" s="5"/>
      <c r="AYD607" s="5"/>
      <c r="AYE607" s="5"/>
      <c r="AYF607" s="5"/>
      <c r="AYG607" s="5"/>
      <c r="AYH607" s="5"/>
      <c r="AYI607" s="5"/>
      <c r="AYJ607" s="5"/>
      <c r="AYK607" s="5"/>
      <c r="AYL607" s="5"/>
      <c r="AYM607" s="5"/>
      <c r="AYN607" s="5"/>
      <c r="AYO607" s="5"/>
      <c r="AYP607" s="5"/>
      <c r="AYQ607" s="5"/>
      <c r="AYR607" s="5"/>
      <c r="AYS607" s="5"/>
      <c r="AYT607" s="5"/>
      <c r="AYU607" s="5"/>
      <c r="AYV607" s="5"/>
      <c r="AYW607" s="5"/>
      <c r="AYX607" s="5"/>
      <c r="AYY607" s="5"/>
      <c r="AYZ607" s="5"/>
      <c r="AZA607" s="5"/>
      <c r="AZB607" s="5"/>
      <c r="AZC607" s="5"/>
      <c r="AZD607" s="5"/>
      <c r="AZE607" s="5"/>
      <c r="AZF607" s="5"/>
      <c r="AZG607" s="5"/>
      <c r="AZH607" s="5"/>
      <c r="AZI607" s="5"/>
      <c r="AZJ607" s="5"/>
      <c r="AZK607" s="5"/>
      <c r="AZL607" s="5"/>
      <c r="AZM607" s="5"/>
      <c r="AZN607" s="5"/>
      <c r="AZO607" s="5"/>
      <c r="AZP607" s="5"/>
      <c r="AZQ607" s="5"/>
      <c r="AZR607" s="5"/>
      <c r="AZS607" s="5"/>
      <c r="AZT607" s="5"/>
      <c r="AZU607" s="5"/>
      <c r="AZV607" s="5"/>
      <c r="AZW607" s="5"/>
      <c r="AZX607" s="5"/>
      <c r="AZY607" s="5"/>
      <c r="AZZ607" s="5"/>
      <c r="BAA607" s="5"/>
      <c r="BAB607" s="5"/>
      <c r="BAC607" s="5"/>
      <c r="BAD607" s="5"/>
      <c r="BAE607" s="5"/>
      <c r="BAF607" s="5"/>
      <c r="BAG607" s="5"/>
      <c r="BAH607" s="5"/>
      <c r="BAI607" s="5"/>
      <c r="BAJ607" s="5"/>
      <c r="BAK607" s="5"/>
      <c r="BAL607" s="5"/>
      <c r="BAM607" s="5"/>
      <c r="BAN607" s="5"/>
      <c r="BAO607" s="5"/>
      <c r="BAP607" s="5"/>
      <c r="BAQ607" s="5"/>
      <c r="BAR607" s="5"/>
      <c r="BAS607" s="5"/>
      <c r="BAT607" s="5"/>
      <c r="BAU607" s="5"/>
      <c r="BAV607" s="5"/>
      <c r="BAW607" s="5"/>
      <c r="BAX607" s="5"/>
      <c r="BAY607" s="5"/>
      <c r="BAZ607" s="5"/>
      <c r="BBA607" s="5"/>
      <c r="BBB607" s="5"/>
      <c r="BBC607" s="5"/>
      <c r="BBD607" s="5"/>
      <c r="BBE607" s="5"/>
      <c r="BBF607" s="5"/>
      <c r="BBG607" s="5"/>
      <c r="BBH607" s="5"/>
      <c r="BBI607" s="5"/>
      <c r="BBJ607" s="5"/>
      <c r="BBK607" s="5"/>
      <c r="BBL607" s="5"/>
      <c r="BBM607" s="5"/>
      <c r="BBN607" s="5"/>
      <c r="BBO607" s="5"/>
      <c r="BBP607" s="5"/>
      <c r="BBQ607" s="5"/>
      <c r="BBR607" s="5"/>
      <c r="BBS607" s="5"/>
      <c r="BBT607" s="5"/>
      <c r="BBU607" s="5"/>
      <c r="BBV607" s="5"/>
      <c r="BBW607" s="5"/>
      <c r="BBX607" s="5"/>
      <c r="BBY607" s="5"/>
      <c r="BBZ607" s="5"/>
      <c r="BCA607" s="5"/>
      <c r="BCB607" s="5"/>
      <c r="BCC607" s="5"/>
      <c r="BCD607" s="5"/>
      <c r="BCE607" s="5"/>
      <c r="BCF607" s="5"/>
      <c r="BCG607" s="5"/>
      <c r="BCH607" s="5"/>
      <c r="BCI607" s="5"/>
      <c r="BCJ607" s="5"/>
      <c r="BCK607" s="5"/>
      <c r="BCL607" s="5"/>
      <c r="BCM607" s="5"/>
      <c r="BCN607" s="5"/>
      <c r="BCO607" s="5"/>
      <c r="BCP607" s="5"/>
      <c r="BCQ607" s="5"/>
      <c r="BCR607" s="5"/>
      <c r="BCS607" s="5"/>
      <c r="BCT607" s="5"/>
      <c r="BCU607" s="5"/>
      <c r="BCV607" s="5"/>
      <c r="BCW607" s="5"/>
      <c r="BCX607" s="5"/>
      <c r="BCY607" s="5"/>
      <c r="BCZ607" s="5"/>
      <c r="BDA607" s="5"/>
      <c r="BDB607" s="5"/>
      <c r="BDC607" s="5"/>
      <c r="BDD607" s="5"/>
      <c r="BDE607" s="5"/>
      <c r="BDF607" s="5"/>
      <c r="BDG607" s="5"/>
      <c r="BDH607" s="5"/>
      <c r="BDI607" s="5"/>
      <c r="BDJ607" s="5"/>
      <c r="BDK607" s="5"/>
      <c r="BDL607" s="5"/>
      <c r="BDM607" s="5"/>
      <c r="BDN607" s="5"/>
      <c r="BDO607" s="5"/>
      <c r="BDP607" s="5"/>
      <c r="BDQ607" s="5"/>
      <c r="BDR607" s="5"/>
      <c r="BDS607" s="5"/>
      <c r="BDT607" s="5"/>
      <c r="BDU607" s="5"/>
      <c r="BDV607" s="5"/>
      <c r="BDW607" s="5"/>
      <c r="BDX607" s="5"/>
      <c r="BDY607" s="5"/>
      <c r="BDZ607" s="5"/>
      <c r="BEA607" s="5"/>
      <c r="BEB607" s="5"/>
      <c r="BEC607" s="5"/>
      <c r="BED607" s="5"/>
      <c r="BEE607" s="5"/>
      <c r="BEF607" s="5"/>
      <c r="BEG607" s="5"/>
      <c r="BEH607" s="5"/>
      <c r="BEI607" s="5"/>
      <c r="BEJ607" s="5"/>
      <c r="BEK607" s="5"/>
      <c r="BEL607" s="5"/>
      <c r="BEM607" s="5"/>
      <c r="BEN607" s="5"/>
      <c r="BEO607" s="5"/>
      <c r="BEP607" s="5"/>
      <c r="BEQ607" s="5"/>
      <c r="BER607" s="5"/>
      <c r="BES607" s="5"/>
      <c r="BET607" s="5"/>
      <c r="BEU607" s="5"/>
      <c r="BEV607" s="5"/>
      <c r="BEW607" s="5"/>
      <c r="BEX607" s="5"/>
      <c r="BEY607" s="5"/>
      <c r="BEZ607" s="5"/>
      <c r="BFA607" s="5"/>
      <c r="BFB607" s="5"/>
      <c r="BFC607" s="5"/>
      <c r="BFD607" s="5"/>
      <c r="BFE607" s="5"/>
      <c r="BFF607" s="5"/>
      <c r="BFG607" s="5"/>
      <c r="BFH607" s="5"/>
      <c r="BFI607" s="5"/>
      <c r="BFJ607" s="5"/>
      <c r="BFK607" s="5"/>
      <c r="BFL607" s="5"/>
      <c r="BFM607" s="5"/>
      <c r="BFN607" s="5"/>
      <c r="BFO607" s="5"/>
      <c r="BFP607" s="5"/>
      <c r="BFQ607" s="5"/>
      <c r="BFR607" s="5"/>
      <c r="BFS607" s="5"/>
      <c r="BFT607" s="5"/>
      <c r="BFU607" s="5"/>
      <c r="BFV607" s="5"/>
      <c r="BFW607" s="5"/>
      <c r="BFX607" s="5"/>
      <c r="BFY607" s="5"/>
      <c r="BFZ607" s="5"/>
      <c r="BGA607" s="5"/>
      <c r="BGB607" s="5"/>
      <c r="BGC607" s="5"/>
      <c r="BGD607" s="5"/>
      <c r="BGE607" s="5"/>
      <c r="BGF607" s="5"/>
      <c r="BGG607" s="5"/>
      <c r="BGH607" s="5"/>
      <c r="BGI607" s="5"/>
      <c r="BGJ607" s="5"/>
      <c r="BGK607" s="5"/>
      <c r="BGL607" s="5"/>
      <c r="BGM607" s="5"/>
      <c r="BGN607" s="5"/>
      <c r="BGO607" s="5"/>
      <c r="BGP607" s="5"/>
      <c r="BGQ607" s="5"/>
      <c r="BGR607" s="5"/>
      <c r="BGS607" s="5"/>
      <c r="BGT607" s="5"/>
      <c r="BGU607" s="5"/>
      <c r="BGV607" s="5"/>
      <c r="BGW607" s="5"/>
      <c r="BGX607" s="5"/>
      <c r="BGY607" s="5"/>
      <c r="BGZ607" s="5"/>
      <c r="BHA607" s="5"/>
      <c r="BHB607" s="5"/>
      <c r="BHC607" s="5"/>
      <c r="BHD607" s="5"/>
      <c r="BHE607" s="5"/>
      <c r="BHF607" s="5"/>
      <c r="BHG607" s="5"/>
      <c r="BHH607" s="5"/>
      <c r="BHI607" s="5"/>
      <c r="BHJ607" s="5"/>
      <c r="BHK607" s="5"/>
      <c r="BHL607" s="5"/>
      <c r="BHM607" s="5"/>
      <c r="BHN607" s="5"/>
      <c r="BHO607" s="5"/>
      <c r="BHP607" s="5"/>
      <c r="BHQ607" s="5"/>
      <c r="BHR607" s="5"/>
      <c r="BHS607" s="5"/>
      <c r="BHT607" s="5"/>
      <c r="BHU607" s="5"/>
      <c r="BHV607" s="5"/>
      <c r="BHW607" s="5"/>
      <c r="BHX607" s="5"/>
      <c r="BHY607" s="5"/>
      <c r="BHZ607" s="5"/>
      <c r="BIA607" s="5"/>
      <c r="BIB607" s="5"/>
      <c r="BIC607" s="5"/>
      <c r="BID607" s="5"/>
      <c r="BIE607" s="5"/>
      <c r="BIF607" s="5"/>
      <c r="BIG607" s="5"/>
      <c r="BIH607" s="5"/>
      <c r="BII607" s="5"/>
      <c r="BIJ607" s="5"/>
      <c r="BIK607" s="5"/>
      <c r="BIL607" s="5"/>
      <c r="BIM607" s="5"/>
      <c r="BIN607" s="5"/>
      <c r="BIO607" s="5"/>
      <c r="BIP607" s="5"/>
      <c r="BIQ607" s="5"/>
      <c r="BIR607" s="5"/>
      <c r="BIS607" s="5"/>
      <c r="BIT607" s="5"/>
      <c r="BIU607" s="5"/>
      <c r="BIV607" s="5"/>
      <c r="BIW607" s="5"/>
      <c r="BIX607" s="5"/>
      <c r="BIY607" s="5"/>
      <c r="BIZ607" s="5"/>
      <c r="BJA607" s="5"/>
      <c r="BJB607" s="5"/>
      <c r="BJC607" s="5"/>
      <c r="BJD607" s="5"/>
      <c r="BJE607" s="5"/>
      <c r="BJF607" s="5"/>
      <c r="BJG607" s="5"/>
      <c r="BJH607" s="5"/>
      <c r="BJI607" s="5"/>
      <c r="BJJ607" s="5"/>
      <c r="BJK607" s="5"/>
      <c r="BJL607" s="5"/>
      <c r="BJM607" s="5"/>
      <c r="BJN607" s="5"/>
      <c r="BJO607" s="5"/>
      <c r="BJP607" s="5"/>
      <c r="BJQ607" s="5"/>
      <c r="BJR607" s="5"/>
      <c r="BJS607" s="5"/>
      <c r="BJT607" s="5"/>
      <c r="BJU607" s="5"/>
      <c r="BJV607" s="5"/>
      <c r="BJW607" s="5"/>
      <c r="BJX607" s="5"/>
      <c r="BJY607" s="5"/>
      <c r="BJZ607" s="5"/>
      <c r="BKA607" s="5"/>
      <c r="BKB607" s="5"/>
      <c r="BKC607" s="5"/>
      <c r="BKD607" s="5"/>
      <c r="BKE607" s="5"/>
      <c r="BKF607" s="5"/>
      <c r="BKG607" s="5"/>
      <c r="BKH607" s="5"/>
      <c r="BKI607" s="5"/>
      <c r="BKJ607" s="5"/>
      <c r="BKK607" s="5"/>
      <c r="BKL607" s="5"/>
      <c r="BKM607" s="5"/>
      <c r="BKN607" s="5"/>
      <c r="BKO607" s="5"/>
      <c r="BKP607" s="5"/>
      <c r="BKQ607" s="5"/>
      <c r="BKR607" s="5"/>
      <c r="BKS607" s="5"/>
      <c r="BKT607" s="5"/>
      <c r="BKU607" s="5"/>
      <c r="BKV607" s="5"/>
      <c r="BKW607" s="5"/>
      <c r="BKX607" s="5"/>
      <c r="BKY607" s="5"/>
      <c r="BKZ607" s="5"/>
      <c r="BLA607" s="5"/>
      <c r="BLB607" s="5"/>
      <c r="BLC607" s="5"/>
      <c r="BLD607" s="5"/>
      <c r="BLE607" s="5"/>
      <c r="BLF607" s="5"/>
      <c r="BLG607" s="5"/>
      <c r="BLH607" s="5"/>
      <c r="BLI607" s="5"/>
      <c r="BLJ607" s="5"/>
      <c r="BLK607" s="5"/>
      <c r="BLL607" s="5"/>
      <c r="BLM607" s="5"/>
      <c r="BLN607" s="5"/>
      <c r="BLO607" s="5"/>
      <c r="BLP607" s="5"/>
      <c r="BLQ607" s="5"/>
      <c r="BLR607" s="5"/>
      <c r="BLS607" s="5"/>
      <c r="BLT607" s="5"/>
      <c r="BLU607" s="5"/>
      <c r="BLV607" s="5"/>
      <c r="BLW607" s="5"/>
      <c r="BLX607" s="5"/>
      <c r="BLY607" s="5"/>
      <c r="BLZ607" s="5"/>
      <c r="BMA607" s="5"/>
      <c r="BMB607" s="5"/>
      <c r="BMC607" s="5"/>
      <c r="BMD607" s="5"/>
      <c r="BME607" s="5"/>
      <c r="BMF607" s="5"/>
      <c r="BMG607" s="5"/>
      <c r="BMH607" s="5"/>
      <c r="BMI607" s="5"/>
      <c r="BMJ607" s="5"/>
      <c r="BMK607" s="5"/>
      <c r="BML607" s="5"/>
      <c r="BMM607" s="5"/>
      <c r="BMN607" s="5"/>
      <c r="BMO607" s="5"/>
      <c r="BMP607" s="5"/>
      <c r="BMQ607" s="5"/>
      <c r="BMR607" s="5"/>
      <c r="BMS607" s="5"/>
      <c r="BMT607" s="5"/>
      <c r="BMU607" s="5"/>
      <c r="BMV607" s="5"/>
      <c r="BMW607" s="5"/>
      <c r="BMX607" s="5"/>
      <c r="BMY607" s="5"/>
      <c r="BMZ607" s="5"/>
      <c r="BNA607" s="5"/>
      <c r="BNB607" s="5"/>
      <c r="BNC607" s="5"/>
      <c r="BND607" s="5"/>
      <c r="BNE607" s="5"/>
      <c r="BNF607" s="5"/>
      <c r="BNG607" s="5"/>
      <c r="BNH607" s="5"/>
      <c r="BNI607" s="5"/>
      <c r="BNJ607" s="5"/>
      <c r="BNK607" s="5"/>
      <c r="BNL607" s="5"/>
      <c r="BNM607" s="5"/>
      <c r="BNN607" s="5"/>
      <c r="BNO607" s="5"/>
      <c r="BNP607" s="5"/>
      <c r="BNQ607" s="5"/>
      <c r="BNR607" s="5"/>
      <c r="BNS607" s="5"/>
      <c r="BNT607" s="5"/>
      <c r="BNU607" s="5"/>
      <c r="BNV607" s="5"/>
      <c r="BNW607" s="5"/>
      <c r="BNX607" s="5"/>
      <c r="BNY607" s="5"/>
      <c r="BNZ607" s="5"/>
      <c r="BOA607" s="5"/>
      <c r="BOB607" s="5"/>
      <c r="BOC607" s="5"/>
      <c r="BOD607" s="5"/>
      <c r="BOE607" s="5"/>
      <c r="BOF607" s="5"/>
      <c r="BOG607" s="5"/>
      <c r="BOH607" s="5"/>
      <c r="BOI607" s="5"/>
      <c r="BOJ607" s="5"/>
      <c r="BOK607" s="5"/>
      <c r="BOL607" s="5"/>
      <c r="BOM607" s="5"/>
      <c r="BON607" s="5"/>
      <c r="BOO607" s="5"/>
      <c r="BOP607" s="5"/>
      <c r="BOQ607" s="5"/>
      <c r="BOR607" s="5"/>
      <c r="BOS607" s="5"/>
      <c r="BOT607" s="5"/>
      <c r="BOU607" s="5"/>
      <c r="BOV607" s="5"/>
      <c r="BOW607" s="5"/>
      <c r="BOX607" s="5"/>
      <c r="BOY607" s="5"/>
      <c r="BOZ607" s="5"/>
      <c r="BPA607" s="5"/>
      <c r="BPB607" s="5"/>
      <c r="BPC607" s="5"/>
      <c r="BPD607" s="5"/>
      <c r="BPE607" s="5"/>
      <c r="BPF607" s="5"/>
      <c r="BPG607" s="5"/>
      <c r="BPH607" s="5"/>
      <c r="BPI607" s="5"/>
      <c r="BPJ607" s="5"/>
      <c r="BPK607" s="5"/>
      <c r="BPL607" s="5"/>
      <c r="BPM607" s="5"/>
      <c r="BPN607" s="5"/>
      <c r="BPO607" s="5"/>
      <c r="BPP607" s="5"/>
      <c r="BPQ607" s="5"/>
      <c r="BPR607" s="5"/>
      <c r="BPS607" s="5"/>
      <c r="BPT607" s="5"/>
      <c r="BPU607" s="5"/>
      <c r="BPV607" s="5"/>
      <c r="BPW607" s="5"/>
      <c r="BPX607" s="5"/>
      <c r="BPY607" s="5"/>
      <c r="BPZ607" s="5"/>
      <c r="BQA607" s="5"/>
      <c r="BQB607" s="5"/>
      <c r="BQC607" s="5"/>
      <c r="BQD607" s="5"/>
      <c r="BQE607" s="5"/>
      <c r="BQF607" s="5"/>
      <c r="BQG607" s="5"/>
      <c r="BQH607" s="5"/>
      <c r="BQI607" s="5"/>
      <c r="BQJ607" s="5"/>
      <c r="BQK607" s="5"/>
      <c r="BQL607" s="5"/>
      <c r="BQM607" s="5"/>
      <c r="BQN607" s="5"/>
      <c r="BQO607" s="5"/>
      <c r="BQP607" s="5"/>
      <c r="BQQ607" s="5"/>
      <c r="BQR607" s="5"/>
      <c r="BQS607" s="5"/>
      <c r="BQT607" s="5"/>
      <c r="BQU607" s="5"/>
      <c r="BQV607" s="5"/>
      <c r="BQW607" s="5"/>
      <c r="BQX607" s="5"/>
      <c r="BQY607" s="5"/>
      <c r="BQZ607" s="5"/>
      <c r="BRA607" s="5"/>
      <c r="BRB607" s="5"/>
      <c r="BRC607" s="5"/>
      <c r="BRD607" s="5"/>
      <c r="BRE607" s="5"/>
      <c r="BRF607" s="5"/>
      <c r="BRG607" s="5"/>
      <c r="BRH607" s="5"/>
      <c r="BRI607" s="5"/>
      <c r="BRJ607" s="5"/>
      <c r="BRK607" s="5"/>
      <c r="BRL607" s="5"/>
      <c r="BRM607" s="5"/>
      <c r="BRN607" s="5"/>
      <c r="BRO607" s="5"/>
      <c r="BRP607" s="5"/>
      <c r="BRQ607" s="5"/>
      <c r="BRR607" s="5"/>
      <c r="BRS607" s="5"/>
      <c r="BRT607" s="5"/>
      <c r="BRU607" s="5"/>
      <c r="BRV607" s="5"/>
      <c r="BRW607" s="5"/>
      <c r="BRX607" s="5"/>
      <c r="BRY607" s="5"/>
      <c r="BRZ607" s="5"/>
      <c r="BSA607" s="5"/>
      <c r="BSB607" s="5"/>
      <c r="BSC607" s="5"/>
      <c r="BSD607" s="5"/>
      <c r="BSE607" s="5"/>
      <c r="BSF607" s="5"/>
      <c r="BSG607" s="5"/>
      <c r="BSH607" s="5"/>
      <c r="BSI607" s="5"/>
      <c r="BSJ607" s="5"/>
      <c r="BSK607" s="5"/>
      <c r="BSL607" s="5"/>
      <c r="BSM607" s="5"/>
      <c r="BSN607" s="5"/>
      <c r="BSO607" s="5"/>
      <c r="BSP607" s="5"/>
      <c r="BSQ607" s="5"/>
      <c r="BSR607" s="5"/>
      <c r="BSS607" s="5"/>
      <c r="BST607" s="5"/>
      <c r="BSU607" s="5"/>
      <c r="BSV607" s="5"/>
      <c r="BSW607" s="5"/>
      <c r="BSX607" s="5"/>
      <c r="BSY607" s="5"/>
      <c r="BSZ607" s="5"/>
      <c r="BTA607" s="5"/>
      <c r="BTB607" s="5"/>
      <c r="BTC607" s="5"/>
      <c r="BTD607" s="5"/>
      <c r="BTE607" s="5"/>
      <c r="BTF607" s="5"/>
      <c r="BTG607" s="5"/>
      <c r="BTH607" s="5"/>
      <c r="BTI607" s="5"/>
      <c r="BTJ607" s="5"/>
      <c r="BTK607" s="5"/>
      <c r="BTL607" s="5"/>
      <c r="BTM607" s="5"/>
      <c r="BTN607" s="5"/>
      <c r="BTO607" s="5"/>
      <c r="BTP607" s="5"/>
      <c r="BTQ607" s="5"/>
      <c r="BTR607" s="5"/>
      <c r="BTS607" s="5"/>
      <c r="BTT607" s="5"/>
      <c r="BTU607" s="5"/>
      <c r="BTV607" s="5"/>
      <c r="BTW607" s="5"/>
      <c r="BTX607" s="5"/>
      <c r="BTY607" s="5"/>
      <c r="BTZ607" s="5"/>
      <c r="BUA607" s="5"/>
      <c r="BUB607" s="5"/>
      <c r="BUC607" s="5"/>
      <c r="BUD607" s="5"/>
      <c r="BUE607" s="5"/>
      <c r="BUF607" s="5"/>
      <c r="BUG607" s="5"/>
      <c r="BUH607" s="5"/>
      <c r="BUI607" s="5"/>
      <c r="BUJ607" s="5"/>
      <c r="BUK607" s="5"/>
      <c r="BUL607" s="5"/>
      <c r="BUM607" s="5"/>
      <c r="BUN607" s="5"/>
      <c r="BUO607" s="5"/>
      <c r="BUP607" s="5"/>
      <c r="BUQ607" s="5"/>
      <c r="BUR607" s="5"/>
      <c r="BUS607" s="5"/>
      <c r="BUT607" s="5"/>
      <c r="BUU607" s="5"/>
      <c r="BUV607" s="5"/>
      <c r="BUW607" s="5"/>
      <c r="BUX607" s="5"/>
      <c r="BUY607" s="5"/>
      <c r="BUZ607" s="5"/>
      <c r="BVA607" s="5"/>
      <c r="BVB607" s="5"/>
      <c r="BVC607" s="5"/>
      <c r="BVD607" s="5"/>
      <c r="BVE607" s="5"/>
      <c r="BVF607" s="5"/>
      <c r="BVG607" s="5"/>
      <c r="BVH607" s="5"/>
      <c r="BVI607" s="5"/>
      <c r="BVJ607" s="5"/>
      <c r="BVK607" s="5"/>
      <c r="BVL607" s="5"/>
      <c r="BVM607" s="5"/>
      <c r="BVN607" s="5"/>
      <c r="BVO607" s="5"/>
      <c r="BVP607" s="5"/>
      <c r="BVQ607" s="5"/>
      <c r="BVR607" s="5"/>
      <c r="BVS607" s="5"/>
      <c r="BVT607" s="5"/>
      <c r="BVU607" s="5"/>
      <c r="BVV607" s="5"/>
      <c r="BVW607" s="5"/>
      <c r="BVX607" s="5"/>
      <c r="BVY607" s="5"/>
      <c r="BVZ607" s="5"/>
      <c r="BWA607" s="5"/>
      <c r="BWB607" s="5"/>
      <c r="BWC607" s="5"/>
      <c r="BWD607" s="5"/>
      <c r="BWE607" s="5"/>
      <c r="BWF607" s="5"/>
      <c r="BWG607" s="5"/>
      <c r="BWH607" s="5"/>
      <c r="BWI607" s="5"/>
      <c r="BWJ607" s="5"/>
      <c r="BWK607" s="5"/>
      <c r="BWL607" s="5"/>
      <c r="BWM607" s="5"/>
      <c r="BWN607" s="5"/>
      <c r="BWO607" s="5"/>
      <c r="BWP607" s="5"/>
      <c r="BWQ607" s="5"/>
      <c r="BWR607" s="5"/>
      <c r="BWS607" s="5"/>
      <c r="BWT607" s="5"/>
      <c r="BWU607" s="5"/>
      <c r="BWV607" s="5"/>
      <c r="BWW607" s="5"/>
      <c r="BWX607" s="5"/>
      <c r="BWY607" s="5"/>
      <c r="BWZ607" s="5"/>
      <c r="BXA607" s="5"/>
      <c r="BXB607" s="5"/>
      <c r="BXC607" s="5"/>
      <c r="BXD607" s="5"/>
      <c r="BXE607" s="5"/>
      <c r="BXF607" s="5"/>
      <c r="BXG607" s="5"/>
      <c r="BXH607" s="5"/>
      <c r="BXI607" s="5"/>
      <c r="BXJ607" s="5"/>
      <c r="BXK607" s="5"/>
      <c r="BXL607" s="5"/>
      <c r="BXM607" s="5"/>
      <c r="BXN607" s="5"/>
      <c r="BXO607" s="5"/>
      <c r="BXP607" s="5"/>
      <c r="BXQ607" s="5"/>
      <c r="BXR607" s="5"/>
      <c r="BXS607" s="5"/>
      <c r="BXT607" s="5"/>
      <c r="BXU607" s="5"/>
      <c r="BXV607" s="5"/>
      <c r="BXW607" s="5"/>
      <c r="BXX607" s="5"/>
      <c r="BXY607" s="5"/>
      <c r="BXZ607" s="5"/>
      <c r="BYA607" s="5"/>
      <c r="BYB607" s="5"/>
      <c r="BYC607" s="5"/>
      <c r="BYD607" s="5"/>
      <c r="BYE607" s="5"/>
      <c r="BYF607" s="5"/>
      <c r="BYG607" s="5"/>
      <c r="BYH607" s="5"/>
      <c r="BYI607" s="5"/>
      <c r="BYJ607" s="5"/>
      <c r="BYK607" s="5"/>
      <c r="BYL607" s="5"/>
      <c r="BYM607" s="5"/>
      <c r="BYN607" s="5"/>
      <c r="BYO607" s="5"/>
      <c r="BYP607" s="5"/>
      <c r="BYQ607" s="5"/>
      <c r="BYR607" s="5"/>
      <c r="BYS607" s="5"/>
      <c r="BYT607" s="5"/>
      <c r="BYU607" s="5"/>
      <c r="BYV607" s="5"/>
      <c r="BYW607" s="5"/>
      <c r="BYX607" s="5"/>
      <c r="BYY607" s="5"/>
      <c r="BYZ607" s="5"/>
      <c r="BZA607" s="5"/>
      <c r="BZB607" s="5"/>
      <c r="BZC607" s="5"/>
      <c r="BZD607" s="5"/>
      <c r="BZE607" s="5"/>
      <c r="BZF607" s="5"/>
      <c r="BZG607" s="5"/>
      <c r="BZH607" s="5"/>
      <c r="BZI607" s="5"/>
      <c r="BZJ607" s="5"/>
      <c r="BZK607" s="5"/>
      <c r="BZL607" s="5"/>
      <c r="BZM607" s="5"/>
      <c r="BZN607" s="5"/>
      <c r="BZO607" s="5"/>
      <c r="BZP607" s="5"/>
      <c r="BZQ607" s="5"/>
      <c r="BZR607" s="5"/>
      <c r="BZS607" s="5"/>
      <c r="BZT607" s="5"/>
      <c r="BZU607" s="5"/>
      <c r="BZV607" s="5"/>
      <c r="BZW607" s="5"/>
      <c r="BZX607" s="5"/>
      <c r="BZY607" s="5"/>
      <c r="BZZ607" s="5"/>
      <c r="CAA607" s="5"/>
      <c r="CAB607" s="5"/>
      <c r="CAC607" s="5"/>
      <c r="CAD607" s="5"/>
      <c r="CAE607" s="5"/>
      <c r="CAF607" s="5"/>
      <c r="CAG607" s="5"/>
      <c r="CAH607" s="5"/>
      <c r="CAI607" s="5"/>
      <c r="CAJ607" s="5"/>
      <c r="CAK607" s="5"/>
      <c r="CAL607" s="5"/>
      <c r="CAM607" s="5"/>
      <c r="CAN607" s="5"/>
      <c r="CAO607" s="5"/>
      <c r="CAP607" s="5"/>
      <c r="CAQ607" s="5"/>
      <c r="CAR607" s="5"/>
      <c r="CAS607" s="5"/>
      <c r="CAT607" s="5"/>
      <c r="CAU607" s="5"/>
      <c r="CAV607" s="5"/>
      <c r="CAW607" s="5"/>
      <c r="CAX607" s="5"/>
      <c r="CAY607" s="5"/>
      <c r="CAZ607" s="5"/>
      <c r="CBA607" s="5"/>
      <c r="CBB607" s="5"/>
      <c r="CBC607" s="5"/>
      <c r="CBD607" s="5"/>
      <c r="CBE607" s="5"/>
      <c r="CBF607" s="5"/>
      <c r="CBG607" s="5"/>
      <c r="CBH607" s="5"/>
      <c r="CBI607" s="5"/>
      <c r="CBJ607" s="5"/>
      <c r="CBK607" s="5"/>
      <c r="CBL607" s="5"/>
      <c r="CBM607" s="5"/>
      <c r="CBN607" s="5"/>
      <c r="CBO607" s="5"/>
      <c r="CBP607" s="5"/>
      <c r="CBQ607" s="5"/>
      <c r="CBR607" s="5"/>
      <c r="CBS607" s="5"/>
      <c r="CBT607" s="5"/>
      <c r="CBU607" s="5"/>
      <c r="CBV607" s="5"/>
      <c r="CBW607" s="5"/>
      <c r="CBX607" s="5"/>
      <c r="CBY607" s="5"/>
      <c r="CBZ607" s="5"/>
      <c r="CCA607" s="5"/>
      <c r="CCB607" s="5"/>
      <c r="CCC607" s="5"/>
      <c r="CCD607" s="5"/>
      <c r="CCE607" s="5"/>
      <c r="CCF607" s="5"/>
      <c r="CCG607" s="5"/>
      <c r="CCH607" s="5"/>
      <c r="CCI607" s="5"/>
      <c r="CCJ607" s="5"/>
      <c r="CCK607" s="5"/>
      <c r="CCL607" s="5"/>
      <c r="CCM607" s="5"/>
      <c r="CCN607" s="5"/>
      <c r="CCO607" s="5"/>
      <c r="CCP607" s="5"/>
      <c r="CCQ607" s="5"/>
      <c r="CCR607" s="5"/>
      <c r="CCS607" s="5"/>
      <c r="CCT607" s="5"/>
      <c r="CCU607" s="5"/>
      <c r="CCV607" s="5"/>
      <c r="CCW607" s="5"/>
      <c r="CCX607" s="5"/>
      <c r="CCY607" s="5"/>
      <c r="CCZ607" s="5"/>
      <c r="CDA607" s="5"/>
      <c r="CDB607" s="5"/>
      <c r="CDC607" s="5"/>
      <c r="CDD607" s="5"/>
      <c r="CDE607" s="5"/>
      <c r="CDF607" s="5"/>
      <c r="CDG607" s="5"/>
      <c r="CDH607" s="5"/>
      <c r="CDI607" s="5"/>
      <c r="CDJ607" s="5"/>
      <c r="CDK607" s="5"/>
      <c r="CDL607" s="5"/>
      <c r="CDM607" s="5"/>
      <c r="CDN607" s="5"/>
      <c r="CDO607" s="5"/>
      <c r="CDP607" s="5"/>
      <c r="CDQ607" s="5"/>
      <c r="CDR607" s="5"/>
      <c r="CDS607" s="5"/>
      <c r="CDT607" s="5"/>
      <c r="CDU607" s="5"/>
      <c r="CDV607" s="5"/>
      <c r="CDW607" s="5"/>
      <c r="CDX607" s="5"/>
      <c r="CDY607" s="5"/>
      <c r="CDZ607" s="5"/>
      <c r="CEA607" s="5"/>
      <c r="CEB607" s="5"/>
      <c r="CEC607" s="5"/>
      <c r="CED607" s="5"/>
      <c r="CEE607" s="5"/>
      <c r="CEF607" s="5"/>
      <c r="CEG607" s="5"/>
      <c r="CEH607" s="5"/>
      <c r="CEI607" s="5"/>
      <c r="CEJ607" s="5"/>
      <c r="CEK607" s="5"/>
      <c r="CEL607" s="5"/>
      <c r="CEM607" s="5"/>
      <c r="CEN607" s="5"/>
      <c r="CEO607" s="5"/>
      <c r="CEP607" s="5"/>
      <c r="CEQ607" s="5"/>
      <c r="CER607" s="5"/>
      <c r="CES607" s="5"/>
      <c r="CET607" s="5"/>
      <c r="CEU607" s="5"/>
      <c r="CEV607" s="5"/>
      <c r="CEW607" s="5"/>
      <c r="CEX607" s="5"/>
      <c r="CEY607" s="5"/>
      <c r="CEZ607" s="5"/>
      <c r="CFA607" s="5"/>
      <c r="CFB607" s="5"/>
      <c r="CFC607" s="5"/>
      <c r="CFD607" s="5"/>
      <c r="CFE607" s="5"/>
      <c r="CFF607" s="5"/>
      <c r="CFG607" s="5"/>
      <c r="CFH607" s="5"/>
      <c r="CFI607" s="5"/>
      <c r="CFJ607" s="5"/>
      <c r="CFK607" s="5"/>
      <c r="CFL607" s="5"/>
      <c r="CFM607" s="5"/>
      <c r="CFN607" s="5"/>
      <c r="CFO607" s="5"/>
      <c r="CFP607" s="5"/>
      <c r="CFQ607" s="5"/>
      <c r="CFR607" s="5"/>
      <c r="CFS607" s="5"/>
      <c r="CFT607" s="5"/>
      <c r="CFU607" s="5"/>
      <c r="CFV607" s="5"/>
      <c r="CFW607" s="5"/>
      <c r="CFX607" s="5"/>
      <c r="CFY607" s="5"/>
      <c r="CFZ607" s="5"/>
      <c r="CGA607" s="5"/>
      <c r="CGB607" s="5"/>
      <c r="CGC607" s="5"/>
      <c r="CGD607" s="5"/>
      <c r="CGE607" s="5"/>
      <c r="CGF607" s="5"/>
      <c r="CGG607" s="5"/>
      <c r="CGH607" s="5"/>
      <c r="CGI607" s="5"/>
      <c r="CGJ607" s="5"/>
      <c r="CGK607" s="5"/>
      <c r="CGL607" s="5"/>
      <c r="CGM607" s="5"/>
      <c r="CGN607" s="5"/>
      <c r="CGO607" s="5"/>
      <c r="CGP607" s="5"/>
      <c r="CGQ607" s="5"/>
      <c r="CGR607" s="5"/>
      <c r="CGS607" s="5"/>
      <c r="CGT607" s="5"/>
      <c r="CGU607" s="5"/>
      <c r="CGV607" s="5"/>
      <c r="CGW607" s="5"/>
      <c r="CGX607" s="5"/>
      <c r="CGY607" s="5"/>
      <c r="CGZ607" s="5"/>
      <c r="CHA607" s="5"/>
      <c r="CHB607" s="5"/>
      <c r="CHC607" s="5"/>
      <c r="CHD607" s="5"/>
      <c r="CHE607" s="5"/>
      <c r="CHF607" s="5"/>
      <c r="CHG607" s="5"/>
      <c r="CHH607" s="5"/>
      <c r="CHI607" s="5"/>
      <c r="CHJ607" s="5"/>
      <c r="CHK607" s="5"/>
      <c r="CHL607" s="5"/>
      <c r="CHM607" s="5"/>
      <c r="CHN607" s="5"/>
      <c r="CHO607" s="5"/>
      <c r="CHP607" s="5"/>
      <c r="CHQ607" s="5"/>
      <c r="CHR607" s="5"/>
      <c r="CHS607" s="5"/>
      <c r="CHT607" s="5"/>
      <c r="CHU607" s="5"/>
      <c r="CHV607" s="5"/>
      <c r="CHW607" s="5"/>
      <c r="CHX607" s="5"/>
      <c r="CHY607" s="5"/>
      <c r="CHZ607" s="5"/>
      <c r="CIA607" s="5"/>
      <c r="CIB607" s="5"/>
      <c r="CIC607" s="5"/>
      <c r="CID607" s="5"/>
      <c r="CIE607" s="5"/>
      <c r="CIF607" s="5"/>
      <c r="CIG607" s="5"/>
      <c r="CIH607" s="5"/>
      <c r="CII607" s="5"/>
      <c r="CIJ607" s="5"/>
      <c r="CIK607" s="5"/>
      <c r="CIL607" s="5"/>
      <c r="CIM607" s="5"/>
      <c r="CIN607" s="5"/>
      <c r="CIO607" s="5"/>
      <c r="CIP607" s="5"/>
      <c r="CIQ607" s="5"/>
      <c r="CIR607" s="5"/>
      <c r="CIS607" s="5"/>
      <c r="CIT607" s="5"/>
      <c r="CIU607" s="5"/>
      <c r="CIV607" s="5"/>
      <c r="CIW607" s="5"/>
      <c r="CIX607" s="5"/>
      <c r="CIY607" s="5"/>
      <c r="CIZ607" s="5"/>
      <c r="CJA607" s="5"/>
      <c r="CJB607" s="5"/>
      <c r="CJC607" s="5"/>
      <c r="CJD607" s="5"/>
      <c r="CJE607" s="5"/>
      <c r="CJF607" s="5"/>
      <c r="CJG607" s="5"/>
      <c r="CJH607" s="5"/>
      <c r="CJI607" s="5"/>
      <c r="CJJ607" s="5"/>
      <c r="CJK607" s="5"/>
      <c r="CJL607" s="5"/>
      <c r="CJM607" s="5"/>
      <c r="CJN607" s="5"/>
      <c r="CJO607" s="5"/>
      <c r="CJP607" s="5"/>
      <c r="CJQ607" s="5"/>
      <c r="CJR607" s="5"/>
      <c r="CJS607" s="5"/>
      <c r="CJT607" s="5"/>
      <c r="CJU607" s="5"/>
      <c r="CJV607" s="5"/>
      <c r="CJW607" s="5"/>
      <c r="CJX607" s="5"/>
      <c r="CJY607" s="5"/>
      <c r="CJZ607" s="5"/>
      <c r="CKA607" s="5"/>
      <c r="CKB607" s="5"/>
      <c r="CKC607" s="5"/>
      <c r="CKD607" s="5"/>
      <c r="CKE607" s="5"/>
      <c r="CKF607" s="5"/>
      <c r="CKG607" s="5"/>
      <c r="CKH607" s="5"/>
      <c r="CKI607" s="5"/>
      <c r="CKJ607" s="5"/>
      <c r="CKK607" s="5"/>
      <c r="CKL607" s="5"/>
      <c r="CKM607" s="5"/>
      <c r="CKN607" s="5"/>
      <c r="CKO607" s="5"/>
      <c r="CKP607" s="5"/>
      <c r="CKQ607" s="5"/>
      <c r="CKR607" s="5"/>
      <c r="CKS607" s="5"/>
      <c r="CKT607" s="5"/>
      <c r="CKU607" s="5"/>
      <c r="CKV607" s="5"/>
      <c r="CKW607" s="5"/>
      <c r="CKX607" s="5"/>
      <c r="CKY607" s="5"/>
      <c r="CKZ607" s="5"/>
      <c r="CLA607" s="5"/>
      <c r="CLB607" s="5"/>
      <c r="CLC607" s="5"/>
      <c r="CLD607" s="5"/>
      <c r="CLE607" s="5"/>
      <c r="CLF607" s="5"/>
      <c r="CLG607" s="5"/>
      <c r="CLH607" s="5"/>
      <c r="CLI607" s="5"/>
      <c r="CLJ607" s="5"/>
      <c r="CLK607" s="5"/>
      <c r="CLL607" s="5"/>
      <c r="CLM607" s="5"/>
      <c r="CLN607" s="5"/>
      <c r="CLO607" s="5"/>
      <c r="CLP607" s="5"/>
      <c r="CLQ607" s="5"/>
      <c r="CLR607" s="5"/>
      <c r="CLS607" s="5"/>
      <c r="CLT607" s="5"/>
      <c r="CLU607" s="5"/>
      <c r="CLV607" s="5"/>
      <c r="CLW607" s="5"/>
      <c r="CLX607" s="5"/>
      <c r="CLY607" s="5"/>
      <c r="CLZ607" s="5"/>
      <c r="CMA607" s="5"/>
      <c r="CMB607" s="5"/>
      <c r="CMC607" s="5"/>
      <c r="CMD607" s="5"/>
      <c r="CME607" s="5"/>
      <c r="CMF607" s="5"/>
      <c r="CMG607" s="5"/>
      <c r="CMH607" s="5"/>
      <c r="CMI607" s="5"/>
      <c r="CMJ607" s="5"/>
      <c r="CMK607" s="5"/>
      <c r="CML607" s="5"/>
      <c r="CMM607" s="5"/>
      <c r="CMN607" s="5"/>
      <c r="CMO607" s="5"/>
      <c r="CMP607" s="5"/>
      <c r="CMQ607" s="5"/>
      <c r="CMR607" s="5"/>
      <c r="CMS607" s="5"/>
      <c r="CMT607" s="5"/>
      <c r="CMU607" s="5"/>
      <c r="CMV607" s="5"/>
      <c r="CMW607" s="5"/>
      <c r="CMX607" s="5"/>
      <c r="CMY607" s="5"/>
      <c r="CMZ607" s="5"/>
      <c r="CNA607" s="5"/>
      <c r="CNB607" s="5"/>
      <c r="CNC607" s="5"/>
      <c r="CND607" s="5"/>
      <c r="CNE607" s="5"/>
      <c r="CNF607" s="5"/>
      <c r="CNG607" s="5"/>
      <c r="CNH607" s="5"/>
      <c r="CNI607" s="5"/>
      <c r="CNJ607" s="5"/>
      <c r="CNK607" s="5"/>
      <c r="CNL607" s="5"/>
      <c r="CNM607" s="5"/>
      <c r="CNN607" s="5"/>
      <c r="CNO607" s="5"/>
      <c r="CNP607" s="5"/>
      <c r="CNQ607" s="5"/>
      <c r="CNR607" s="5"/>
      <c r="CNS607" s="5"/>
      <c r="CNT607" s="5"/>
      <c r="CNU607" s="5"/>
      <c r="CNV607" s="5"/>
      <c r="CNW607" s="5"/>
      <c r="CNX607" s="5"/>
      <c r="CNY607" s="5"/>
      <c r="CNZ607" s="5"/>
      <c r="COA607" s="5"/>
      <c r="COB607" s="5"/>
      <c r="COC607" s="5"/>
      <c r="COD607" s="5"/>
      <c r="COE607" s="5"/>
      <c r="COF607" s="5"/>
      <c r="COG607" s="5"/>
      <c r="COH607" s="5"/>
      <c r="COI607" s="5"/>
      <c r="COJ607" s="5"/>
      <c r="COK607" s="5"/>
      <c r="COL607" s="5"/>
      <c r="COM607" s="5"/>
      <c r="CON607" s="5"/>
      <c r="COO607" s="5"/>
      <c r="COP607" s="5"/>
      <c r="COQ607" s="5"/>
      <c r="COR607" s="5"/>
      <c r="COS607" s="5"/>
      <c r="COT607" s="5"/>
      <c r="COU607" s="5"/>
      <c r="COV607" s="5"/>
      <c r="COW607" s="5"/>
      <c r="COX607" s="5"/>
      <c r="COY607" s="5"/>
      <c r="COZ607" s="5"/>
      <c r="CPA607" s="5"/>
      <c r="CPB607" s="5"/>
      <c r="CPC607" s="5"/>
      <c r="CPD607" s="5"/>
      <c r="CPE607" s="5"/>
      <c r="CPF607" s="5"/>
      <c r="CPG607" s="5"/>
      <c r="CPH607" s="5"/>
      <c r="CPI607" s="5"/>
      <c r="CPJ607" s="5"/>
      <c r="CPK607" s="5"/>
      <c r="CPL607" s="5"/>
      <c r="CPM607" s="5"/>
      <c r="CPN607" s="5"/>
      <c r="CPO607" s="5"/>
      <c r="CPP607" s="5"/>
      <c r="CPQ607" s="5"/>
      <c r="CPR607" s="5"/>
      <c r="CPS607" s="5"/>
      <c r="CPT607" s="5"/>
      <c r="CPU607" s="5"/>
      <c r="CPV607" s="5"/>
      <c r="CPW607" s="5"/>
      <c r="CPX607" s="5"/>
      <c r="CPY607" s="5"/>
      <c r="CPZ607" s="5"/>
      <c r="CQA607" s="5"/>
      <c r="CQB607" s="5"/>
      <c r="CQC607" s="5"/>
      <c r="CQD607" s="5"/>
      <c r="CQE607" s="5"/>
      <c r="CQF607" s="5"/>
      <c r="CQG607" s="5"/>
      <c r="CQH607" s="5"/>
      <c r="CQI607" s="5"/>
      <c r="CQJ607" s="5"/>
      <c r="CQK607" s="5"/>
      <c r="CQL607" s="5"/>
      <c r="CQM607" s="5"/>
      <c r="CQN607" s="5"/>
      <c r="CQO607" s="5"/>
      <c r="CQP607" s="5"/>
      <c r="CQQ607" s="5"/>
      <c r="CQR607" s="5"/>
      <c r="CQS607" s="5"/>
      <c r="CQT607" s="5"/>
      <c r="CQU607" s="5"/>
      <c r="CQV607" s="5"/>
      <c r="CQW607" s="5"/>
      <c r="CQX607" s="5"/>
      <c r="CQY607" s="5"/>
      <c r="CQZ607" s="5"/>
      <c r="CRA607" s="5"/>
      <c r="CRB607" s="5"/>
      <c r="CRC607" s="5"/>
      <c r="CRD607" s="5"/>
      <c r="CRE607" s="5"/>
      <c r="CRF607" s="5"/>
      <c r="CRG607" s="5"/>
      <c r="CRH607" s="5"/>
      <c r="CRI607" s="5"/>
      <c r="CRJ607" s="5"/>
      <c r="CRK607" s="5"/>
      <c r="CRL607" s="5"/>
      <c r="CRM607" s="5"/>
      <c r="CRN607" s="5"/>
      <c r="CRO607" s="5"/>
      <c r="CRP607" s="5"/>
      <c r="CRQ607" s="5"/>
      <c r="CRR607" s="5"/>
      <c r="CRS607" s="5"/>
      <c r="CRT607" s="5"/>
      <c r="CRU607" s="5"/>
      <c r="CRV607" s="5"/>
      <c r="CRW607" s="5"/>
      <c r="CRX607" s="5"/>
      <c r="CRY607" s="5"/>
      <c r="CRZ607" s="5"/>
      <c r="CSA607" s="5"/>
      <c r="CSB607" s="5"/>
      <c r="CSC607" s="5"/>
      <c r="CSD607" s="5"/>
      <c r="CSE607" s="5"/>
      <c r="CSF607" s="5"/>
      <c r="CSG607" s="5"/>
      <c r="CSH607" s="5"/>
      <c r="CSI607" s="5"/>
      <c r="CSJ607" s="5"/>
      <c r="CSK607" s="5"/>
      <c r="CSL607" s="5"/>
      <c r="CSM607" s="5"/>
      <c r="CSN607" s="5"/>
      <c r="CSO607" s="5"/>
      <c r="CSP607" s="5"/>
      <c r="CSQ607" s="5"/>
      <c r="CSR607" s="5"/>
      <c r="CSS607" s="5"/>
      <c r="CST607" s="5"/>
      <c r="CSU607" s="5"/>
      <c r="CSV607" s="5"/>
      <c r="CSW607" s="5"/>
      <c r="CSX607" s="5"/>
      <c r="CSY607" s="5"/>
      <c r="CSZ607" s="5"/>
      <c r="CTA607" s="5"/>
      <c r="CTB607" s="5"/>
      <c r="CTC607" s="5"/>
      <c r="CTD607" s="5"/>
      <c r="CTE607" s="5"/>
      <c r="CTF607" s="5"/>
      <c r="CTG607" s="5"/>
      <c r="CTH607" s="5"/>
      <c r="CTI607" s="5"/>
      <c r="CTJ607" s="5"/>
      <c r="CTK607" s="5"/>
      <c r="CTL607" s="5"/>
      <c r="CTM607" s="5"/>
      <c r="CTN607" s="5"/>
      <c r="CTO607" s="5"/>
      <c r="CTP607" s="5"/>
      <c r="CTQ607" s="5"/>
      <c r="CTR607" s="5"/>
      <c r="CTS607" s="5"/>
      <c r="CTT607" s="5"/>
      <c r="CTU607" s="5"/>
      <c r="CTV607" s="5"/>
      <c r="CTW607" s="5"/>
      <c r="CTX607" s="5"/>
      <c r="CTY607" s="5"/>
      <c r="CTZ607" s="5"/>
      <c r="CUA607" s="5"/>
      <c r="CUB607" s="5"/>
      <c r="CUC607" s="5"/>
      <c r="CUD607" s="5"/>
      <c r="CUE607" s="5"/>
      <c r="CUF607" s="5"/>
      <c r="CUG607" s="5"/>
      <c r="CUH607" s="5"/>
      <c r="CUI607" s="5"/>
      <c r="CUJ607" s="5"/>
      <c r="CUK607" s="5"/>
      <c r="CUL607" s="5"/>
      <c r="CUM607" s="5"/>
      <c r="CUN607" s="5"/>
      <c r="CUO607" s="5"/>
      <c r="CUP607" s="5"/>
      <c r="CUQ607" s="5"/>
      <c r="CUR607" s="5"/>
      <c r="CUS607" s="5"/>
      <c r="CUT607" s="5"/>
      <c r="CUU607" s="5"/>
      <c r="CUV607" s="5"/>
      <c r="CUW607" s="5"/>
      <c r="CUX607" s="5"/>
      <c r="CUY607" s="5"/>
      <c r="CUZ607" s="5"/>
      <c r="CVA607" s="5"/>
      <c r="CVB607" s="5"/>
      <c r="CVC607" s="5"/>
      <c r="CVD607" s="5"/>
      <c r="CVE607" s="5"/>
      <c r="CVF607" s="5"/>
      <c r="CVG607" s="5"/>
      <c r="CVH607" s="5"/>
      <c r="CVI607" s="5"/>
      <c r="CVJ607" s="5"/>
      <c r="CVK607" s="5"/>
      <c r="CVL607" s="5"/>
      <c r="CVM607" s="5"/>
      <c r="CVN607" s="5"/>
      <c r="CVO607" s="5"/>
      <c r="CVP607" s="5"/>
      <c r="CVQ607" s="5"/>
      <c r="CVR607" s="5"/>
      <c r="CVS607" s="5"/>
      <c r="CVT607" s="5"/>
      <c r="CVU607" s="5"/>
      <c r="CVV607" s="5"/>
      <c r="CVW607" s="5"/>
      <c r="CVX607" s="5"/>
      <c r="CVY607" s="5"/>
      <c r="CVZ607" s="5"/>
      <c r="CWA607" s="5"/>
      <c r="CWB607" s="5"/>
      <c r="CWC607" s="5"/>
      <c r="CWD607" s="5"/>
      <c r="CWE607" s="5"/>
      <c r="CWF607" s="5"/>
      <c r="CWG607" s="5"/>
      <c r="CWH607" s="5"/>
      <c r="CWI607" s="5"/>
      <c r="CWJ607" s="5"/>
      <c r="CWK607" s="5"/>
      <c r="CWL607" s="5"/>
      <c r="CWM607" s="5"/>
      <c r="CWN607" s="5"/>
      <c r="CWO607" s="5"/>
      <c r="CWP607" s="5"/>
      <c r="CWQ607" s="5"/>
      <c r="CWR607" s="5"/>
      <c r="CWS607" s="5"/>
      <c r="CWT607" s="5"/>
      <c r="CWU607" s="5"/>
      <c r="CWV607" s="5"/>
      <c r="CWW607" s="5"/>
      <c r="CWX607" s="5"/>
      <c r="CWY607" s="5"/>
      <c r="CWZ607" s="5"/>
      <c r="CXA607" s="5"/>
      <c r="CXB607" s="5"/>
      <c r="CXC607" s="5"/>
      <c r="CXD607" s="5"/>
      <c r="CXE607" s="5"/>
      <c r="CXF607" s="5"/>
      <c r="CXG607" s="5"/>
      <c r="CXH607" s="5"/>
      <c r="CXI607" s="5"/>
      <c r="CXJ607" s="5"/>
      <c r="CXK607" s="5"/>
      <c r="CXL607" s="5"/>
      <c r="CXM607" s="5"/>
      <c r="CXN607" s="5"/>
      <c r="CXO607" s="5"/>
      <c r="CXP607" s="5"/>
      <c r="CXQ607" s="5"/>
      <c r="CXR607" s="5"/>
      <c r="CXS607" s="5"/>
      <c r="CXT607" s="5"/>
      <c r="CXU607" s="5"/>
      <c r="CXV607" s="5"/>
      <c r="CXW607" s="5"/>
      <c r="CXX607" s="5"/>
      <c r="CXY607" s="5"/>
      <c r="CXZ607" s="5"/>
      <c r="CYA607" s="5"/>
      <c r="CYB607" s="5"/>
      <c r="CYC607" s="5"/>
      <c r="CYD607" s="5"/>
      <c r="CYE607" s="5"/>
      <c r="CYF607" s="5"/>
      <c r="CYG607" s="5"/>
      <c r="CYH607" s="5"/>
      <c r="CYI607" s="5"/>
      <c r="CYJ607" s="5"/>
      <c r="CYK607" s="5"/>
      <c r="CYL607" s="5"/>
      <c r="CYM607" s="5"/>
      <c r="CYN607" s="5"/>
      <c r="CYO607" s="5"/>
      <c r="CYP607" s="5"/>
      <c r="CYQ607" s="5"/>
      <c r="CYR607" s="5"/>
      <c r="CYS607" s="5"/>
      <c r="CYT607" s="5"/>
      <c r="CYU607" s="5"/>
      <c r="CYV607" s="5"/>
      <c r="CYW607" s="5"/>
      <c r="CYX607" s="5"/>
      <c r="CYY607" s="5"/>
      <c r="CYZ607" s="5"/>
      <c r="CZA607" s="5"/>
      <c r="CZB607" s="5"/>
      <c r="CZC607" s="5"/>
      <c r="CZD607" s="5"/>
      <c r="CZE607" s="5"/>
      <c r="CZF607" s="5"/>
      <c r="CZG607" s="5"/>
      <c r="CZH607" s="5"/>
      <c r="CZI607" s="5"/>
      <c r="CZJ607" s="5"/>
      <c r="CZK607" s="5"/>
      <c r="CZL607" s="5"/>
      <c r="CZM607" s="5"/>
      <c r="CZN607" s="5"/>
      <c r="CZO607" s="5"/>
      <c r="CZP607" s="5"/>
      <c r="CZQ607" s="5"/>
      <c r="CZR607" s="5"/>
      <c r="CZS607" s="5"/>
      <c r="CZT607" s="5"/>
      <c r="CZU607" s="5"/>
      <c r="CZV607" s="5"/>
      <c r="CZW607" s="5"/>
      <c r="CZX607" s="5"/>
      <c r="CZY607" s="5"/>
      <c r="CZZ607" s="5"/>
      <c r="DAA607" s="5"/>
      <c r="DAB607" s="5"/>
      <c r="DAC607" s="5"/>
      <c r="DAD607" s="5"/>
      <c r="DAE607" s="5"/>
      <c r="DAF607" s="5"/>
      <c r="DAG607" s="5"/>
      <c r="DAH607" s="5"/>
      <c r="DAI607" s="5"/>
      <c r="DAJ607" s="5"/>
      <c r="DAK607" s="5"/>
      <c r="DAL607" s="5"/>
      <c r="DAM607" s="5"/>
      <c r="DAN607" s="5"/>
      <c r="DAO607" s="5"/>
      <c r="DAP607" s="5"/>
      <c r="DAQ607" s="5"/>
      <c r="DAR607" s="5"/>
      <c r="DAS607" s="5"/>
      <c r="DAT607" s="5"/>
      <c r="DAU607" s="5"/>
      <c r="DAV607" s="5"/>
      <c r="DAW607" s="5"/>
      <c r="DAX607" s="5"/>
      <c r="DAY607" s="5"/>
      <c r="DAZ607" s="5"/>
      <c r="DBA607" s="5"/>
      <c r="DBB607" s="5"/>
      <c r="DBC607" s="5"/>
      <c r="DBD607" s="5"/>
      <c r="DBE607" s="5"/>
      <c r="DBF607" s="5"/>
      <c r="DBG607" s="5"/>
      <c r="DBH607" s="5"/>
      <c r="DBI607" s="5"/>
      <c r="DBJ607" s="5"/>
      <c r="DBK607" s="5"/>
      <c r="DBL607" s="5"/>
      <c r="DBM607" s="5"/>
      <c r="DBN607" s="5"/>
      <c r="DBO607" s="5"/>
      <c r="DBP607" s="5"/>
      <c r="DBQ607" s="5"/>
      <c r="DBR607" s="5"/>
      <c r="DBS607" s="5"/>
      <c r="DBT607" s="5"/>
      <c r="DBU607" s="5"/>
      <c r="DBV607" s="5"/>
      <c r="DBW607" s="5"/>
      <c r="DBX607" s="5"/>
      <c r="DBY607" s="5"/>
      <c r="DBZ607" s="5"/>
      <c r="DCA607" s="5"/>
      <c r="DCB607" s="5"/>
      <c r="DCC607" s="5"/>
      <c r="DCD607" s="5"/>
      <c r="DCE607" s="5"/>
      <c r="DCF607" s="5"/>
      <c r="DCG607" s="5"/>
      <c r="DCH607" s="5"/>
      <c r="DCI607" s="5"/>
      <c r="DCJ607" s="5"/>
      <c r="DCK607" s="5"/>
      <c r="DCL607" s="5"/>
      <c r="DCM607" s="5"/>
      <c r="DCN607" s="5"/>
      <c r="DCO607" s="5"/>
      <c r="DCP607" s="5"/>
      <c r="DCQ607" s="5"/>
      <c r="DCR607" s="5"/>
      <c r="DCS607" s="5"/>
      <c r="DCT607" s="5"/>
      <c r="DCU607" s="5"/>
      <c r="DCV607" s="5"/>
      <c r="DCW607" s="5"/>
      <c r="DCX607" s="5"/>
      <c r="DCY607" s="5"/>
      <c r="DCZ607" s="5"/>
      <c r="DDA607" s="5"/>
      <c r="DDB607" s="5"/>
      <c r="DDC607" s="5"/>
      <c r="DDD607" s="5"/>
      <c r="DDE607" s="5"/>
      <c r="DDF607" s="5"/>
      <c r="DDG607" s="5"/>
      <c r="DDH607" s="5"/>
      <c r="DDI607" s="5"/>
      <c r="DDJ607" s="5"/>
      <c r="DDK607" s="5"/>
      <c r="DDL607" s="5"/>
      <c r="DDM607" s="5"/>
      <c r="DDN607" s="5"/>
      <c r="DDO607" s="5"/>
      <c r="DDP607" s="5"/>
      <c r="DDQ607" s="5"/>
      <c r="DDR607" s="5"/>
      <c r="DDS607" s="5"/>
      <c r="DDT607" s="5"/>
      <c r="DDU607" s="5"/>
      <c r="DDV607" s="5"/>
      <c r="DDW607" s="5"/>
      <c r="DDX607" s="5"/>
      <c r="DDY607" s="5"/>
      <c r="DDZ607" s="5"/>
      <c r="DEA607" s="5"/>
      <c r="DEB607" s="5"/>
      <c r="DEC607" s="5"/>
      <c r="DED607" s="5"/>
      <c r="DEE607" s="5"/>
      <c r="DEF607" s="5"/>
      <c r="DEG607" s="5"/>
      <c r="DEH607" s="5"/>
      <c r="DEI607" s="5"/>
      <c r="DEJ607" s="5"/>
      <c r="DEK607" s="5"/>
      <c r="DEL607" s="5"/>
      <c r="DEM607" s="5"/>
      <c r="DEN607" s="5"/>
      <c r="DEO607" s="5"/>
      <c r="DEP607" s="5"/>
      <c r="DEQ607" s="5"/>
      <c r="DER607" s="5"/>
      <c r="DES607" s="5"/>
      <c r="DET607" s="5"/>
      <c r="DEU607" s="5"/>
      <c r="DEV607" s="5"/>
      <c r="DEW607" s="5"/>
      <c r="DEX607" s="5"/>
      <c r="DEY607" s="5"/>
      <c r="DEZ607" s="5"/>
      <c r="DFA607" s="5"/>
      <c r="DFB607" s="5"/>
      <c r="DFC607" s="5"/>
      <c r="DFD607" s="5"/>
      <c r="DFE607" s="5"/>
      <c r="DFF607" s="5"/>
      <c r="DFG607" s="5"/>
      <c r="DFH607" s="5"/>
      <c r="DFI607" s="5"/>
      <c r="DFJ607" s="5"/>
      <c r="DFK607" s="5"/>
      <c r="DFL607" s="5"/>
      <c r="DFM607" s="5"/>
      <c r="DFN607" s="5"/>
      <c r="DFO607" s="5"/>
      <c r="DFP607" s="5"/>
      <c r="DFQ607" s="5"/>
      <c r="DFR607" s="5"/>
      <c r="DFS607" s="5"/>
      <c r="DFT607" s="5"/>
      <c r="DFU607" s="5"/>
      <c r="DFV607" s="5"/>
      <c r="DFW607" s="5"/>
      <c r="DFX607" s="5"/>
      <c r="DFY607" s="5"/>
      <c r="DFZ607" s="5"/>
      <c r="DGA607" s="5"/>
      <c r="DGB607" s="5"/>
      <c r="DGC607" s="5"/>
      <c r="DGD607" s="5"/>
      <c r="DGE607" s="5"/>
      <c r="DGF607" s="5"/>
      <c r="DGG607" s="5"/>
      <c r="DGH607" s="5"/>
      <c r="DGI607" s="5"/>
      <c r="DGJ607" s="5"/>
      <c r="DGK607" s="5"/>
      <c r="DGL607" s="5"/>
      <c r="DGM607" s="5"/>
      <c r="DGN607" s="5"/>
      <c r="DGO607" s="5"/>
      <c r="DGP607" s="5"/>
      <c r="DGQ607" s="5"/>
      <c r="DGR607" s="5"/>
      <c r="DGS607" s="5"/>
      <c r="DGT607" s="5"/>
      <c r="DGU607" s="5"/>
      <c r="DGV607" s="5"/>
      <c r="DGW607" s="5"/>
      <c r="DGX607" s="5"/>
      <c r="DGY607" s="5"/>
      <c r="DGZ607" s="5"/>
      <c r="DHA607" s="5"/>
      <c r="DHB607" s="5"/>
      <c r="DHC607" s="5"/>
      <c r="DHD607" s="5"/>
      <c r="DHE607" s="5"/>
      <c r="DHF607" s="5"/>
      <c r="DHG607" s="5"/>
      <c r="DHH607" s="5"/>
      <c r="DHI607" s="5"/>
      <c r="DHJ607" s="5"/>
      <c r="DHK607" s="5"/>
      <c r="DHL607" s="5"/>
      <c r="DHM607" s="5"/>
      <c r="DHN607" s="5"/>
      <c r="DHO607" s="5"/>
      <c r="DHP607" s="5"/>
      <c r="DHQ607" s="5"/>
      <c r="DHR607" s="5"/>
      <c r="DHS607" s="5"/>
      <c r="DHT607" s="5"/>
      <c r="DHU607" s="5"/>
      <c r="DHV607" s="5"/>
      <c r="DHW607" s="5"/>
      <c r="DHX607" s="5"/>
      <c r="DHY607" s="5"/>
      <c r="DHZ607" s="5"/>
      <c r="DIA607" s="5"/>
      <c r="DIB607" s="5"/>
      <c r="DIC607" s="5"/>
      <c r="DID607" s="5"/>
      <c r="DIE607" s="5"/>
      <c r="DIF607" s="5"/>
      <c r="DIG607" s="5"/>
      <c r="DIH607" s="5"/>
      <c r="DII607" s="5"/>
      <c r="DIJ607" s="5"/>
      <c r="DIK607" s="5"/>
      <c r="DIL607" s="5"/>
      <c r="DIM607" s="5"/>
      <c r="DIN607" s="5"/>
      <c r="DIO607" s="5"/>
      <c r="DIP607" s="5"/>
      <c r="DIQ607" s="5"/>
      <c r="DIR607" s="5"/>
      <c r="DIS607" s="5"/>
      <c r="DIT607" s="5"/>
      <c r="DIU607" s="5"/>
      <c r="DIV607" s="5"/>
      <c r="DIW607" s="5"/>
      <c r="DIX607" s="5"/>
      <c r="DIY607" s="5"/>
      <c r="DIZ607" s="5"/>
      <c r="DJA607" s="5"/>
      <c r="DJB607" s="5"/>
      <c r="DJC607" s="5"/>
      <c r="DJD607" s="5"/>
      <c r="DJE607" s="5"/>
      <c r="DJF607" s="5"/>
      <c r="DJG607" s="5"/>
      <c r="DJH607" s="5"/>
      <c r="DJI607" s="5"/>
      <c r="DJJ607" s="5"/>
      <c r="DJK607" s="5"/>
      <c r="DJL607" s="5"/>
      <c r="DJM607" s="5"/>
      <c r="DJN607" s="5"/>
      <c r="DJO607" s="5"/>
      <c r="DJP607" s="5"/>
      <c r="DJQ607" s="5"/>
      <c r="DJR607" s="5"/>
      <c r="DJS607" s="5"/>
      <c r="DJT607" s="5"/>
      <c r="DJU607" s="5"/>
      <c r="DJV607" s="5"/>
      <c r="DJW607" s="5"/>
      <c r="DJX607" s="5"/>
      <c r="DJY607" s="5"/>
      <c r="DJZ607" s="5"/>
      <c r="DKA607" s="5"/>
      <c r="DKB607" s="5"/>
      <c r="DKC607" s="5"/>
      <c r="DKD607" s="5"/>
      <c r="DKE607" s="5"/>
      <c r="DKF607" s="5"/>
      <c r="DKG607" s="5"/>
      <c r="DKH607" s="5"/>
      <c r="DKI607" s="5"/>
      <c r="DKJ607" s="5"/>
      <c r="DKK607" s="5"/>
      <c r="DKL607" s="5"/>
      <c r="DKM607" s="5"/>
      <c r="DKN607" s="5"/>
      <c r="DKO607" s="5"/>
      <c r="DKP607" s="5"/>
      <c r="DKQ607" s="5"/>
      <c r="DKR607" s="5"/>
      <c r="DKS607" s="5"/>
      <c r="DKT607" s="5"/>
      <c r="DKU607" s="5"/>
      <c r="DKV607" s="5"/>
      <c r="DKW607" s="5"/>
      <c r="DKX607" s="5"/>
      <c r="DKY607" s="5"/>
      <c r="DKZ607" s="5"/>
      <c r="DLA607" s="5"/>
      <c r="DLB607" s="5"/>
      <c r="DLC607" s="5"/>
      <c r="DLD607" s="5"/>
      <c r="DLE607" s="5"/>
      <c r="DLF607" s="5"/>
      <c r="DLG607" s="5"/>
      <c r="DLH607" s="5"/>
      <c r="DLI607" s="5"/>
      <c r="DLJ607" s="5"/>
      <c r="DLK607" s="5"/>
      <c r="DLL607" s="5"/>
      <c r="DLM607" s="5"/>
      <c r="DLN607" s="5"/>
      <c r="DLO607" s="5"/>
      <c r="DLP607" s="5"/>
      <c r="DLQ607" s="5"/>
      <c r="DLR607" s="5"/>
      <c r="DLS607" s="5"/>
      <c r="DLT607" s="5"/>
      <c r="DLU607" s="5"/>
      <c r="DLV607" s="5"/>
      <c r="DLW607" s="5"/>
      <c r="DLX607" s="5"/>
      <c r="DLY607" s="5"/>
      <c r="DLZ607" s="5"/>
      <c r="DMA607" s="5"/>
      <c r="DMB607" s="5"/>
      <c r="DMC607" s="5"/>
      <c r="DMD607" s="5"/>
      <c r="DME607" s="5"/>
      <c r="DMF607" s="5"/>
      <c r="DMG607" s="5"/>
      <c r="DMH607" s="5"/>
      <c r="DMI607" s="5"/>
      <c r="DMJ607" s="5"/>
      <c r="DMK607" s="5"/>
      <c r="DML607" s="5"/>
      <c r="DMM607" s="5"/>
      <c r="DMN607" s="5"/>
      <c r="DMO607" s="5"/>
      <c r="DMP607" s="5"/>
      <c r="DMQ607" s="5"/>
      <c r="DMR607" s="5"/>
      <c r="DMS607" s="5"/>
      <c r="DMT607" s="5"/>
      <c r="DMU607" s="5"/>
      <c r="DMV607" s="5"/>
      <c r="DMW607" s="5"/>
      <c r="DMX607" s="5"/>
      <c r="DMY607" s="5"/>
      <c r="DMZ607" s="5"/>
      <c r="DNA607" s="5"/>
      <c r="DNB607" s="5"/>
      <c r="DNC607" s="5"/>
      <c r="DND607" s="5"/>
      <c r="DNE607" s="5"/>
      <c r="DNF607" s="5"/>
      <c r="DNG607" s="5"/>
      <c r="DNH607" s="5"/>
      <c r="DNI607" s="5"/>
      <c r="DNJ607" s="5"/>
      <c r="DNK607" s="5"/>
      <c r="DNL607" s="5"/>
      <c r="DNM607" s="5"/>
      <c r="DNN607" s="5"/>
      <c r="DNO607" s="5"/>
      <c r="DNP607" s="5"/>
      <c r="DNQ607" s="5"/>
      <c r="DNR607" s="5"/>
      <c r="DNS607" s="5"/>
      <c r="DNT607" s="5"/>
      <c r="DNU607" s="5"/>
      <c r="DNV607" s="5"/>
      <c r="DNW607" s="5"/>
      <c r="DNX607" s="5"/>
      <c r="DNY607" s="5"/>
      <c r="DNZ607" s="5"/>
      <c r="DOA607" s="5"/>
      <c r="DOB607" s="5"/>
      <c r="DOC607" s="5"/>
      <c r="DOD607" s="5"/>
      <c r="DOE607" s="5"/>
      <c r="DOF607" s="5"/>
      <c r="DOG607" s="5"/>
      <c r="DOH607" s="5"/>
      <c r="DOI607" s="5"/>
      <c r="DOJ607" s="5"/>
      <c r="DOK607" s="5"/>
      <c r="DOL607" s="5"/>
      <c r="DOM607" s="5"/>
      <c r="DON607" s="5"/>
      <c r="DOO607" s="5"/>
      <c r="DOP607" s="5"/>
      <c r="DOQ607" s="5"/>
      <c r="DOR607" s="5"/>
      <c r="DOS607" s="5"/>
      <c r="DOT607" s="5"/>
      <c r="DOU607" s="5"/>
      <c r="DOV607" s="5"/>
      <c r="DOW607" s="5"/>
      <c r="DOX607" s="5"/>
      <c r="DOY607" s="5"/>
      <c r="DOZ607" s="5"/>
      <c r="DPA607" s="5"/>
      <c r="DPB607" s="5"/>
      <c r="DPC607" s="5"/>
      <c r="DPD607" s="5"/>
      <c r="DPE607" s="5"/>
      <c r="DPF607" s="5"/>
      <c r="DPG607" s="5"/>
      <c r="DPH607" s="5"/>
      <c r="DPI607" s="5"/>
      <c r="DPJ607" s="5"/>
      <c r="DPK607" s="5"/>
      <c r="DPL607" s="5"/>
      <c r="DPM607" s="5"/>
      <c r="DPN607" s="5"/>
      <c r="DPO607" s="5"/>
      <c r="DPP607" s="5"/>
      <c r="DPQ607" s="5"/>
      <c r="DPR607" s="5"/>
      <c r="DPS607" s="5"/>
      <c r="DPT607" s="5"/>
      <c r="DPU607" s="5"/>
      <c r="DPV607" s="5"/>
      <c r="DPW607" s="5"/>
      <c r="DPX607" s="5"/>
      <c r="DPY607" s="5"/>
      <c r="DPZ607" s="5"/>
      <c r="DQA607" s="5"/>
      <c r="DQB607" s="5"/>
      <c r="DQC607" s="5"/>
      <c r="DQD607" s="5"/>
      <c r="DQE607" s="5"/>
      <c r="DQF607" s="5"/>
      <c r="DQG607" s="5"/>
      <c r="DQH607" s="5"/>
      <c r="DQI607" s="5"/>
      <c r="DQJ607" s="5"/>
      <c r="DQK607" s="5"/>
      <c r="DQL607" s="5"/>
      <c r="DQM607" s="5"/>
      <c r="DQN607" s="5"/>
      <c r="DQO607" s="5"/>
      <c r="DQP607" s="5"/>
      <c r="DQQ607" s="5"/>
      <c r="DQR607" s="5"/>
      <c r="DQS607" s="5"/>
      <c r="DQT607" s="5"/>
      <c r="DQU607" s="5"/>
      <c r="DQV607" s="5"/>
      <c r="DQW607" s="5"/>
      <c r="DQX607" s="5"/>
      <c r="DQY607" s="5"/>
      <c r="DQZ607" s="5"/>
      <c r="DRA607" s="5"/>
      <c r="DRB607" s="5"/>
      <c r="DRC607" s="5"/>
      <c r="DRD607" s="5"/>
      <c r="DRE607" s="5"/>
      <c r="DRF607" s="5"/>
      <c r="DRG607" s="5"/>
      <c r="DRH607" s="5"/>
      <c r="DRI607" s="5"/>
      <c r="DRJ607" s="5"/>
      <c r="DRK607" s="5"/>
      <c r="DRL607" s="5"/>
      <c r="DRM607" s="5"/>
      <c r="DRN607" s="5"/>
      <c r="DRO607" s="5"/>
      <c r="DRP607" s="5"/>
      <c r="DRQ607" s="5"/>
      <c r="DRR607" s="5"/>
      <c r="DRS607" s="5"/>
      <c r="DRT607" s="5"/>
      <c r="DRU607" s="5"/>
      <c r="DRV607" s="5"/>
      <c r="DRW607" s="5"/>
      <c r="DRX607" s="5"/>
      <c r="DRY607" s="5"/>
      <c r="DRZ607" s="5"/>
      <c r="DSA607" s="5"/>
      <c r="DSB607" s="5"/>
      <c r="DSC607" s="5"/>
      <c r="DSD607" s="5"/>
      <c r="DSE607" s="5"/>
      <c r="DSF607" s="5"/>
      <c r="DSG607" s="5"/>
      <c r="DSH607" s="5"/>
      <c r="DSI607" s="5"/>
      <c r="DSJ607" s="5"/>
      <c r="DSK607" s="5"/>
      <c r="DSL607" s="5"/>
      <c r="DSM607" s="5"/>
      <c r="DSN607" s="5"/>
      <c r="DSO607" s="5"/>
      <c r="DSP607" s="5"/>
      <c r="DSQ607" s="5"/>
      <c r="DSR607" s="5"/>
      <c r="DSS607" s="5"/>
      <c r="DST607" s="5"/>
      <c r="DSU607" s="5"/>
      <c r="DSV607" s="5"/>
      <c r="DSW607" s="5"/>
      <c r="DSX607" s="5"/>
      <c r="DSY607" s="5"/>
      <c r="DSZ607" s="5"/>
      <c r="DTA607" s="5"/>
      <c r="DTB607" s="5"/>
      <c r="DTC607" s="5"/>
      <c r="DTD607" s="5"/>
      <c r="DTE607" s="5"/>
      <c r="DTF607" s="5"/>
      <c r="DTG607" s="5"/>
      <c r="DTH607" s="5"/>
      <c r="DTI607" s="5"/>
      <c r="DTJ607" s="5"/>
      <c r="DTK607" s="5"/>
      <c r="DTL607" s="5"/>
      <c r="DTM607" s="5"/>
      <c r="DTN607" s="5"/>
      <c r="DTO607" s="5"/>
      <c r="DTP607" s="5"/>
      <c r="DTQ607" s="5"/>
      <c r="DTR607" s="5"/>
      <c r="DTS607" s="5"/>
      <c r="DTT607" s="5"/>
      <c r="DTU607" s="5"/>
      <c r="DTV607" s="5"/>
      <c r="DTW607" s="5"/>
      <c r="DTX607" s="5"/>
      <c r="DTY607" s="5"/>
      <c r="DTZ607" s="5"/>
      <c r="DUA607" s="5"/>
      <c r="DUB607" s="5"/>
      <c r="DUC607" s="5"/>
      <c r="DUD607" s="5"/>
      <c r="DUE607" s="5"/>
      <c r="DUF607" s="5"/>
      <c r="DUG607" s="5"/>
      <c r="DUH607" s="5"/>
      <c r="DUI607" s="5"/>
      <c r="DUJ607" s="5"/>
      <c r="DUK607" s="5"/>
      <c r="DUL607" s="5"/>
      <c r="DUM607" s="5"/>
      <c r="DUN607" s="5"/>
      <c r="DUO607" s="5"/>
      <c r="DUP607" s="5"/>
      <c r="DUQ607" s="5"/>
      <c r="DUR607" s="5"/>
      <c r="DUS607" s="5"/>
      <c r="DUT607" s="5"/>
      <c r="DUU607" s="5"/>
      <c r="DUV607" s="5"/>
      <c r="DUW607" s="5"/>
      <c r="DUX607" s="5"/>
      <c r="DUY607" s="5"/>
      <c r="DUZ607" s="5"/>
      <c r="DVA607" s="5"/>
      <c r="DVB607" s="5"/>
      <c r="DVC607" s="5"/>
      <c r="DVD607" s="5"/>
      <c r="DVE607" s="5"/>
      <c r="DVF607" s="5"/>
      <c r="DVG607" s="5"/>
      <c r="DVH607" s="5"/>
      <c r="DVI607" s="5"/>
      <c r="DVJ607" s="5"/>
      <c r="DVK607" s="5"/>
      <c r="DVL607" s="5"/>
      <c r="DVM607" s="5"/>
      <c r="DVN607" s="5"/>
      <c r="DVO607" s="5"/>
      <c r="DVP607" s="5"/>
      <c r="DVQ607" s="5"/>
      <c r="DVR607" s="5"/>
      <c r="DVS607" s="5"/>
      <c r="DVT607" s="5"/>
      <c r="DVU607" s="5"/>
      <c r="DVV607" s="5"/>
      <c r="DVW607" s="5"/>
      <c r="DVX607" s="5"/>
      <c r="DVY607" s="5"/>
      <c r="DVZ607" s="5"/>
      <c r="DWA607" s="5"/>
      <c r="DWB607" s="5"/>
      <c r="DWC607" s="5"/>
      <c r="DWD607" s="5"/>
      <c r="DWE607" s="5"/>
      <c r="DWF607" s="5"/>
      <c r="DWG607" s="5"/>
      <c r="DWH607" s="5"/>
      <c r="DWI607" s="5"/>
      <c r="DWJ607" s="5"/>
      <c r="DWK607" s="5"/>
      <c r="DWL607" s="5"/>
      <c r="DWM607" s="5"/>
      <c r="DWN607" s="5"/>
      <c r="DWO607" s="5"/>
      <c r="DWP607" s="5"/>
      <c r="DWQ607" s="5"/>
      <c r="DWR607" s="5"/>
      <c r="DWS607" s="5"/>
      <c r="DWT607" s="5"/>
      <c r="DWU607" s="5"/>
      <c r="DWV607" s="5"/>
      <c r="DWW607" s="5"/>
      <c r="DWX607" s="5"/>
      <c r="DWY607" s="5"/>
      <c r="DWZ607" s="5"/>
      <c r="DXA607" s="5"/>
      <c r="DXB607" s="5"/>
      <c r="DXC607" s="5"/>
      <c r="DXD607" s="5"/>
      <c r="DXE607" s="5"/>
      <c r="DXF607" s="5"/>
      <c r="DXG607" s="5"/>
      <c r="DXH607" s="5"/>
      <c r="DXI607" s="5"/>
      <c r="DXJ607" s="5"/>
      <c r="DXK607" s="5"/>
      <c r="DXL607" s="5"/>
      <c r="DXM607" s="5"/>
      <c r="DXN607" s="5"/>
      <c r="DXO607" s="5"/>
      <c r="DXP607" s="5"/>
      <c r="DXQ607" s="5"/>
      <c r="DXR607" s="5"/>
      <c r="DXS607" s="5"/>
      <c r="DXT607" s="5"/>
      <c r="DXU607" s="5"/>
      <c r="DXV607" s="5"/>
      <c r="DXW607" s="5"/>
      <c r="DXX607" s="5"/>
      <c r="DXY607" s="5"/>
      <c r="DXZ607" s="5"/>
      <c r="DYA607" s="5"/>
      <c r="DYB607" s="5"/>
      <c r="DYC607" s="5"/>
      <c r="DYD607" s="5"/>
      <c r="DYE607" s="5"/>
      <c r="DYF607" s="5"/>
      <c r="DYG607" s="5"/>
      <c r="DYH607" s="5"/>
      <c r="DYI607" s="5"/>
      <c r="DYJ607" s="5"/>
      <c r="DYK607" s="5"/>
      <c r="DYL607" s="5"/>
      <c r="DYM607" s="5"/>
      <c r="DYN607" s="5"/>
      <c r="DYO607" s="5"/>
      <c r="DYP607" s="5"/>
      <c r="DYQ607" s="5"/>
      <c r="DYR607" s="5"/>
      <c r="DYS607" s="5"/>
      <c r="DYT607" s="5"/>
      <c r="DYU607" s="5"/>
      <c r="DYV607" s="5"/>
      <c r="DYW607" s="5"/>
      <c r="DYX607" s="5"/>
      <c r="DYY607" s="5"/>
      <c r="DYZ607" s="5"/>
      <c r="DZA607" s="5"/>
      <c r="DZB607" s="5"/>
      <c r="DZC607" s="5"/>
      <c r="DZD607" s="5"/>
      <c r="DZE607" s="5"/>
      <c r="DZF607" s="5"/>
      <c r="DZG607" s="5"/>
      <c r="DZH607" s="5"/>
      <c r="DZI607" s="5"/>
      <c r="DZJ607" s="5"/>
      <c r="DZK607" s="5"/>
      <c r="DZL607" s="5"/>
      <c r="DZM607" s="5"/>
      <c r="DZN607" s="5"/>
      <c r="DZO607" s="5"/>
      <c r="DZP607" s="5"/>
      <c r="DZQ607" s="5"/>
      <c r="DZR607" s="5"/>
      <c r="DZS607" s="5"/>
      <c r="DZT607" s="5"/>
      <c r="DZU607" s="5"/>
      <c r="DZV607" s="5"/>
      <c r="DZW607" s="5"/>
      <c r="DZX607" s="5"/>
      <c r="DZY607" s="5"/>
      <c r="DZZ607" s="5"/>
      <c r="EAA607" s="5"/>
      <c r="EAB607" s="5"/>
      <c r="EAC607" s="5"/>
      <c r="EAD607" s="5"/>
      <c r="EAE607" s="5"/>
      <c r="EAF607" s="5"/>
      <c r="EAG607" s="5"/>
      <c r="EAH607" s="5"/>
      <c r="EAI607" s="5"/>
      <c r="EAJ607" s="5"/>
      <c r="EAK607" s="5"/>
      <c r="EAL607" s="5"/>
      <c r="EAM607" s="5"/>
      <c r="EAN607" s="5"/>
      <c r="EAO607" s="5"/>
      <c r="EAP607" s="5"/>
      <c r="EAQ607" s="5"/>
      <c r="EAR607" s="5"/>
      <c r="EAS607" s="5"/>
      <c r="EAT607" s="5"/>
      <c r="EAU607" s="5"/>
      <c r="EAV607" s="5"/>
      <c r="EAW607" s="5"/>
      <c r="EAX607" s="5"/>
      <c r="EAY607" s="5"/>
      <c r="EAZ607" s="5"/>
      <c r="EBA607" s="5"/>
      <c r="EBB607" s="5"/>
      <c r="EBC607" s="5"/>
      <c r="EBD607" s="5"/>
      <c r="EBE607" s="5"/>
      <c r="EBF607" s="5"/>
      <c r="EBG607" s="5"/>
      <c r="EBH607" s="5"/>
      <c r="EBI607" s="5"/>
      <c r="EBJ607" s="5"/>
      <c r="EBK607" s="5"/>
      <c r="EBL607" s="5"/>
      <c r="EBM607" s="5"/>
      <c r="EBN607" s="5"/>
      <c r="EBO607" s="5"/>
      <c r="EBP607" s="5"/>
      <c r="EBQ607" s="5"/>
      <c r="EBR607" s="5"/>
      <c r="EBS607" s="5"/>
      <c r="EBT607" s="5"/>
      <c r="EBU607" s="5"/>
      <c r="EBV607" s="5"/>
      <c r="EBW607" s="5"/>
      <c r="EBX607" s="5"/>
      <c r="EBY607" s="5"/>
      <c r="EBZ607" s="5"/>
      <c r="ECA607" s="5"/>
      <c r="ECB607" s="5"/>
      <c r="ECC607" s="5"/>
      <c r="ECD607" s="5"/>
      <c r="ECE607" s="5"/>
      <c r="ECF607" s="5"/>
      <c r="ECG607" s="5"/>
      <c r="ECH607" s="5"/>
      <c r="ECI607" s="5"/>
      <c r="ECJ607" s="5"/>
      <c r="ECK607" s="5"/>
      <c r="ECL607" s="5"/>
      <c r="ECM607" s="5"/>
      <c r="ECN607" s="5"/>
      <c r="ECO607" s="5"/>
      <c r="ECP607" s="5"/>
      <c r="ECQ607" s="5"/>
      <c r="ECR607" s="5"/>
      <c r="ECS607" s="5"/>
      <c r="ECT607" s="5"/>
      <c r="ECU607" s="5"/>
      <c r="ECV607" s="5"/>
      <c r="ECW607" s="5"/>
      <c r="ECX607" s="5"/>
      <c r="ECY607" s="5"/>
      <c r="ECZ607" s="5"/>
      <c r="EDA607" s="5"/>
      <c r="EDB607" s="5"/>
      <c r="EDC607" s="5"/>
      <c r="EDD607" s="5"/>
      <c r="EDE607" s="5"/>
      <c r="EDF607" s="5"/>
      <c r="EDG607" s="5"/>
      <c r="EDH607" s="5"/>
      <c r="EDI607" s="5"/>
      <c r="EDJ607" s="5"/>
      <c r="EDK607" s="5"/>
      <c r="EDL607" s="5"/>
      <c r="EDM607" s="5"/>
      <c r="EDN607" s="5"/>
      <c r="EDO607" s="5"/>
      <c r="EDP607" s="5"/>
      <c r="EDQ607" s="5"/>
      <c r="EDR607" s="5"/>
      <c r="EDS607" s="5"/>
      <c r="EDT607" s="5"/>
      <c r="EDU607" s="5"/>
      <c r="EDV607" s="5"/>
      <c r="EDW607" s="5"/>
      <c r="EDX607" s="5"/>
      <c r="EDY607" s="5"/>
      <c r="EDZ607" s="5"/>
      <c r="EEA607" s="5"/>
      <c r="EEB607" s="5"/>
      <c r="EEC607" s="5"/>
      <c r="EED607" s="5"/>
      <c r="EEE607" s="5"/>
      <c r="EEF607" s="5"/>
      <c r="EEG607" s="5"/>
      <c r="EEH607" s="5"/>
      <c r="EEI607" s="5"/>
      <c r="EEJ607" s="5"/>
      <c r="EEK607" s="5"/>
      <c r="EEL607" s="5"/>
      <c r="EEM607" s="5"/>
      <c r="EEN607" s="5"/>
      <c r="EEO607" s="5"/>
      <c r="EEP607" s="5"/>
      <c r="EEQ607" s="5"/>
      <c r="EER607" s="5"/>
      <c r="EES607" s="5"/>
      <c r="EET607" s="5"/>
      <c r="EEU607" s="5"/>
      <c r="EEV607" s="5"/>
      <c r="EEW607" s="5"/>
      <c r="EEX607" s="5"/>
      <c r="EEY607" s="5"/>
      <c r="EEZ607" s="5"/>
      <c r="EFA607" s="5"/>
      <c r="EFB607" s="5"/>
      <c r="EFC607" s="5"/>
      <c r="EFD607" s="5"/>
      <c r="EFE607" s="5"/>
      <c r="EFF607" s="5"/>
      <c r="EFG607" s="5"/>
      <c r="EFH607" s="5"/>
      <c r="EFI607" s="5"/>
      <c r="EFJ607" s="5"/>
      <c r="EFK607" s="5"/>
      <c r="EFL607" s="5"/>
      <c r="EFM607" s="5"/>
      <c r="EFN607" s="5"/>
      <c r="EFO607" s="5"/>
      <c r="EFP607" s="5"/>
      <c r="EFQ607" s="5"/>
      <c r="EFR607" s="5"/>
      <c r="EFS607" s="5"/>
      <c r="EFT607" s="5"/>
      <c r="EFU607" s="5"/>
      <c r="EFV607" s="5"/>
      <c r="EFW607" s="5"/>
      <c r="EFX607" s="5"/>
      <c r="EFY607" s="5"/>
      <c r="EFZ607" s="5"/>
      <c r="EGA607" s="5"/>
      <c r="EGB607" s="5"/>
      <c r="EGC607" s="5"/>
      <c r="EGD607" s="5"/>
      <c r="EGE607" s="5"/>
      <c r="EGF607" s="5"/>
      <c r="EGG607" s="5"/>
      <c r="EGH607" s="5"/>
      <c r="EGI607" s="5"/>
      <c r="EGJ607" s="5"/>
      <c r="EGK607" s="5"/>
      <c r="EGL607" s="5"/>
      <c r="EGM607" s="5"/>
      <c r="EGN607" s="5"/>
      <c r="EGO607" s="5"/>
      <c r="EGP607" s="5"/>
      <c r="EGQ607" s="5"/>
      <c r="EGR607" s="5"/>
      <c r="EGS607" s="5"/>
      <c r="EGT607" s="5"/>
      <c r="EGU607" s="5"/>
      <c r="EGV607" s="5"/>
      <c r="EGW607" s="5"/>
      <c r="EGX607" s="5"/>
      <c r="EGY607" s="5"/>
      <c r="EGZ607" s="5"/>
      <c r="EHA607" s="5"/>
      <c r="EHB607" s="5"/>
      <c r="EHC607" s="5"/>
      <c r="EHD607" s="5"/>
      <c r="EHE607" s="5"/>
      <c r="EHF607" s="5"/>
      <c r="EHG607" s="5"/>
      <c r="EHH607" s="5"/>
      <c r="EHI607" s="5"/>
      <c r="EHJ607" s="5"/>
      <c r="EHK607" s="5"/>
      <c r="EHL607" s="5"/>
      <c r="EHM607" s="5"/>
      <c r="EHN607" s="5"/>
      <c r="EHO607" s="5"/>
      <c r="EHP607" s="5"/>
      <c r="EHQ607" s="5"/>
      <c r="EHR607" s="5"/>
      <c r="EHS607" s="5"/>
      <c r="EHT607" s="5"/>
      <c r="EHU607" s="5"/>
      <c r="EHV607" s="5"/>
      <c r="EHW607" s="5"/>
      <c r="EHX607" s="5"/>
      <c r="EHY607" s="5"/>
      <c r="EHZ607" s="5"/>
      <c r="EIA607" s="5"/>
      <c r="EIB607" s="5"/>
      <c r="EIC607" s="5"/>
      <c r="EID607" s="5"/>
      <c r="EIE607" s="5"/>
      <c r="EIF607" s="5"/>
      <c r="EIG607" s="5"/>
      <c r="EIH607" s="5"/>
      <c r="EII607" s="5"/>
      <c r="EIJ607" s="5"/>
      <c r="EIK607" s="5"/>
      <c r="EIL607" s="5"/>
      <c r="EIM607" s="5"/>
      <c r="EIN607" s="5"/>
      <c r="EIO607" s="5"/>
      <c r="EIP607" s="5"/>
      <c r="EIQ607" s="5"/>
      <c r="EIR607" s="5"/>
      <c r="EIS607" s="5"/>
      <c r="EIT607" s="5"/>
      <c r="EIU607" s="5"/>
      <c r="EIV607" s="5"/>
      <c r="EIW607" s="5"/>
      <c r="EIX607" s="5"/>
      <c r="EIY607" s="5"/>
      <c r="EIZ607" s="5"/>
      <c r="EJA607" s="5"/>
      <c r="EJB607" s="5"/>
      <c r="EJC607" s="5"/>
      <c r="EJD607" s="5"/>
      <c r="EJE607" s="5"/>
      <c r="EJF607" s="5"/>
      <c r="EJG607" s="5"/>
      <c r="EJH607" s="5"/>
      <c r="EJI607" s="5"/>
      <c r="EJJ607" s="5"/>
      <c r="EJK607" s="5"/>
      <c r="EJL607" s="5"/>
      <c r="EJM607" s="5"/>
      <c r="EJN607" s="5"/>
      <c r="EJO607" s="5"/>
      <c r="EJP607" s="5"/>
      <c r="EJQ607" s="5"/>
      <c r="EJR607" s="5"/>
      <c r="EJS607" s="5"/>
      <c r="EJT607" s="5"/>
      <c r="EJU607" s="5"/>
      <c r="EJV607" s="5"/>
      <c r="EJW607" s="5"/>
      <c r="EJX607" s="5"/>
      <c r="EJY607" s="5"/>
      <c r="EJZ607" s="5"/>
      <c r="EKA607" s="5"/>
      <c r="EKB607" s="5"/>
      <c r="EKC607" s="5"/>
      <c r="EKD607" s="5"/>
      <c r="EKE607" s="5"/>
      <c r="EKF607" s="5"/>
      <c r="EKG607" s="5"/>
      <c r="EKH607" s="5"/>
      <c r="EKI607" s="5"/>
      <c r="EKJ607" s="5"/>
      <c r="EKK607" s="5"/>
      <c r="EKL607" s="5"/>
      <c r="EKM607" s="5"/>
      <c r="EKN607" s="5"/>
      <c r="EKO607" s="5"/>
      <c r="EKP607" s="5"/>
      <c r="EKQ607" s="5"/>
      <c r="EKR607" s="5"/>
      <c r="EKS607" s="5"/>
      <c r="EKT607" s="5"/>
      <c r="EKU607" s="5"/>
      <c r="EKV607" s="5"/>
      <c r="EKW607" s="5"/>
      <c r="EKX607" s="5"/>
      <c r="EKY607" s="5"/>
      <c r="EKZ607" s="5"/>
      <c r="ELA607" s="5"/>
      <c r="ELB607" s="5"/>
      <c r="ELC607" s="5"/>
      <c r="ELD607" s="5"/>
      <c r="ELE607" s="5"/>
      <c r="ELF607" s="5"/>
      <c r="ELG607" s="5"/>
      <c r="ELH607" s="5"/>
      <c r="ELI607" s="5"/>
      <c r="ELJ607" s="5"/>
      <c r="ELK607" s="5"/>
      <c r="ELL607" s="5"/>
      <c r="ELM607" s="5"/>
      <c r="ELN607" s="5"/>
      <c r="ELO607" s="5"/>
      <c r="ELP607" s="5"/>
      <c r="ELQ607" s="5"/>
      <c r="ELR607" s="5"/>
      <c r="ELS607" s="5"/>
      <c r="ELT607" s="5"/>
      <c r="ELU607" s="5"/>
      <c r="ELV607" s="5"/>
      <c r="ELW607" s="5"/>
      <c r="ELX607" s="5"/>
      <c r="ELY607" s="5"/>
      <c r="ELZ607" s="5"/>
      <c r="EMA607" s="5"/>
      <c r="EMB607" s="5"/>
      <c r="EMC607" s="5"/>
      <c r="EMD607" s="5"/>
      <c r="EME607" s="5"/>
      <c r="EMF607" s="5"/>
      <c r="EMG607" s="5"/>
      <c r="EMH607" s="5"/>
      <c r="EMI607" s="5"/>
      <c r="EMJ607" s="5"/>
      <c r="EMK607" s="5"/>
      <c r="EML607" s="5"/>
      <c r="EMM607" s="5"/>
      <c r="EMN607" s="5"/>
      <c r="EMO607" s="5"/>
      <c r="EMP607" s="5"/>
      <c r="EMQ607" s="5"/>
      <c r="EMR607" s="5"/>
      <c r="EMS607" s="5"/>
      <c r="EMT607" s="5"/>
      <c r="EMU607" s="5"/>
      <c r="EMV607" s="5"/>
      <c r="EMW607" s="5"/>
      <c r="EMX607" s="5"/>
      <c r="EMY607" s="5"/>
      <c r="EMZ607" s="5"/>
      <c r="ENA607" s="5"/>
      <c r="ENB607" s="5"/>
      <c r="ENC607" s="5"/>
      <c r="END607" s="5"/>
      <c r="ENE607" s="5"/>
      <c r="ENF607" s="5"/>
      <c r="ENG607" s="5"/>
      <c r="ENH607" s="5"/>
      <c r="ENI607" s="5"/>
      <c r="ENJ607" s="5"/>
      <c r="ENK607" s="5"/>
      <c r="ENL607" s="5"/>
      <c r="ENM607" s="5"/>
      <c r="ENN607" s="5"/>
      <c r="ENO607" s="5"/>
      <c r="ENP607" s="5"/>
      <c r="ENQ607" s="5"/>
      <c r="ENR607" s="5"/>
      <c r="ENS607" s="5"/>
      <c r="ENT607" s="5"/>
      <c r="ENU607" s="5"/>
      <c r="ENV607" s="5"/>
      <c r="ENW607" s="5"/>
      <c r="ENX607" s="5"/>
      <c r="ENY607" s="5"/>
      <c r="ENZ607" s="5"/>
      <c r="EOA607" s="5"/>
      <c r="EOB607" s="5"/>
      <c r="EOC607" s="5"/>
      <c r="EOD607" s="5"/>
      <c r="EOE607" s="5"/>
      <c r="EOF607" s="5"/>
      <c r="EOG607" s="5"/>
      <c r="EOH607" s="5"/>
      <c r="EOI607" s="5"/>
      <c r="EOJ607" s="5"/>
      <c r="EOK607" s="5"/>
      <c r="EOL607" s="5"/>
      <c r="EOM607" s="5"/>
      <c r="EON607" s="5"/>
      <c r="EOO607" s="5"/>
      <c r="EOP607" s="5"/>
      <c r="EOQ607" s="5"/>
      <c r="EOR607" s="5"/>
      <c r="EOS607" s="5"/>
      <c r="EOT607" s="5"/>
      <c r="EOU607" s="5"/>
      <c r="EOV607" s="5"/>
      <c r="EOW607" s="5"/>
      <c r="EOX607" s="5"/>
      <c r="EOY607" s="5"/>
      <c r="EOZ607" s="5"/>
      <c r="EPA607" s="5"/>
      <c r="EPB607" s="5"/>
      <c r="EPC607" s="5"/>
      <c r="EPD607" s="5"/>
      <c r="EPE607" s="5"/>
      <c r="EPF607" s="5"/>
      <c r="EPG607" s="5"/>
      <c r="EPH607" s="5"/>
      <c r="EPI607" s="5"/>
      <c r="EPJ607" s="5"/>
      <c r="EPK607" s="5"/>
      <c r="EPL607" s="5"/>
      <c r="EPM607" s="5"/>
      <c r="EPN607" s="5"/>
      <c r="EPO607" s="5"/>
      <c r="EPP607" s="5"/>
      <c r="EPQ607" s="5"/>
      <c r="EPR607" s="5"/>
      <c r="EPS607" s="5"/>
      <c r="EPT607" s="5"/>
      <c r="EPU607" s="5"/>
      <c r="EPV607" s="5"/>
      <c r="EPW607" s="5"/>
      <c r="EPX607" s="5"/>
      <c r="EPY607" s="5"/>
      <c r="EPZ607" s="5"/>
      <c r="EQA607" s="5"/>
      <c r="EQB607" s="5"/>
      <c r="EQC607" s="5"/>
      <c r="EQD607" s="5"/>
      <c r="EQE607" s="5"/>
      <c r="EQF607" s="5"/>
      <c r="EQG607" s="5"/>
      <c r="EQH607" s="5"/>
      <c r="EQI607" s="5"/>
      <c r="EQJ607" s="5"/>
      <c r="EQK607" s="5"/>
      <c r="EQL607" s="5"/>
      <c r="EQM607" s="5"/>
      <c r="EQN607" s="5"/>
      <c r="EQO607" s="5"/>
      <c r="EQP607" s="5"/>
      <c r="EQQ607" s="5"/>
      <c r="EQR607" s="5"/>
      <c r="EQS607" s="5"/>
      <c r="EQT607" s="5"/>
      <c r="EQU607" s="5"/>
      <c r="EQV607" s="5"/>
      <c r="EQW607" s="5"/>
      <c r="EQX607" s="5"/>
      <c r="EQY607" s="5"/>
      <c r="EQZ607" s="5"/>
      <c r="ERA607" s="5"/>
      <c r="ERB607" s="5"/>
      <c r="ERC607" s="5"/>
      <c r="ERD607" s="5"/>
      <c r="ERE607" s="5"/>
      <c r="ERF607" s="5"/>
      <c r="ERG607" s="5"/>
      <c r="ERH607" s="5"/>
      <c r="ERI607" s="5"/>
      <c r="ERJ607" s="5"/>
      <c r="ERK607" s="5"/>
      <c r="ERL607" s="5"/>
      <c r="ERM607" s="5"/>
      <c r="ERN607" s="5"/>
      <c r="ERO607" s="5"/>
      <c r="ERP607" s="5"/>
      <c r="ERQ607" s="5"/>
      <c r="ERR607" s="5"/>
      <c r="ERS607" s="5"/>
      <c r="ERT607" s="5"/>
      <c r="ERU607" s="5"/>
      <c r="ERV607" s="5"/>
      <c r="ERW607" s="5"/>
      <c r="ERX607" s="5"/>
      <c r="ERY607" s="5"/>
      <c r="ERZ607" s="5"/>
      <c r="ESA607" s="5"/>
      <c r="ESB607" s="5"/>
      <c r="ESC607" s="5"/>
      <c r="ESD607" s="5"/>
      <c r="ESE607" s="5"/>
      <c r="ESF607" s="5"/>
      <c r="ESG607" s="5"/>
      <c r="ESH607" s="5"/>
      <c r="ESI607" s="5"/>
      <c r="ESJ607" s="5"/>
      <c r="ESK607" s="5"/>
      <c r="ESL607" s="5"/>
      <c r="ESM607" s="5"/>
      <c r="ESN607" s="5"/>
      <c r="ESO607" s="5"/>
      <c r="ESP607" s="5"/>
      <c r="ESQ607" s="5"/>
      <c r="ESR607" s="5"/>
      <c r="ESS607" s="5"/>
      <c r="EST607" s="5"/>
      <c r="ESU607" s="5"/>
      <c r="ESV607" s="5"/>
      <c r="ESW607" s="5"/>
      <c r="ESX607" s="5"/>
      <c r="ESY607" s="5"/>
      <c r="ESZ607" s="5"/>
      <c r="ETA607" s="5"/>
      <c r="ETB607" s="5"/>
      <c r="ETC607" s="5"/>
      <c r="ETD607" s="5"/>
      <c r="ETE607" s="5"/>
      <c r="ETF607" s="5"/>
      <c r="ETG607" s="5"/>
      <c r="ETH607" s="5"/>
      <c r="ETI607" s="5"/>
      <c r="ETJ607" s="5"/>
      <c r="ETK607" s="5"/>
      <c r="ETL607" s="5"/>
      <c r="ETM607" s="5"/>
      <c r="ETN607" s="5"/>
      <c r="ETO607" s="5"/>
      <c r="ETP607" s="5"/>
      <c r="ETQ607" s="5"/>
      <c r="ETR607" s="5"/>
      <c r="ETS607" s="5"/>
      <c r="ETT607" s="5"/>
      <c r="ETU607" s="5"/>
      <c r="ETV607" s="5"/>
      <c r="ETW607" s="5"/>
      <c r="ETX607" s="5"/>
      <c r="ETY607" s="5"/>
      <c r="ETZ607" s="5"/>
      <c r="EUA607" s="5"/>
      <c r="EUB607" s="5"/>
      <c r="EUC607" s="5"/>
      <c r="EUD607" s="5"/>
      <c r="EUE607" s="5"/>
      <c r="EUF607" s="5"/>
      <c r="EUG607" s="5"/>
      <c r="EUH607" s="5"/>
      <c r="EUI607" s="5"/>
      <c r="EUJ607" s="5"/>
      <c r="EUK607" s="5"/>
      <c r="EUL607" s="5"/>
      <c r="EUM607" s="5"/>
      <c r="EUN607" s="5"/>
      <c r="EUO607" s="5"/>
      <c r="EUP607" s="5"/>
      <c r="EUQ607" s="5"/>
      <c r="EUR607" s="5"/>
      <c r="EUS607" s="5"/>
      <c r="EUT607" s="5"/>
      <c r="EUU607" s="5"/>
      <c r="EUV607" s="5"/>
      <c r="EUW607" s="5"/>
      <c r="EUX607" s="5"/>
      <c r="EUY607" s="5"/>
      <c r="EUZ607" s="5"/>
      <c r="EVA607" s="5"/>
      <c r="EVB607" s="5"/>
      <c r="EVC607" s="5"/>
      <c r="EVD607" s="5"/>
      <c r="EVE607" s="5"/>
      <c r="EVF607" s="5"/>
      <c r="EVG607" s="5"/>
      <c r="EVH607" s="5"/>
      <c r="EVI607" s="5"/>
      <c r="EVJ607" s="5"/>
      <c r="EVK607" s="5"/>
      <c r="EVL607" s="5"/>
      <c r="EVM607" s="5"/>
      <c r="EVN607" s="5"/>
      <c r="EVO607" s="5"/>
      <c r="EVP607" s="5"/>
      <c r="EVQ607" s="5"/>
      <c r="EVR607" s="5"/>
      <c r="EVS607" s="5"/>
      <c r="EVT607" s="5"/>
      <c r="EVU607" s="5"/>
      <c r="EVV607" s="5"/>
      <c r="EVW607" s="5"/>
      <c r="EVX607" s="5"/>
      <c r="EVY607" s="5"/>
      <c r="EVZ607" s="5"/>
      <c r="EWA607" s="5"/>
      <c r="EWB607" s="5"/>
      <c r="EWC607" s="5"/>
      <c r="EWD607" s="5"/>
      <c r="EWE607" s="5"/>
      <c r="EWF607" s="5"/>
      <c r="EWG607" s="5"/>
      <c r="EWH607" s="5"/>
      <c r="EWI607" s="5"/>
      <c r="EWJ607" s="5"/>
      <c r="EWK607" s="5"/>
      <c r="EWL607" s="5"/>
      <c r="EWM607" s="5"/>
      <c r="EWN607" s="5"/>
      <c r="EWO607" s="5"/>
      <c r="EWP607" s="5"/>
      <c r="EWQ607" s="5"/>
      <c r="EWR607" s="5"/>
      <c r="EWS607" s="5"/>
      <c r="EWT607" s="5"/>
      <c r="EWU607" s="5"/>
      <c r="EWV607" s="5"/>
      <c r="EWW607" s="5"/>
      <c r="EWX607" s="5"/>
      <c r="EWY607" s="5"/>
      <c r="EWZ607" s="5"/>
      <c r="EXA607" s="5"/>
      <c r="EXB607" s="5"/>
      <c r="EXC607" s="5"/>
      <c r="EXD607" s="5"/>
      <c r="EXE607" s="5"/>
      <c r="EXF607" s="5"/>
      <c r="EXG607" s="5"/>
      <c r="EXH607" s="5"/>
      <c r="EXI607" s="5"/>
      <c r="EXJ607" s="5"/>
      <c r="EXK607" s="5"/>
      <c r="EXL607" s="5"/>
      <c r="EXM607" s="5"/>
      <c r="EXN607" s="5"/>
      <c r="EXO607" s="5"/>
      <c r="EXP607" s="5"/>
      <c r="EXQ607" s="5"/>
      <c r="EXR607" s="5"/>
      <c r="EXS607" s="5"/>
      <c r="EXT607" s="5"/>
      <c r="EXU607" s="5"/>
      <c r="EXV607" s="5"/>
      <c r="EXW607" s="5"/>
      <c r="EXX607" s="5"/>
      <c r="EXY607" s="5"/>
      <c r="EXZ607" s="5"/>
      <c r="EYA607" s="5"/>
      <c r="EYB607" s="5"/>
      <c r="EYC607" s="5"/>
      <c r="EYD607" s="5"/>
      <c r="EYE607" s="5"/>
      <c r="EYF607" s="5"/>
      <c r="EYG607" s="5"/>
      <c r="EYH607" s="5"/>
      <c r="EYI607" s="5"/>
      <c r="EYJ607" s="5"/>
      <c r="EYK607" s="5"/>
      <c r="EYL607" s="5"/>
      <c r="EYM607" s="5"/>
      <c r="EYN607" s="5"/>
      <c r="EYO607" s="5"/>
      <c r="EYP607" s="5"/>
      <c r="EYQ607" s="5"/>
      <c r="EYR607" s="5"/>
      <c r="EYS607" s="5"/>
      <c r="EYT607" s="5"/>
      <c r="EYU607" s="5"/>
      <c r="EYV607" s="5"/>
      <c r="EYW607" s="5"/>
      <c r="EYX607" s="5"/>
      <c r="EYY607" s="5"/>
      <c r="EYZ607" s="5"/>
      <c r="EZA607" s="5"/>
      <c r="EZB607" s="5"/>
      <c r="EZC607" s="5"/>
      <c r="EZD607" s="5"/>
      <c r="EZE607" s="5"/>
      <c r="EZF607" s="5"/>
      <c r="EZG607" s="5"/>
      <c r="EZH607" s="5"/>
      <c r="EZI607" s="5"/>
      <c r="EZJ607" s="5"/>
      <c r="EZK607" s="5"/>
      <c r="EZL607" s="5"/>
      <c r="EZM607" s="5"/>
      <c r="EZN607" s="5"/>
      <c r="EZO607" s="5"/>
      <c r="EZP607" s="5"/>
      <c r="EZQ607" s="5"/>
      <c r="EZR607" s="5"/>
      <c r="EZS607" s="5"/>
      <c r="EZT607" s="5"/>
      <c r="EZU607" s="5"/>
      <c r="EZV607" s="5"/>
      <c r="EZW607" s="5"/>
      <c r="EZX607" s="5"/>
      <c r="EZY607" s="5"/>
      <c r="EZZ607" s="5"/>
      <c r="FAA607" s="5"/>
      <c r="FAB607" s="5"/>
      <c r="FAC607" s="5"/>
      <c r="FAD607" s="5"/>
      <c r="FAE607" s="5"/>
      <c r="FAF607" s="5"/>
      <c r="FAG607" s="5"/>
      <c r="FAH607" s="5"/>
      <c r="FAI607" s="5"/>
      <c r="FAJ607" s="5"/>
      <c r="FAK607" s="5"/>
      <c r="FAL607" s="5"/>
      <c r="FAM607" s="5"/>
      <c r="FAN607" s="5"/>
      <c r="FAO607" s="5"/>
      <c r="FAP607" s="5"/>
      <c r="FAQ607" s="5"/>
      <c r="FAR607" s="5"/>
      <c r="FAS607" s="5"/>
      <c r="FAT607" s="5"/>
      <c r="FAU607" s="5"/>
      <c r="FAV607" s="5"/>
      <c r="FAW607" s="5"/>
      <c r="FAX607" s="5"/>
      <c r="FAY607" s="5"/>
      <c r="FAZ607" s="5"/>
      <c r="FBA607" s="5"/>
      <c r="FBB607" s="5"/>
      <c r="FBC607" s="5"/>
      <c r="FBD607" s="5"/>
      <c r="FBE607" s="5"/>
      <c r="FBF607" s="5"/>
      <c r="FBG607" s="5"/>
      <c r="FBH607" s="5"/>
      <c r="FBI607" s="5"/>
      <c r="FBJ607" s="5"/>
      <c r="FBK607" s="5"/>
      <c r="FBL607" s="5"/>
      <c r="FBM607" s="5"/>
      <c r="FBN607" s="5"/>
      <c r="FBO607" s="5"/>
      <c r="FBP607" s="5"/>
      <c r="FBQ607" s="5"/>
      <c r="FBR607" s="5"/>
      <c r="FBS607" s="5"/>
      <c r="FBT607" s="5"/>
      <c r="FBU607" s="5"/>
      <c r="FBV607" s="5"/>
      <c r="FBW607" s="5"/>
      <c r="FBX607" s="5"/>
      <c r="FBY607" s="5"/>
      <c r="FBZ607" s="5"/>
      <c r="FCA607" s="5"/>
      <c r="FCB607" s="5"/>
      <c r="FCC607" s="5"/>
      <c r="FCD607" s="5"/>
      <c r="FCE607" s="5"/>
      <c r="FCF607" s="5"/>
      <c r="FCG607" s="5"/>
      <c r="FCH607" s="5"/>
      <c r="FCI607" s="5"/>
      <c r="FCJ607" s="5"/>
      <c r="FCK607" s="5"/>
      <c r="FCL607" s="5"/>
      <c r="FCM607" s="5"/>
      <c r="FCN607" s="5"/>
      <c r="FCO607" s="5"/>
      <c r="FCP607" s="5"/>
      <c r="FCQ607" s="5"/>
      <c r="FCR607" s="5"/>
      <c r="FCS607" s="5"/>
      <c r="FCT607" s="5"/>
      <c r="FCU607" s="5"/>
      <c r="FCV607" s="5"/>
      <c r="FCW607" s="5"/>
      <c r="FCX607" s="5"/>
      <c r="FCY607" s="5"/>
      <c r="FCZ607" s="5"/>
      <c r="FDA607" s="5"/>
      <c r="FDB607" s="5"/>
      <c r="FDC607" s="5"/>
      <c r="FDD607" s="5"/>
      <c r="FDE607" s="5"/>
      <c r="FDF607" s="5"/>
      <c r="FDG607" s="5"/>
      <c r="FDH607" s="5"/>
      <c r="FDI607" s="5"/>
      <c r="FDJ607" s="5"/>
      <c r="FDK607" s="5"/>
      <c r="FDL607" s="5"/>
      <c r="FDM607" s="5"/>
      <c r="FDN607" s="5"/>
      <c r="FDO607" s="5"/>
      <c r="FDP607" s="5"/>
      <c r="FDQ607" s="5"/>
      <c r="FDR607" s="5"/>
      <c r="FDS607" s="5"/>
      <c r="FDT607" s="5"/>
      <c r="FDU607" s="5"/>
      <c r="FDV607" s="5"/>
      <c r="FDW607" s="5"/>
      <c r="FDX607" s="5"/>
      <c r="FDY607" s="5"/>
      <c r="FDZ607" s="5"/>
      <c r="FEA607" s="5"/>
      <c r="FEB607" s="5"/>
      <c r="FEC607" s="5"/>
      <c r="FED607" s="5"/>
      <c r="FEE607" s="5"/>
      <c r="FEF607" s="5"/>
      <c r="FEG607" s="5"/>
      <c r="FEH607" s="5"/>
      <c r="FEI607" s="5"/>
      <c r="FEJ607" s="5"/>
      <c r="FEK607" s="5"/>
      <c r="FEL607" s="5"/>
      <c r="FEM607" s="5"/>
      <c r="FEN607" s="5"/>
      <c r="FEO607" s="5"/>
      <c r="FEP607" s="5"/>
      <c r="FEQ607" s="5"/>
      <c r="FER607" s="5"/>
      <c r="FES607" s="5"/>
      <c r="FET607" s="5"/>
      <c r="FEU607" s="5"/>
      <c r="FEV607" s="5"/>
      <c r="FEW607" s="5"/>
      <c r="FEX607" s="5"/>
      <c r="FEY607" s="5"/>
      <c r="FEZ607" s="5"/>
      <c r="FFA607" s="5"/>
      <c r="FFB607" s="5"/>
      <c r="FFC607" s="5"/>
      <c r="FFD607" s="5"/>
      <c r="FFE607" s="5"/>
      <c r="FFF607" s="5"/>
      <c r="FFG607" s="5"/>
      <c r="FFH607" s="5"/>
      <c r="FFI607" s="5"/>
      <c r="FFJ607" s="5"/>
      <c r="FFK607" s="5"/>
      <c r="FFL607" s="5"/>
      <c r="FFM607" s="5"/>
      <c r="FFN607" s="5"/>
      <c r="FFO607" s="5"/>
      <c r="FFP607" s="5"/>
      <c r="FFQ607" s="5"/>
      <c r="FFR607" s="5"/>
      <c r="FFS607" s="5"/>
      <c r="FFT607" s="5"/>
      <c r="FFU607" s="5"/>
      <c r="FFV607" s="5"/>
      <c r="FFW607" s="5"/>
      <c r="FFX607" s="5"/>
      <c r="FFY607" s="5"/>
      <c r="FFZ607" s="5"/>
      <c r="FGA607" s="5"/>
      <c r="FGB607" s="5"/>
      <c r="FGC607" s="5"/>
      <c r="FGD607" s="5"/>
      <c r="FGE607" s="5"/>
      <c r="FGF607" s="5"/>
      <c r="FGG607" s="5"/>
      <c r="FGH607" s="5"/>
      <c r="FGI607" s="5"/>
      <c r="FGJ607" s="5"/>
      <c r="FGK607" s="5"/>
      <c r="FGL607" s="5"/>
      <c r="FGM607" s="5"/>
      <c r="FGN607" s="5"/>
      <c r="FGO607" s="5"/>
      <c r="FGP607" s="5"/>
      <c r="FGQ607" s="5"/>
      <c r="FGR607" s="5"/>
      <c r="FGS607" s="5"/>
      <c r="FGT607" s="5"/>
      <c r="FGU607" s="5"/>
      <c r="FGV607" s="5"/>
      <c r="FGW607" s="5"/>
      <c r="FGX607" s="5"/>
      <c r="FGY607" s="5"/>
      <c r="FGZ607" s="5"/>
      <c r="FHA607" s="5"/>
      <c r="FHB607" s="5"/>
      <c r="FHC607" s="5"/>
      <c r="FHD607" s="5"/>
      <c r="FHE607" s="5"/>
      <c r="FHF607" s="5"/>
      <c r="FHG607" s="5"/>
      <c r="FHH607" s="5"/>
      <c r="FHI607" s="5"/>
      <c r="FHJ607" s="5"/>
      <c r="FHK607" s="5"/>
      <c r="FHL607" s="5"/>
      <c r="FHM607" s="5"/>
      <c r="FHN607" s="5"/>
      <c r="FHO607" s="5"/>
      <c r="FHP607" s="5"/>
      <c r="FHQ607" s="5"/>
      <c r="FHR607" s="5"/>
      <c r="FHS607" s="5"/>
      <c r="FHT607" s="5"/>
      <c r="FHU607" s="5"/>
      <c r="FHV607" s="5"/>
      <c r="FHW607" s="5"/>
      <c r="FHX607" s="5"/>
      <c r="FHY607" s="5"/>
      <c r="FHZ607" s="5"/>
      <c r="FIA607" s="5"/>
      <c r="FIB607" s="5"/>
      <c r="FIC607" s="5"/>
      <c r="FID607" s="5"/>
      <c r="FIE607" s="5"/>
      <c r="FIF607" s="5"/>
      <c r="FIG607" s="5"/>
      <c r="FIH607" s="5"/>
      <c r="FII607" s="5"/>
      <c r="FIJ607" s="5"/>
      <c r="FIK607" s="5"/>
      <c r="FIL607" s="5"/>
      <c r="FIM607" s="5"/>
      <c r="FIN607" s="5"/>
      <c r="FIO607" s="5"/>
      <c r="FIP607" s="5"/>
      <c r="FIQ607" s="5"/>
      <c r="FIR607" s="5"/>
      <c r="FIS607" s="5"/>
      <c r="FIT607" s="5"/>
      <c r="FIU607" s="5"/>
      <c r="FIV607" s="5"/>
      <c r="FIW607" s="5"/>
      <c r="FIX607" s="5"/>
      <c r="FIY607" s="5"/>
      <c r="FIZ607" s="5"/>
      <c r="FJA607" s="5"/>
      <c r="FJB607" s="5"/>
      <c r="FJC607" s="5"/>
      <c r="FJD607" s="5"/>
      <c r="FJE607" s="5"/>
      <c r="FJF607" s="5"/>
      <c r="FJG607" s="5"/>
      <c r="FJH607" s="5"/>
      <c r="FJI607" s="5"/>
      <c r="FJJ607" s="5"/>
      <c r="FJK607" s="5"/>
      <c r="FJL607" s="5"/>
      <c r="FJM607" s="5"/>
      <c r="FJN607" s="5"/>
      <c r="FJO607" s="5"/>
      <c r="FJP607" s="5"/>
      <c r="FJQ607" s="5"/>
      <c r="FJR607" s="5"/>
      <c r="FJS607" s="5"/>
      <c r="FJT607" s="5"/>
      <c r="FJU607" s="5"/>
      <c r="FJV607" s="5"/>
      <c r="FJW607" s="5"/>
      <c r="FJX607" s="5"/>
      <c r="FJY607" s="5"/>
      <c r="FJZ607" s="5"/>
      <c r="FKA607" s="5"/>
      <c r="FKB607" s="5"/>
      <c r="FKC607" s="5"/>
      <c r="FKD607" s="5"/>
      <c r="FKE607" s="5"/>
      <c r="FKF607" s="5"/>
      <c r="FKG607" s="5"/>
      <c r="FKH607" s="5"/>
      <c r="FKI607" s="5"/>
      <c r="FKJ607" s="5"/>
      <c r="FKK607" s="5"/>
      <c r="FKL607" s="5"/>
      <c r="FKM607" s="5"/>
      <c r="FKN607" s="5"/>
      <c r="FKO607" s="5"/>
      <c r="FKP607" s="5"/>
      <c r="FKQ607" s="5"/>
      <c r="FKR607" s="5"/>
      <c r="FKS607" s="5"/>
      <c r="FKT607" s="5"/>
      <c r="FKU607" s="5"/>
      <c r="FKV607" s="5"/>
      <c r="FKW607" s="5"/>
      <c r="FKX607" s="5"/>
      <c r="FKY607" s="5"/>
      <c r="FKZ607" s="5"/>
      <c r="FLA607" s="5"/>
      <c r="FLB607" s="5"/>
      <c r="FLC607" s="5"/>
      <c r="FLD607" s="5"/>
      <c r="FLE607" s="5"/>
      <c r="FLF607" s="5"/>
      <c r="FLG607" s="5"/>
      <c r="FLH607" s="5"/>
      <c r="FLI607" s="5"/>
      <c r="FLJ607" s="5"/>
      <c r="FLK607" s="5"/>
      <c r="FLL607" s="5"/>
      <c r="FLM607" s="5"/>
      <c r="FLN607" s="5"/>
      <c r="FLO607" s="5"/>
      <c r="FLP607" s="5"/>
      <c r="FLQ607" s="5"/>
      <c r="FLR607" s="5"/>
      <c r="FLS607" s="5"/>
      <c r="FLT607" s="5"/>
      <c r="FLU607" s="5"/>
      <c r="FLV607" s="5"/>
      <c r="FLW607" s="5"/>
      <c r="FLX607" s="5"/>
      <c r="FLY607" s="5"/>
      <c r="FLZ607" s="5"/>
      <c r="FMA607" s="5"/>
      <c r="FMB607" s="5"/>
      <c r="FMC607" s="5"/>
      <c r="FMD607" s="5"/>
      <c r="FME607" s="5"/>
      <c r="FMF607" s="5"/>
      <c r="FMG607" s="5"/>
      <c r="FMH607" s="5"/>
      <c r="FMI607" s="5"/>
      <c r="FMJ607" s="5"/>
      <c r="FMK607" s="5"/>
      <c r="FML607" s="5"/>
      <c r="FMM607" s="5"/>
      <c r="FMN607" s="5"/>
      <c r="FMO607" s="5"/>
      <c r="FMP607" s="5"/>
      <c r="FMQ607" s="5"/>
      <c r="FMR607" s="5"/>
      <c r="FMS607" s="5"/>
      <c r="FMT607" s="5"/>
      <c r="FMU607" s="5"/>
      <c r="FMV607" s="5"/>
      <c r="FMW607" s="5"/>
      <c r="FMX607" s="5"/>
      <c r="FMY607" s="5"/>
      <c r="FMZ607" s="5"/>
      <c r="FNA607" s="5"/>
      <c r="FNB607" s="5"/>
      <c r="FNC607" s="5"/>
      <c r="FND607" s="5"/>
      <c r="FNE607" s="5"/>
      <c r="FNF607" s="5"/>
      <c r="FNG607" s="5"/>
      <c r="FNH607" s="5"/>
      <c r="FNI607" s="5"/>
      <c r="FNJ607" s="5"/>
      <c r="FNK607" s="5"/>
      <c r="FNL607" s="5"/>
      <c r="FNM607" s="5"/>
      <c r="FNN607" s="5"/>
      <c r="FNO607" s="5"/>
      <c r="FNP607" s="5"/>
      <c r="FNQ607" s="5"/>
      <c r="FNR607" s="5"/>
      <c r="FNS607" s="5"/>
      <c r="FNT607" s="5"/>
      <c r="FNU607" s="5"/>
      <c r="FNV607" s="5"/>
      <c r="FNW607" s="5"/>
      <c r="FNX607" s="5"/>
      <c r="FNY607" s="5"/>
      <c r="FNZ607" s="5"/>
      <c r="FOA607" s="5"/>
      <c r="FOB607" s="5"/>
      <c r="FOC607" s="5"/>
      <c r="FOD607" s="5"/>
      <c r="FOE607" s="5"/>
      <c r="FOF607" s="5"/>
      <c r="FOG607" s="5"/>
      <c r="FOH607" s="5"/>
      <c r="FOI607" s="5"/>
      <c r="FOJ607" s="5"/>
      <c r="FOK607" s="5"/>
      <c r="FOL607" s="5"/>
      <c r="FOM607" s="5"/>
      <c r="FON607" s="5"/>
      <c r="FOO607" s="5"/>
      <c r="FOP607" s="5"/>
      <c r="FOQ607" s="5"/>
      <c r="FOR607" s="5"/>
      <c r="FOS607" s="5"/>
      <c r="FOT607" s="5"/>
      <c r="FOU607" s="5"/>
      <c r="FOV607" s="5"/>
      <c r="FOW607" s="5"/>
      <c r="FOX607" s="5"/>
      <c r="FOY607" s="5"/>
      <c r="FOZ607" s="5"/>
      <c r="FPA607" s="5"/>
      <c r="FPB607" s="5"/>
      <c r="FPC607" s="5"/>
      <c r="FPD607" s="5"/>
      <c r="FPE607" s="5"/>
      <c r="FPF607" s="5"/>
      <c r="FPG607" s="5"/>
      <c r="FPH607" s="5"/>
      <c r="FPI607" s="5"/>
      <c r="FPJ607" s="5"/>
      <c r="FPK607" s="5"/>
      <c r="FPL607" s="5"/>
      <c r="FPM607" s="5"/>
      <c r="FPN607" s="5"/>
      <c r="FPO607" s="5"/>
      <c r="FPP607" s="5"/>
      <c r="FPQ607" s="5"/>
      <c r="FPR607" s="5"/>
      <c r="FPS607" s="5"/>
      <c r="FPT607" s="5"/>
      <c r="FPU607" s="5"/>
      <c r="FPV607" s="5"/>
      <c r="FPW607" s="5"/>
      <c r="FPX607" s="5"/>
      <c r="FPY607" s="5"/>
      <c r="FPZ607" s="5"/>
      <c r="FQA607" s="5"/>
      <c r="FQB607" s="5"/>
      <c r="FQC607" s="5"/>
      <c r="FQD607" s="5"/>
      <c r="FQE607" s="5"/>
      <c r="FQF607" s="5"/>
      <c r="FQG607" s="5"/>
      <c r="FQH607" s="5"/>
      <c r="FQI607" s="5"/>
      <c r="FQJ607" s="5"/>
      <c r="FQK607" s="5"/>
      <c r="FQL607" s="5"/>
      <c r="FQM607" s="5"/>
      <c r="FQN607" s="5"/>
      <c r="FQO607" s="5"/>
      <c r="FQP607" s="5"/>
      <c r="FQQ607" s="5"/>
      <c r="FQR607" s="5"/>
      <c r="FQS607" s="5"/>
      <c r="FQT607" s="5"/>
      <c r="FQU607" s="5"/>
      <c r="FQV607" s="5"/>
      <c r="FQW607" s="5"/>
      <c r="FQX607" s="5"/>
      <c r="FQY607" s="5"/>
      <c r="FQZ607" s="5"/>
      <c r="FRA607" s="5"/>
      <c r="FRB607" s="5"/>
      <c r="FRC607" s="5"/>
      <c r="FRD607" s="5"/>
      <c r="FRE607" s="5"/>
      <c r="FRF607" s="5"/>
      <c r="FRG607" s="5"/>
      <c r="FRH607" s="5"/>
      <c r="FRI607" s="5"/>
      <c r="FRJ607" s="5"/>
      <c r="FRK607" s="5"/>
      <c r="FRL607" s="5"/>
      <c r="FRM607" s="5"/>
      <c r="FRN607" s="5"/>
      <c r="FRO607" s="5"/>
      <c r="FRP607" s="5"/>
      <c r="FRQ607" s="5"/>
      <c r="FRR607" s="5"/>
      <c r="FRS607" s="5"/>
      <c r="FRT607" s="5"/>
      <c r="FRU607" s="5"/>
      <c r="FRV607" s="5"/>
      <c r="FRW607" s="5"/>
      <c r="FRX607" s="5"/>
      <c r="FRY607" s="5"/>
      <c r="FRZ607" s="5"/>
      <c r="FSA607" s="5"/>
      <c r="FSB607" s="5"/>
      <c r="FSC607" s="5"/>
      <c r="FSD607" s="5"/>
      <c r="FSE607" s="5"/>
      <c r="FSF607" s="5"/>
      <c r="FSG607" s="5"/>
      <c r="FSH607" s="5"/>
      <c r="FSI607" s="5"/>
      <c r="FSJ607" s="5"/>
      <c r="FSK607" s="5"/>
      <c r="FSL607" s="5"/>
      <c r="FSM607" s="5"/>
      <c r="FSN607" s="5"/>
      <c r="FSO607" s="5"/>
      <c r="FSP607" s="5"/>
      <c r="FSQ607" s="5"/>
      <c r="FSR607" s="5"/>
      <c r="FSS607" s="5"/>
      <c r="FST607" s="5"/>
      <c r="FSU607" s="5"/>
      <c r="FSV607" s="5"/>
      <c r="FSW607" s="5"/>
      <c r="FSX607" s="5"/>
      <c r="FSY607" s="5"/>
      <c r="FSZ607" s="5"/>
      <c r="FTA607" s="5"/>
      <c r="FTB607" s="5"/>
      <c r="FTC607" s="5"/>
      <c r="FTD607" s="5"/>
      <c r="FTE607" s="5"/>
      <c r="FTF607" s="5"/>
      <c r="FTG607" s="5"/>
      <c r="FTH607" s="5"/>
      <c r="FTI607" s="5"/>
      <c r="FTJ607" s="5"/>
      <c r="FTK607" s="5"/>
      <c r="FTL607" s="5"/>
      <c r="FTM607" s="5"/>
      <c r="FTN607" s="5"/>
      <c r="FTO607" s="5"/>
      <c r="FTP607" s="5"/>
      <c r="FTQ607" s="5"/>
      <c r="FTR607" s="5"/>
      <c r="FTS607" s="5"/>
      <c r="FTT607" s="5"/>
      <c r="FTU607" s="5"/>
      <c r="FTV607" s="5"/>
      <c r="FTW607" s="5"/>
      <c r="FTX607" s="5"/>
      <c r="FTY607" s="5"/>
      <c r="FTZ607" s="5"/>
      <c r="FUA607" s="5"/>
      <c r="FUB607" s="5"/>
      <c r="FUC607" s="5"/>
      <c r="FUD607" s="5"/>
      <c r="FUE607" s="5"/>
      <c r="FUF607" s="5"/>
      <c r="FUG607" s="5"/>
      <c r="FUH607" s="5"/>
      <c r="FUI607" s="5"/>
      <c r="FUJ607" s="5"/>
      <c r="FUK607" s="5"/>
      <c r="FUL607" s="5"/>
      <c r="FUM607" s="5"/>
      <c r="FUN607" s="5"/>
      <c r="FUO607" s="5"/>
      <c r="FUP607" s="5"/>
      <c r="FUQ607" s="5"/>
      <c r="FUR607" s="5"/>
      <c r="FUS607" s="5"/>
      <c r="FUT607" s="5"/>
      <c r="FUU607" s="5"/>
      <c r="FUV607" s="5"/>
      <c r="FUW607" s="5"/>
      <c r="FUX607" s="5"/>
      <c r="FUY607" s="5"/>
      <c r="FUZ607" s="5"/>
      <c r="FVA607" s="5"/>
      <c r="FVB607" s="5"/>
      <c r="FVC607" s="5"/>
      <c r="FVD607" s="5"/>
      <c r="FVE607" s="5"/>
      <c r="FVF607" s="5"/>
      <c r="FVG607" s="5"/>
      <c r="FVH607" s="5"/>
      <c r="FVI607" s="5"/>
      <c r="FVJ607" s="5"/>
      <c r="FVK607" s="5"/>
      <c r="FVL607" s="5"/>
      <c r="FVM607" s="5"/>
      <c r="FVN607" s="5"/>
      <c r="FVO607" s="5"/>
      <c r="FVP607" s="5"/>
      <c r="FVQ607" s="5"/>
      <c r="FVR607" s="5"/>
      <c r="FVS607" s="5"/>
      <c r="FVT607" s="5"/>
      <c r="FVU607" s="5"/>
      <c r="FVV607" s="5"/>
      <c r="FVW607" s="5"/>
      <c r="FVX607" s="5"/>
      <c r="FVY607" s="5"/>
      <c r="FVZ607" s="5"/>
      <c r="FWA607" s="5"/>
      <c r="FWB607" s="5"/>
      <c r="FWC607" s="5"/>
      <c r="FWD607" s="5"/>
      <c r="FWE607" s="5"/>
      <c r="FWF607" s="5"/>
      <c r="FWG607" s="5"/>
      <c r="FWH607" s="5"/>
      <c r="FWI607" s="5"/>
      <c r="FWJ607" s="5"/>
      <c r="FWK607" s="5"/>
      <c r="FWL607" s="5"/>
      <c r="FWM607" s="5"/>
      <c r="FWN607" s="5"/>
      <c r="FWO607" s="5"/>
      <c r="FWP607" s="5"/>
      <c r="FWQ607" s="5"/>
      <c r="FWR607" s="5"/>
      <c r="FWS607" s="5"/>
      <c r="FWT607" s="5"/>
      <c r="FWU607" s="5"/>
      <c r="FWV607" s="5"/>
      <c r="FWW607" s="5"/>
      <c r="FWX607" s="5"/>
      <c r="FWY607" s="5"/>
      <c r="FWZ607" s="5"/>
      <c r="FXA607" s="5"/>
      <c r="FXB607" s="5"/>
      <c r="FXC607" s="5"/>
      <c r="FXD607" s="5"/>
      <c r="FXE607" s="5"/>
      <c r="FXF607" s="5"/>
      <c r="FXG607" s="5"/>
      <c r="FXH607" s="5"/>
      <c r="FXI607" s="5"/>
      <c r="FXJ607" s="5"/>
      <c r="FXK607" s="5"/>
      <c r="FXL607" s="5"/>
      <c r="FXM607" s="5"/>
      <c r="FXN607" s="5"/>
      <c r="FXO607" s="5"/>
      <c r="FXP607" s="5"/>
      <c r="FXQ607" s="5"/>
      <c r="FXR607" s="5"/>
      <c r="FXS607" s="5"/>
      <c r="FXT607" s="5"/>
      <c r="FXU607" s="5"/>
      <c r="FXV607" s="5"/>
      <c r="FXW607" s="5"/>
      <c r="FXX607" s="5"/>
      <c r="FXY607" s="5"/>
      <c r="FXZ607" s="5"/>
      <c r="FYA607" s="5"/>
      <c r="FYB607" s="5"/>
      <c r="FYC607" s="5"/>
      <c r="FYD607" s="5"/>
      <c r="FYE607" s="5"/>
      <c r="FYF607" s="5"/>
      <c r="FYG607" s="5"/>
      <c r="FYH607" s="5"/>
      <c r="FYI607" s="5"/>
      <c r="FYJ607" s="5"/>
      <c r="FYK607" s="5"/>
      <c r="FYL607" s="5"/>
      <c r="FYM607" s="5"/>
      <c r="FYN607" s="5"/>
      <c r="FYO607" s="5"/>
      <c r="FYP607" s="5"/>
      <c r="FYQ607" s="5"/>
      <c r="FYR607" s="5"/>
      <c r="FYS607" s="5"/>
      <c r="FYT607" s="5"/>
      <c r="FYU607" s="5"/>
      <c r="FYV607" s="5"/>
      <c r="FYW607" s="5"/>
      <c r="FYX607" s="5"/>
      <c r="FYY607" s="5"/>
      <c r="FYZ607" s="5"/>
      <c r="FZA607" s="5"/>
      <c r="FZB607" s="5"/>
      <c r="FZC607" s="5"/>
      <c r="FZD607" s="5"/>
      <c r="FZE607" s="5"/>
      <c r="FZF607" s="5"/>
      <c r="FZG607" s="5"/>
      <c r="FZH607" s="5"/>
      <c r="FZI607" s="5"/>
      <c r="FZJ607" s="5"/>
      <c r="FZK607" s="5"/>
      <c r="FZL607" s="5"/>
      <c r="FZM607" s="5"/>
      <c r="FZN607" s="5"/>
      <c r="FZO607" s="5"/>
      <c r="FZP607" s="5"/>
      <c r="FZQ607" s="5"/>
      <c r="FZR607" s="5"/>
      <c r="FZS607" s="5"/>
      <c r="FZT607" s="5"/>
      <c r="FZU607" s="5"/>
      <c r="FZV607" s="5"/>
      <c r="FZW607" s="5"/>
      <c r="FZX607" s="5"/>
      <c r="FZY607" s="5"/>
      <c r="FZZ607" s="5"/>
      <c r="GAA607" s="5"/>
      <c r="GAB607" s="5"/>
      <c r="GAC607" s="5"/>
      <c r="GAD607" s="5"/>
      <c r="GAE607" s="5"/>
      <c r="GAF607" s="5"/>
      <c r="GAG607" s="5"/>
      <c r="GAH607" s="5"/>
      <c r="GAI607" s="5"/>
      <c r="GAJ607" s="5"/>
      <c r="GAK607" s="5"/>
      <c r="GAL607" s="5"/>
      <c r="GAM607" s="5"/>
      <c r="GAN607" s="5"/>
      <c r="GAO607" s="5"/>
      <c r="GAP607" s="5"/>
      <c r="GAQ607" s="5"/>
      <c r="GAR607" s="5"/>
      <c r="GAS607" s="5"/>
      <c r="GAT607" s="5"/>
      <c r="GAU607" s="5"/>
      <c r="GAV607" s="5"/>
      <c r="GAW607" s="5"/>
      <c r="GAX607" s="5"/>
      <c r="GAY607" s="5"/>
      <c r="GAZ607" s="5"/>
      <c r="GBA607" s="5"/>
      <c r="GBB607" s="5"/>
      <c r="GBC607" s="5"/>
      <c r="GBD607" s="5"/>
      <c r="GBE607" s="5"/>
      <c r="GBF607" s="5"/>
      <c r="GBG607" s="5"/>
      <c r="GBH607" s="5"/>
      <c r="GBI607" s="5"/>
      <c r="GBJ607" s="5"/>
      <c r="GBK607" s="5"/>
      <c r="GBL607" s="5"/>
      <c r="GBM607" s="5"/>
      <c r="GBN607" s="5"/>
      <c r="GBO607" s="5"/>
      <c r="GBP607" s="5"/>
      <c r="GBQ607" s="5"/>
      <c r="GBR607" s="5"/>
      <c r="GBS607" s="5"/>
      <c r="GBT607" s="5"/>
      <c r="GBU607" s="5"/>
      <c r="GBV607" s="5"/>
      <c r="GBW607" s="5"/>
      <c r="GBX607" s="5"/>
      <c r="GBY607" s="5"/>
      <c r="GBZ607" s="5"/>
      <c r="GCA607" s="5"/>
      <c r="GCB607" s="5"/>
      <c r="GCC607" s="5"/>
      <c r="GCD607" s="5"/>
      <c r="GCE607" s="5"/>
      <c r="GCF607" s="5"/>
      <c r="GCG607" s="5"/>
      <c r="GCH607" s="5"/>
      <c r="GCI607" s="5"/>
      <c r="GCJ607" s="5"/>
      <c r="GCK607" s="5"/>
      <c r="GCL607" s="5"/>
      <c r="GCM607" s="5"/>
      <c r="GCN607" s="5"/>
      <c r="GCO607" s="5"/>
      <c r="GCP607" s="5"/>
      <c r="GCQ607" s="5"/>
      <c r="GCR607" s="5"/>
      <c r="GCS607" s="5"/>
      <c r="GCT607" s="5"/>
      <c r="GCU607" s="5"/>
      <c r="GCV607" s="5"/>
      <c r="GCW607" s="5"/>
      <c r="GCX607" s="5"/>
      <c r="GCY607" s="5"/>
      <c r="GCZ607" s="5"/>
      <c r="GDA607" s="5"/>
      <c r="GDB607" s="5"/>
      <c r="GDC607" s="5"/>
      <c r="GDD607" s="5"/>
      <c r="GDE607" s="5"/>
      <c r="GDF607" s="5"/>
      <c r="GDG607" s="5"/>
      <c r="GDH607" s="5"/>
      <c r="GDI607" s="5"/>
      <c r="GDJ607" s="5"/>
      <c r="GDK607" s="5"/>
      <c r="GDL607" s="5"/>
      <c r="GDM607" s="5"/>
      <c r="GDN607" s="5"/>
      <c r="GDO607" s="5"/>
      <c r="GDP607" s="5"/>
      <c r="GDQ607" s="5"/>
      <c r="GDR607" s="5"/>
      <c r="GDS607" s="5"/>
      <c r="GDT607" s="5"/>
      <c r="GDU607" s="5"/>
      <c r="GDV607" s="5"/>
      <c r="GDW607" s="5"/>
      <c r="GDX607" s="5"/>
      <c r="GDY607" s="5"/>
      <c r="GDZ607" s="5"/>
      <c r="GEA607" s="5"/>
      <c r="GEB607" s="5"/>
      <c r="GEC607" s="5"/>
      <c r="GED607" s="5"/>
      <c r="GEE607" s="5"/>
      <c r="GEF607" s="5"/>
      <c r="GEG607" s="5"/>
      <c r="GEH607" s="5"/>
      <c r="GEI607" s="5"/>
      <c r="GEJ607" s="5"/>
      <c r="GEK607" s="5"/>
      <c r="GEL607" s="5"/>
      <c r="GEM607" s="5"/>
      <c r="GEN607" s="5"/>
      <c r="GEO607" s="5"/>
      <c r="GEP607" s="5"/>
      <c r="GEQ607" s="5"/>
      <c r="GER607" s="5"/>
      <c r="GES607" s="5"/>
      <c r="GET607" s="5"/>
      <c r="GEU607" s="5"/>
      <c r="GEV607" s="5"/>
      <c r="GEW607" s="5"/>
      <c r="GEX607" s="5"/>
      <c r="GEY607" s="5"/>
      <c r="GEZ607" s="5"/>
      <c r="GFA607" s="5"/>
      <c r="GFB607" s="5"/>
      <c r="GFC607" s="5"/>
      <c r="GFD607" s="5"/>
      <c r="GFE607" s="5"/>
      <c r="GFF607" s="5"/>
      <c r="GFG607" s="5"/>
      <c r="GFH607" s="5"/>
      <c r="GFI607" s="5"/>
      <c r="GFJ607" s="5"/>
      <c r="GFK607" s="5"/>
      <c r="GFL607" s="5"/>
      <c r="GFM607" s="5"/>
      <c r="GFN607" s="5"/>
      <c r="GFO607" s="5"/>
      <c r="GFP607" s="5"/>
      <c r="GFQ607" s="5"/>
      <c r="GFR607" s="5"/>
      <c r="GFS607" s="5"/>
      <c r="GFT607" s="5"/>
      <c r="GFU607" s="5"/>
      <c r="GFV607" s="5"/>
      <c r="GFW607" s="5"/>
      <c r="GFX607" s="5"/>
      <c r="GFY607" s="5"/>
      <c r="GFZ607" s="5"/>
      <c r="GGA607" s="5"/>
      <c r="GGB607" s="5"/>
      <c r="GGC607" s="5"/>
      <c r="GGD607" s="5"/>
      <c r="GGE607" s="5"/>
      <c r="GGF607" s="5"/>
      <c r="GGG607" s="5"/>
      <c r="GGH607" s="5"/>
      <c r="GGI607" s="5"/>
      <c r="GGJ607" s="5"/>
      <c r="GGK607" s="5"/>
      <c r="GGL607" s="5"/>
      <c r="GGM607" s="5"/>
      <c r="GGN607" s="5"/>
      <c r="GGO607" s="5"/>
      <c r="GGP607" s="5"/>
      <c r="GGQ607" s="5"/>
      <c r="GGR607" s="5"/>
      <c r="GGS607" s="5"/>
      <c r="GGT607" s="5"/>
      <c r="GGU607" s="5"/>
      <c r="GGV607" s="5"/>
      <c r="GGW607" s="5"/>
      <c r="GGX607" s="5"/>
      <c r="GGY607" s="5"/>
      <c r="GGZ607" s="5"/>
      <c r="GHA607" s="5"/>
      <c r="GHB607" s="5"/>
      <c r="GHC607" s="5"/>
      <c r="GHD607" s="5"/>
      <c r="GHE607" s="5"/>
      <c r="GHF607" s="5"/>
      <c r="GHG607" s="5"/>
      <c r="GHH607" s="5"/>
      <c r="GHI607" s="5"/>
      <c r="GHJ607" s="5"/>
      <c r="GHK607" s="5"/>
      <c r="GHL607" s="5"/>
      <c r="GHM607" s="5"/>
      <c r="GHN607" s="5"/>
      <c r="GHO607" s="5"/>
      <c r="GHP607" s="5"/>
      <c r="GHQ607" s="5"/>
      <c r="GHR607" s="5"/>
      <c r="GHS607" s="5"/>
      <c r="GHT607" s="5"/>
      <c r="GHU607" s="5"/>
      <c r="GHV607" s="5"/>
      <c r="GHW607" s="5"/>
      <c r="GHX607" s="5"/>
      <c r="GHY607" s="5"/>
      <c r="GHZ607" s="5"/>
      <c r="GIA607" s="5"/>
      <c r="GIB607" s="5"/>
      <c r="GIC607" s="5"/>
      <c r="GID607" s="5"/>
      <c r="GIE607" s="5"/>
      <c r="GIF607" s="5"/>
      <c r="GIG607" s="5"/>
      <c r="GIH607" s="5"/>
      <c r="GII607" s="5"/>
      <c r="GIJ607" s="5"/>
      <c r="GIK607" s="5"/>
      <c r="GIL607" s="5"/>
      <c r="GIM607" s="5"/>
      <c r="GIN607" s="5"/>
      <c r="GIO607" s="5"/>
      <c r="GIP607" s="5"/>
      <c r="GIQ607" s="5"/>
      <c r="GIR607" s="5"/>
      <c r="GIS607" s="5"/>
      <c r="GIT607" s="5"/>
      <c r="GIU607" s="5"/>
      <c r="GIV607" s="5"/>
      <c r="GIW607" s="5"/>
      <c r="GIX607" s="5"/>
      <c r="GIY607" s="5"/>
      <c r="GIZ607" s="5"/>
      <c r="GJA607" s="5"/>
      <c r="GJB607" s="5"/>
      <c r="GJC607" s="5"/>
      <c r="GJD607" s="5"/>
      <c r="GJE607" s="5"/>
      <c r="GJF607" s="5"/>
      <c r="GJG607" s="5"/>
      <c r="GJH607" s="5"/>
      <c r="GJI607" s="5"/>
      <c r="GJJ607" s="5"/>
      <c r="GJK607" s="5"/>
      <c r="GJL607" s="5"/>
      <c r="GJM607" s="5"/>
      <c r="GJN607" s="5"/>
      <c r="GJO607" s="5"/>
      <c r="GJP607" s="5"/>
      <c r="GJQ607" s="5"/>
      <c r="GJR607" s="5"/>
      <c r="GJS607" s="5"/>
      <c r="GJT607" s="5"/>
      <c r="GJU607" s="5"/>
      <c r="GJV607" s="5"/>
      <c r="GJW607" s="5"/>
      <c r="GJX607" s="5"/>
      <c r="GJY607" s="5"/>
      <c r="GJZ607" s="5"/>
      <c r="GKA607" s="5"/>
      <c r="GKB607" s="5"/>
      <c r="GKC607" s="5"/>
      <c r="GKD607" s="5"/>
      <c r="GKE607" s="5"/>
      <c r="GKF607" s="5"/>
      <c r="GKG607" s="5"/>
      <c r="GKH607" s="5"/>
      <c r="GKI607" s="5"/>
      <c r="GKJ607" s="5"/>
      <c r="GKK607" s="5"/>
      <c r="GKL607" s="5"/>
      <c r="GKM607" s="5"/>
      <c r="GKN607" s="5"/>
      <c r="GKO607" s="5"/>
      <c r="GKP607" s="5"/>
      <c r="GKQ607" s="5"/>
      <c r="GKR607" s="5"/>
      <c r="GKS607" s="5"/>
      <c r="GKT607" s="5"/>
      <c r="GKU607" s="5"/>
      <c r="GKV607" s="5"/>
      <c r="GKW607" s="5"/>
      <c r="GKX607" s="5"/>
      <c r="GKY607" s="5"/>
      <c r="GKZ607" s="5"/>
      <c r="GLA607" s="5"/>
      <c r="GLB607" s="5"/>
      <c r="GLC607" s="5"/>
      <c r="GLD607" s="5"/>
      <c r="GLE607" s="5"/>
      <c r="GLF607" s="5"/>
      <c r="GLG607" s="5"/>
      <c r="GLH607" s="5"/>
      <c r="GLI607" s="5"/>
      <c r="GLJ607" s="5"/>
      <c r="GLK607" s="5"/>
      <c r="GLL607" s="5"/>
      <c r="GLM607" s="5"/>
      <c r="GLN607" s="5"/>
      <c r="GLO607" s="5"/>
      <c r="GLP607" s="5"/>
      <c r="GLQ607" s="5"/>
      <c r="GLR607" s="5"/>
      <c r="GLS607" s="5"/>
      <c r="GLT607" s="5"/>
      <c r="GLU607" s="5"/>
      <c r="GLV607" s="5"/>
      <c r="GLW607" s="5"/>
      <c r="GLX607" s="5"/>
      <c r="GLY607" s="5"/>
      <c r="GLZ607" s="5"/>
      <c r="GMA607" s="5"/>
      <c r="GMB607" s="5"/>
      <c r="GMC607" s="5"/>
      <c r="GMD607" s="5"/>
      <c r="GME607" s="5"/>
      <c r="GMF607" s="5"/>
      <c r="GMG607" s="5"/>
      <c r="GMH607" s="5"/>
      <c r="GMI607" s="5"/>
      <c r="GMJ607" s="5"/>
      <c r="GMK607" s="5"/>
      <c r="GML607" s="5"/>
      <c r="GMM607" s="5"/>
      <c r="GMN607" s="5"/>
      <c r="GMO607" s="5"/>
      <c r="GMP607" s="5"/>
      <c r="GMQ607" s="5"/>
      <c r="GMR607" s="5"/>
      <c r="GMS607" s="5"/>
      <c r="GMT607" s="5"/>
      <c r="GMU607" s="5"/>
      <c r="GMV607" s="5"/>
      <c r="GMW607" s="5"/>
      <c r="GMX607" s="5"/>
      <c r="GMY607" s="5"/>
      <c r="GMZ607" s="5"/>
      <c r="GNA607" s="5"/>
      <c r="GNB607" s="5"/>
      <c r="GNC607" s="5"/>
      <c r="GND607" s="5"/>
      <c r="GNE607" s="5"/>
      <c r="GNF607" s="5"/>
      <c r="GNG607" s="5"/>
      <c r="GNH607" s="5"/>
      <c r="GNI607" s="5"/>
      <c r="GNJ607" s="5"/>
      <c r="GNK607" s="5"/>
      <c r="GNL607" s="5"/>
      <c r="GNM607" s="5"/>
      <c r="GNN607" s="5"/>
      <c r="GNO607" s="5"/>
      <c r="GNP607" s="5"/>
      <c r="GNQ607" s="5"/>
      <c r="GNR607" s="5"/>
      <c r="GNS607" s="5"/>
      <c r="GNT607" s="5"/>
      <c r="GNU607" s="5"/>
      <c r="GNV607" s="5"/>
      <c r="GNW607" s="5"/>
      <c r="GNX607" s="5"/>
      <c r="GNY607" s="5"/>
      <c r="GNZ607" s="5"/>
      <c r="GOA607" s="5"/>
      <c r="GOB607" s="5"/>
      <c r="GOC607" s="5"/>
      <c r="GOD607" s="5"/>
      <c r="GOE607" s="5"/>
      <c r="GOF607" s="5"/>
      <c r="GOG607" s="5"/>
      <c r="GOH607" s="5"/>
      <c r="GOI607" s="5"/>
      <c r="GOJ607" s="5"/>
      <c r="GOK607" s="5"/>
      <c r="GOL607" s="5"/>
      <c r="GOM607" s="5"/>
      <c r="GON607" s="5"/>
      <c r="GOO607" s="5"/>
      <c r="GOP607" s="5"/>
      <c r="GOQ607" s="5"/>
      <c r="GOR607" s="5"/>
      <c r="GOS607" s="5"/>
      <c r="GOT607" s="5"/>
      <c r="GOU607" s="5"/>
      <c r="GOV607" s="5"/>
      <c r="GOW607" s="5"/>
      <c r="GOX607" s="5"/>
      <c r="GOY607" s="5"/>
      <c r="GOZ607" s="5"/>
      <c r="GPA607" s="5"/>
      <c r="GPB607" s="5"/>
      <c r="GPC607" s="5"/>
      <c r="GPD607" s="5"/>
      <c r="GPE607" s="5"/>
      <c r="GPF607" s="5"/>
      <c r="GPG607" s="5"/>
      <c r="GPH607" s="5"/>
      <c r="GPI607" s="5"/>
      <c r="GPJ607" s="5"/>
      <c r="GPK607" s="5"/>
      <c r="GPL607" s="5"/>
      <c r="GPM607" s="5"/>
      <c r="GPN607" s="5"/>
      <c r="GPO607" s="5"/>
      <c r="GPP607" s="5"/>
      <c r="GPQ607" s="5"/>
      <c r="GPR607" s="5"/>
      <c r="GPS607" s="5"/>
      <c r="GPT607" s="5"/>
      <c r="GPU607" s="5"/>
      <c r="GPV607" s="5"/>
      <c r="GPW607" s="5"/>
      <c r="GPX607" s="5"/>
      <c r="GPY607" s="5"/>
      <c r="GPZ607" s="5"/>
      <c r="GQA607" s="5"/>
      <c r="GQB607" s="5"/>
      <c r="GQC607" s="5"/>
      <c r="GQD607" s="5"/>
      <c r="GQE607" s="5"/>
      <c r="GQF607" s="5"/>
      <c r="GQG607" s="5"/>
      <c r="GQH607" s="5"/>
      <c r="GQI607" s="5"/>
      <c r="GQJ607" s="5"/>
      <c r="GQK607" s="5"/>
      <c r="GQL607" s="5"/>
      <c r="GQM607" s="5"/>
      <c r="GQN607" s="5"/>
      <c r="GQO607" s="5"/>
      <c r="GQP607" s="5"/>
      <c r="GQQ607" s="5"/>
      <c r="GQR607" s="5"/>
      <c r="GQS607" s="5"/>
      <c r="GQT607" s="5"/>
      <c r="GQU607" s="5"/>
      <c r="GQV607" s="5"/>
      <c r="GQW607" s="5"/>
      <c r="GQX607" s="5"/>
      <c r="GQY607" s="5"/>
      <c r="GQZ607" s="5"/>
      <c r="GRA607" s="5"/>
      <c r="GRB607" s="5"/>
      <c r="GRC607" s="5"/>
      <c r="GRD607" s="5"/>
      <c r="GRE607" s="5"/>
      <c r="GRF607" s="5"/>
      <c r="GRG607" s="5"/>
      <c r="GRH607" s="5"/>
      <c r="GRI607" s="5"/>
      <c r="GRJ607" s="5"/>
      <c r="GRK607" s="5"/>
      <c r="GRL607" s="5"/>
      <c r="GRM607" s="5"/>
      <c r="GRN607" s="5"/>
      <c r="GRO607" s="5"/>
      <c r="GRP607" s="5"/>
      <c r="GRQ607" s="5"/>
      <c r="GRR607" s="5"/>
      <c r="GRS607" s="5"/>
      <c r="GRT607" s="5"/>
      <c r="GRU607" s="5"/>
      <c r="GRV607" s="5"/>
      <c r="GRW607" s="5"/>
      <c r="GRX607" s="5"/>
      <c r="GRY607" s="5"/>
      <c r="GRZ607" s="5"/>
      <c r="GSA607" s="5"/>
      <c r="GSB607" s="5"/>
      <c r="GSC607" s="5"/>
      <c r="GSD607" s="5"/>
      <c r="GSE607" s="5"/>
      <c r="GSF607" s="5"/>
      <c r="GSG607" s="5"/>
      <c r="GSH607" s="5"/>
      <c r="GSI607" s="5"/>
      <c r="GSJ607" s="5"/>
      <c r="GSK607" s="5"/>
      <c r="GSL607" s="5"/>
      <c r="GSM607" s="5"/>
      <c r="GSN607" s="5"/>
      <c r="GSO607" s="5"/>
      <c r="GSP607" s="5"/>
      <c r="GSQ607" s="5"/>
      <c r="GSR607" s="5"/>
      <c r="GSS607" s="5"/>
      <c r="GST607" s="5"/>
      <c r="GSU607" s="5"/>
      <c r="GSV607" s="5"/>
      <c r="GSW607" s="5"/>
      <c r="GSX607" s="5"/>
      <c r="GSY607" s="5"/>
      <c r="GSZ607" s="5"/>
      <c r="GTA607" s="5"/>
      <c r="GTB607" s="5"/>
      <c r="GTC607" s="5"/>
      <c r="GTD607" s="5"/>
      <c r="GTE607" s="5"/>
      <c r="GTF607" s="5"/>
      <c r="GTG607" s="5"/>
      <c r="GTH607" s="5"/>
      <c r="GTI607" s="5"/>
      <c r="GTJ607" s="5"/>
      <c r="GTK607" s="5"/>
      <c r="GTL607" s="5"/>
      <c r="GTM607" s="5"/>
      <c r="GTN607" s="5"/>
      <c r="GTO607" s="5"/>
      <c r="GTP607" s="5"/>
      <c r="GTQ607" s="5"/>
      <c r="GTR607" s="5"/>
      <c r="GTS607" s="5"/>
      <c r="GTT607" s="5"/>
      <c r="GTU607" s="5"/>
      <c r="GTV607" s="5"/>
      <c r="GTW607" s="5"/>
      <c r="GTX607" s="5"/>
      <c r="GTY607" s="5"/>
      <c r="GTZ607" s="5"/>
      <c r="GUA607" s="5"/>
      <c r="GUB607" s="5"/>
      <c r="GUC607" s="5"/>
      <c r="GUD607" s="5"/>
      <c r="GUE607" s="5"/>
      <c r="GUF607" s="5"/>
      <c r="GUG607" s="5"/>
      <c r="GUH607" s="5"/>
      <c r="GUI607" s="5"/>
      <c r="GUJ607" s="5"/>
      <c r="GUK607" s="5"/>
      <c r="GUL607" s="5"/>
      <c r="GUM607" s="5"/>
      <c r="GUN607" s="5"/>
      <c r="GUO607" s="5"/>
      <c r="GUP607" s="5"/>
      <c r="GUQ607" s="5"/>
      <c r="GUR607" s="5"/>
      <c r="GUS607" s="5"/>
      <c r="GUT607" s="5"/>
      <c r="GUU607" s="5"/>
      <c r="GUV607" s="5"/>
      <c r="GUW607" s="5"/>
      <c r="GUX607" s="5"/>
      <c r="GUY607" s="5"/>
      <c r="GUZ607" s="5"/>
      <c r="GVA607" s="5"/>
      <c r="GVB607" s="5"/>
      <c r="GVC607" s="5"/>
      <c r="GVD607" s="5"/>
      <c r="GVE607" s="5"/>
      <c r="GVF607" s="5"/>
      <c r="GVG607" s="5"/>
      <c r="GVH607" s="5"/>
      <c r="GVI607" s="5"/>
      <c r="GVJ607" s="5"/>
      <c r="GVK607" s="5"/>
      <c r="GVL607" s="5"/>
      <c r="GVM607" s="5"/>
      <c r="GVN607" s="5"/>
      <c r="GVO607" s="5"/>
      <c r="GVP607" s="5"/>
      <c r="GVQ607" s="5"/>
      <c r="GVR607" s="5"/>
      <c r="GVS607" s="5"/>
      <c r="GVT607" s="5"/>
      <c r="GVU607" s="5"/>
      <c r="GVV607" s="5"/>
      <c r="GVW607" s="5"/>
      <c r="GVX607" s="5"/>
      <c r="GVY607" s="5"/>
      <c r="GVZ607" s="5"/>
      <c r="GWA607" s="5"/>
      <c r="GWB607" s="5"/>
      <c r="GWC607" s="5"/>
      <c r="GWD607" s="5"/>
      <c r="GWE607" s="5"/>
      <c r="GWF607" s="5"/>
      <c r="GWG607" s="5"/>
      <c r="GWH607" s="5"/>
      <c r="GWI607" s="5"/>
      <c r="GWJ607" s="5"/>
      <c r="GWK607" s="5"/>
      <c r="GWL607" s="5"/>
      <c r="GWM607" s="5"/>
      <c r="GWN607" s="5"/>
      <c r="GWO607" s="5"/>
      <c r="GWP607" s="5"/>
      <c r="GWQ607" s="5"/>
      <c r="GWR607" s="5"/>
      <c r="GWS607" s="5"/>
      <c r="GWT607" s="5"/>
      <c r="GWU607" s="5"/>
      <c r="GWV607" s="5"/>
      <c r="GWW607" s="5"/>
      <c r="GWX607" s="5"/>
      <c r="GWY607" s="5"/>
      <c r="GWZ607" s="5"/>
      <c r="GXA607" s="5"/>
      <c r="GXB607" s="5"/>
      <c r="GXC607" s="5"/>
      <c r="GXD607" s="5"/>
      <c r="GXE607" s="5"/>
      <c r="GXF607" s="5"/>
      <c r="GXG607" s="5"/>
      <c r="GXH607" s="5"/>
      <c r="GXI607" s="5"/>
      <c r="GXJ607" s="5"/>
      <c r="GXK607" s="5"/>
      <c r="GXL607" s="5"/>
      <c r="GXM607" s="5"/>
      <c r="GXN607" s="5"/>
      <c r="GXO607" s="5"/>
      <c r="GXP607" s="5"/>
      <c r="GXQ607" s="5"/>
      <c r="GXR607" s="5"/>
      <c r="GXS607" s="5"/>
      <c r="GXT607" s="5"/>
      <c r="GXU607" s="5"/>
      <c r="GXV607" s="5"/>
      <c r="GXW607" s="5"/>
      <c r="GXX607" s="5"/>
      <c r="GXY607" s="5"/>
      <c r="GXZ607" s="5"/>
      <c r="GYA607" s="5"/>
      <c r="GYB607" s="5"/>
      <c r="GYC607" s="5"/>
      <c r="GYD607" s="5"/>
      <c r="GYE607" s="5"/>
      <c r="GYF607" s="5"/>
      <c r="GYG607" s="5"/>
      <c r="GYH607" s="5"/>
      <c r="GYI607" s="5"/>
      <c r="GYJ607" s="5"/>
      <c r="GYK607" s="5"/>
      <c r="GYL607" s="5"/>
      <c r="GYM607" s="5"/>
      <c r="GYN607" s="5"/>
      <c r="GYO607" s="5"/>
      <c r="GYP607" s="5"/>
      <c r="GYQ607" s="5"/>
      <c r="GYR607" s="5"/>
      <c r="GYS607" s="5"/>
      <c r="GYT607" s="5"/>
      <c r="GYU607" s="5"/>
      <c r="GYV607" s="5"/>
      <c r="GYW607" s="5"/>
      <c r="GYX607" s="5"/>
      <c r="GYY607" s="5"/>
      <c r="GYZ607" s="5"/>
      <c r="GZA607" s="5"/>
      <c r="GZB607" s="5"/>
      <c r="GZC607" s="5"/>
      <c r="GZD607" s="5"/>
      <c r="GZE607" s="5"/>
      <c r="GZF607" s="5"/>
      <c r="GZG607" s="5"/>
      <c r="GZH607" s="5"/>
      <c r="GZI607" s="5"/>
      <c r="GZJ607" s="5"/>
      <c r="GZK607" s="5"/>
      <c r="GZL607" s="5"/>
      <c r="GZM607" s="5"/>
      <c r="GZN607" s="5"/>
      <c r="GZO607" s="5"/>
      <c r="GZP607" s="5"/>
      <c r="GZQ607" s="5"/>
      <c r="GZR607" s="5"/>
      <c r="GZS607" s="5"/>
      <c r="GZT607" s="5"/>
      <c r="GZU607" s="5"/>
      <c r="GZV607" s="5"/>
      <c r="GZW607" s="5"/>
      <c r="GZX607" s="5"/>
      <c r="GZY607" s="5"/>
      <c r="GZZ607" s="5"/>
      <c r="HAA607" s="5"/>
      <c r="HAB607" s="5"/>
      <c r="HAC607" s="5"/>
      <c r="HAD607" s="5"/>
      <c r="HAE607" s="5"/>
      <c r="HAF607" s="5"/>
      <c r="HAG607" s="5"/>
      <c r="HAH607" s="5"/>
      <c r="HAI607" s="5"/>
      <c r="HAJ607" s="5"/>
      <c r="HAK607" s="5"/>
      <c r="HAL607" s="5"/>
      <c r="HAM607" s="5"/>
      <c r="HAN607" s="5"/>
      <c r="HAO607" s="5"/>
      <c r="HAP607" s="5"/>
      <c r="HAQ607" s="5"/>
      <c r="HAR607" s="5"/>
      <c r="HAS607" s="5"/>
      <c r="HAT607" s="5"/>
      <c r="HAU607" s="5"/>
      <c r="HAV607" s="5"/>
      <c r="HAW607" s="5"/>
      <c r="HAX607" s="5"/>
      <c r="HAY607" s="5"/>
      <c r="HAZ607" s="5"/>
      <c r="HBA607" s="5"/>
      <c r="HBB607" s="5"/>
      <c r="HBC607" s="5"/>
      <c r="HBD607" s="5"/>
      <c r="HBE607" s="5"/>
      <c r="HBF607" s="5"/>
      <c r="HBG607" s="5"/>
      <c r="HBH607" s="5"/>
      <c r="HBI607" s="5"/>
      <c r="HBJ607" s="5"/>
      <c r="HBK607" s="5"/>
      <c r="HBL607" s="5"/>
      <c r="HBM607" s="5"/>
      <c r="HBN607" s="5"/>
      <c r="HBO607" s="5"/>
      <c r="HBP607" s="5"/>
      <c r="HBQ607" s="5"/>
      <c r="HBR607" s="5"/>
      <c r="HBS607" s="5"/>
      <c r="HBT607" s="5"/>
      <c r="HBU607" s="5"/>
      <c r="HBV607" s="5"/>
      <c r="HBW607" s="5"/>
      <c r="HBX607" s="5"/>
      <c r="HBY607" s="5"/>
      <c r="HBZ607" s="5"/>
      <c r="HCA607" s="5"/>
      <c r="HCB607" s="5"/>
      <c r="HCC607" s="5"/>
      <c r="HCD607" s="5"/>
      <c r="HCE607" s="5"/>
      <c r="HCF607" s="5"/>
      <c r="HCG607" s="5"/>
      <c r="HCH607" s="5"/>
      <c r="HCI607" s="5"/>
      <c r="HCJ607" s="5"/>
      <c r="HCK607" s="5"/>
      <c r="HCL607" s="5"/>
      <c r="HCM607" s="5"/>
      <c r="HCN607" s="5"/>
      <c r="HCO607" s="5"/>
      <c r="HCP607" s="5"/>
      <c r="HCQ607" s="5"/>
      <c r="HCR607" s="5"/>
      <c r="HCS607" s="5"/>
      <c r="HCT607" s="5"/>
      <c r="HCU607" s="5"/>
      <c r="HCV607" s="5"/>
      <c r="HCW607" s="5"/>
      <c r="HCX607" s="5"/>
      <c r="HCY607" s="5"/>
      <c r="HCZ607" s="5"/>
      <c r="HDA607" s="5"/>
      <c r="HDB607" s="5"/>
      <c r="HDC607" s="5"/>
      <c r="HDD607" s="5"/>
      <c r="HDE607" s="5"/>
      <c r="HDF607" s="5"/>
      <c r="HDG607" s="5"/>
      <c r="HDH607" s="5"/>
      <c r="HDI607" s="5"/>
      <c r="HDJ607" s="5"/>
      <c r="HDK607" s="5"/>
      <c r="HDL607" s="5"/>
      <c r="HDM607" s="5"/>
      <c r="HDN607" s="5"/>
      <c r="HDO607" s="5"/>
      <c r="HDP607" s="5"/>
      <c r="HDQ607" s="5"/>
      <c r="HDR607" s="5"/>
      <c r="HDS607" s="5"/>
      <c r="HDT607" s="5"/>
      <c r="HDU607" s="5"/>
      <c r="HDV607" s="5"/>
      <c r="HDW607" s="5"/>
      <c r="HDX607" s="5"/>
      <c r="HDY607" s="5"/>
      <c r="HDZ607" s="5"/>
      <c r="HEA607" s="5"/>
      <c r="HEB607" s="5"/>
      <c r="HEC607" s="5"/>
      <c r="HED607" s="5"/>
      <c r="HEE607" s="5"/>
      <c r="HEF607" s="5"/>
      <c r="HEG607" s="5"/>
      <c r="HEH607" s="5"/>
      <c r="HEI607" s="5"/>
      <c r="HEJ607" s="5"/>
      <c r="HEK607" s="5"/>
      <c r="HEL607" s="5"/>
      <c r="HEM607" s="5"/>
      <c r="HEN607" s="5"/>
      <c r="HEO607" s="5"/>
      <c r="HEP607" s="5"/>
      <c r="HEQ607" s="5"/>
      <c r="HER607" s="5"/>
      <c r="HES607" s="5"/>
      <c r="HET607" s="5"/>
      <c r="HEU607" s="5"/>
      <c r="HEV607" s="5"/>
      <c r="HEW607" s="5"/>
      <c r="HEX607" s="5"/>
      <c r="HEY607" s="5"/>
      <c r="HEZ607" s="5"/>
      <c r="HFA607" s="5"/>
      <c r="HFB607" s="5"/>
      <c r="HFC607" s="5"/>
      <c r="HFD607" s="5"/>
      <c r="HFE607" s="5"/>
      <c r="HFF607" s="5"/>
      <c r="HFG607" s="5"/>
      <c r="HFH607" s="5"/>
      <c r="HFI607" s="5"/>
      <c r="HFJ607" s="5"/>
      <c r="HFK607" s="5"/>
      <c r="HFL607" s="5"/>
      <c r="HFM607" s="5"/>
      <c r="HFN607" s="5"/>
      <c r="HFO607" s="5"/>
      <c r="HFP607" s="5"/>
      <c r="HFQ607" s="5"/>
      <c r="HFR607" s="5"/>
      <c r="HFS607" s="5"/>
      <c r="HFT607" s="5"/>
      <c r="HFU607" s="5"/>
      <c r="HFV607" s="5"/>
      <c r="HFW607" s="5"/>
      <c r="HFX607" s="5"/>
      <c r="HFY607" s="5"/>
      <c r="HFZ607" s="5"/>
      <c r="HGA607" s="5"/>
      <c r="HGB607" s="5"/>
      <c r="HGC607" s="5"/>
      <c r="HGD607" s="5"/>
      <c r="HGE607" s="5"/>
      <c r="HGF607" s="5"/>
      <c r="HGG607" s="5"/>
      <c r="HGH607" s="5"/>
      <c r="HGI607" s="5"/>
      <c r="HGJ607" s="5"/>
      <c r="HGK607" s="5"/>
      <c r="HGL607" s="5"/>
      <c r="HGM607" s="5"/>
      <c r="HGN607" s="5"/>
      <c r="HGO607" s="5"/>
      <c r="HGP607" s="5"/>
      <c r="HGQ607" s="5"/>
      <c r="HGR607" s="5"/>
      <c r="HGS607" s="5"/>
      <c r="HGT607" s="5"/>
      <c r="HGU607" s="5"/>
      <c r="HGV607" s="5"/>
      <c r="HGW607" s="5"/>
      <c r="HGX607" s="5"/>
      <c r="HGY607" s="5"/>
      <c r="HGZ607" s="5"/>
      <c r="HHA607" s="5"/>
      <c r="HHB607" s="5"/>
      <c r="HHC607" s="5"/>
      <c r="HHD607" s="5"/>
      <c r="HHE607" s="5"/>
      <c r="HHF607" s="5"/>
      <c r="HHG607" s="5"/>
      <c r="HHH607" s="5"/>
      <c r="HHI607" s="5"/>
      <c r="HHJ607" s="5"/>
      <c r="HHK607" s="5"/>
      <c r="HHL607" s="5"/>
      <c r="HHM607" s="5"/>
      <c r="HHN607" s="5"/>
      <c r="HHO607" s="5"/>
      <c r="HHP607" s="5"/>
      <c r="HHQ607" s="5"/>
      <c r="HHR607" s="5"/>
      <c r="HHS607" s="5"/>
      <c r="HHT607" s="5"/>
      <c r="HHU607" s="5"/>
      <c r="HHV607" s="5"/>
      <c r="HHW607" s="5"/>
      <c r="HHX607" s="5"/>
      <c r="HHY607" s="5"/>
      <c r="HHZ607" s="5"/>
      <c r="HIA607" s="5"/>
      <c r="HIB607" s="5"/>
      <c r="HIC607" s="5"/>
      <c r="HID607" s="5"/>
      <c r="HIE607" s="5"/>
      <c r="HIF607" s="5"/>
      <c r="HIG607" s="5"/>
      <c r="HIH607" s="5"/>
      <c r="HII607" s="5"/>
      <c r="HIJ607" s="5"/>
      <c r="HIK607" s="5"/>
      <c r="HIL607" s="5"/>
      <c r="HIM607" s="5"/>
      <c r="HIN607" s="5"/>
      <c r="HIO607" s="5"/>
      <c r="HIP607" s="5"/>
      <c r="HIQ607" s="5"/>
      <c r="HIR607" s="5"/>
      <c r="HIS607" s="5"/>
      <c r="HIT607" s="5"/>
      <c r="HIU607" s="5"/>
      <c r="HIV607" s="5"/>
      <c r="HIW607" s="5"/>
      <c r="HIX607" s="5"/>
      <c r="HIY607" s="5"/>
      <c r="HIZ607" s="5"/>
      <c r="HJA607" s="5"/>
      <c r="HJB607" s="5"/>
      <c r="HJC607" s="5"/>
      <c r="HJD607" s="5"/>
      <c r="HJE607" s="5"/>
      <c r="HJF607" s="5"/>
      <c r="HJG607" s="5"/>
      <c r="HJH607" s="5"/>
      <c r="HJI607" s="5"/>
      <c r="HJJ607" s="5"/>
      <c r="HJK607" s="5"/>
      <c r="HJL607" s="5"/>
      <c r="HJM607" s="5"/>
      <c r="HJN607" s="5"/>
      <c r="HJO607" s="5"/>
      <c r="HJP607" s="5"/>
      <c r="HJQ607" s="5"/>
      <c r="HJR607" s="5"/>
      <c r="HJS607" s="5"/>
      <c r="HJT607" s="5"/>
      <c r="HJU607" s="5"/>
      <c r="HJV607" s="5"/>
      <c r="HJW607" s="5"/>
      <c r="HJX607" s="5"/>
      <c r="HJY607" s="5"/>
      <c r="HJZ607" s="5"/>
      <c r="HKA607" s="5"/>
      <c r="HKB607" s="5"/>
      <c r="HKC607" s="5"/>
      <c r="HKD607" s="5"/>
      <c r="HKE607" s="5"/>
      <c r="HKF607" s="5"/>
      <c r="HKG607" s="5"/>
      <c r="HKH607" s="5"/>
      <c r="HKI607" s="5"/>
      <c r="HKJ607" s="5"/>
      <c r="HKK607" s="5"/>
      <c r="HKL607" s="5"/>
      <c r="HKM607" s="5"/>
      <c r="HKN607" s="5"/>
      <c r="HKO607" s="5"/>
      <c r="HKP607" s="5"/>
      <c r="HKQ607" s="5"/>
      <c r="HKR607" s="5"/>
      <c r="HKS607" s="5"/>
      <c r="HKT607" s="5"/>
      <c r="HKU607" s="5"/>
      <c r="HKV607" s="5"/>
      <c r="HKW607" s="5"/>
      <c r="HKX607" s="5"/>
      <c r="HKY607" s="5"/>
      <c r="HKZ607" s="5"/>
      <c r="HLA607" s="5"/>
      <c r="HLB607" s="5"/>
      <c r="HLC607" s="5"/>
      <c r="HLD607" s="5"/>
      <c r="HLE607" s="5"/>
      <c r="HLF607" s="5"/>
      <c r="HLG607" s="5"/>
      <c r="HLH607" s="5"/>
      <c r="HLI607" s="5"/>
      <c r="HLJ607" s="5"/>
      <c r="HLK607" s="5"/>
      <c r="HLL607" s="5"/>
      <c r="HLM607" s="5"/>
      <c r="HLN607" s="5"/>
      <c r="HLO607" s="5"/>
      <c r="HLP607" s="5"/>
      <c r="HLQ607" s="5"/>
      <c r="HLR607" s="5"/>
      <c r="HLS607" s="5"/>
      <c r="HLT607" s="5"/>
      <c r="HLU607" s="5"/>
      <c r="HLV607" s="5"/>
      <c r="HLW607" s="5"/>
      <c r="HLX607" s="5"/>
      <c r="HLY607" s="5"/>
      <c r="HLZ607" s="5"/>
      <c r="HMA607" s="5"/>
      <c r="HMB607" s="5"/>
      <c r="HMC607" s="5"/>
      <c r="HMD607" s="5"/>
      <c r="HME607" s="5"/>
      <c r="HMF607" s="5"/>
      <c r="HMG607" s="5"/>
      <c r="HMH607" s="5"/>
      <c r="HMI607" s="5"/>
      <c r="HMJ607" s="5"/>
      <c r="HMK607" s="5"/>
      <c r="HML607" s="5"/>
      <c r="HMM607" s="5"/>
      <c r="HMN607" s="5"/>
      <c r="HMO607" s="5"/>
      <c r="HMP607" s="5"/>
      <c r="HMQ607" s="5"/>
      <c r="HMR607" s="5"/>
      <c r="HMS607" s="5"/>
      <c r="HMT607" s="5"/>
      <c r="HMU607" s="5"/>
      <c r="HMV607" s="5"/>
      <c r="HMW607" s="5"/>
      <c r="HMX607" s="5"/>
      <c r="HMY607" s="5"/>
      <c r="HMZ607" s="5"/>
      <c r="HNA607" s="5"/>
      <c r="HNB607" s="5"/>
      <c r="HNC607" s="5"/>
      <c r="HND607" s="5"/>
      <c r="HNE607" s="5"/>
      <c r="HNF607" s="5"/>
      <c r="HNG607" s="5"/>
      <c r="HNH607" s="5"/>
      <c r="HNI607" s="5"/>
      <c r="HNJ607" s="5"/>
      <c r="HNK607" s="5"/>
      <c r="HNL607" s="5"/>
      <c r="HNM607" s="5"/>
      <c r="HNN607" s="5"/>
      <c r="HNO607" s="5"/>
      <c r="HNP607" s="5"/>
      <c r="HNQ607" s="5"/>
      <c r="HNR607" s="5"/>
      <c r="HNS607" s="5"/>
      <c r="HNT607" s="5"/>
      <c r="HNU607" s="5"/>
      <c r="HNV607" s="5"/>
      <c r="HNW607" s="5"/>
      <c r="HNX607" s="5"/>
      <c r="HNY607" s="5"/>
      <c r="HNZ607" s="5"/>
      <c r="HOA607" s="5"/>
      <c r="HOB607" s="5"/>
      <c r="HOC607" s="5"/>
      <c r="HOD607" s="5"/>
      <c r="HOE607" s="5"/>
      <c r="HOF607" s="5"/>
      <c r="HOG607" s="5"/>
      <c r="HOH607" s="5"/>
      <c r="HOI607" s="5"/>
      <c r="HOJ607" s="5"/>
      <c r="HOK607" s="5"/>
      <c r="HOL607" s="5"/>
      <c r="HOM607" s="5"/>
      <c r="HON607" s="5"/>
      <c r="HOO607" s="5"/>
      <c r="HOP607" s="5"/>
      <c r="HOQ607" s="5"/>
      <c r="HOR607" s="5"/>
      <c r="HOS607" s="5"/>
      <c r="HOT607" s="5"/>
      <c r="HOU607" s="5"/>
      <c r="HOV607" s="5"/>
      <c r="HOW607" s="5"/>
      <c r="HOX607" s="5"/>
      <c r="HOY607" s="5"/>
      <c r="HOZ607" s="5"/>
      <c r="HPA607" s="5"/>
      <c r="HPB607" s="5"/>
      <c r="HPC607" s="5"/>
      <c r="HPD607" s="5"/>
      <c r="HPE607" s="5"/>
      <c r="HPF607" s="5"/>
      <c r="HPG607" s="5"/>
      <c r="HPH607" s="5"/>
      <c r="HPI607" s="5"/>
      <c r="HPJ607" s="5"/>
      <c r="HPK607" s="5"/>
      <c r="HPL607" s="5"/>
      <c r="HPM607" s="5"/>
      <c r="HPN607" s="5"/>
      <c r="HPO607" s="5"/>
      <c r="HPP607" s="5"/>
      <c r="HPQ607" s="5"/>
      <c r="HPR607" s="5"/>
      <c r="HPS607" s="5"/>
      <c r="HPT607" s="5"/>
      <c r="HPU607" s="5"/>
      <c r="HPV607" s="5"/>
      <c r="HPW607" s="5"/>
      <c r="HPX607" s="5"/>
      <c r="HPY607" s="5"/>
      <c r="HPZ607" s="5"/>
      <c r="HQA607" s="5"/>
      <c r="HQB607" s="5"/>
      <c r="HQC607" s="5"/>
      <c r="HQD607" s="5"/>
      <c r="HQE607" s="5"/>
      <c r="HQF607" s="5"/>
      <c r="HQG607" s="5"/>
      <c r="HQH607" s="5"/>
      <c r="HQI607" s="5"/>
      <c r="HQJ607" s="5"/>
      <c r="HQK607" s="5"/>
      <c r="HQL607" s="5"/>
      <c r="HQM607" s="5"/>
      <c r="HQN607" s="5"/>
      <c r="HQO607" s="5"/>
      <c r="HQP607" s="5"/>
      <c r="HQQ607" s="5"/>
      <c r="HQR607" s="5"/>
      <c r="HQS607" s="5"/>
      <c r="HQT607" s="5"/>
      <c r="HQU607" s="5"/>
      <c r="HQV607" s="5"/>
      <c r="HQW607" s="5"/>
      <c r="HQX607" s="5"/>
      <c r="HQY607" s="5"/>
      <c r="HQZ607" s="5"/>
      <c r="HRA607" s="5"/>
      <c r="HRB607" s="5"/>
      <c r="HRC607" s="5"/>
      <c r="HRD607" s="5"/>
      <c r="HRE607" s="5"/>
      <c r="HRF607" s="5"/>
      <c r="HRG607" s="5"/>
      <c r="HRH607" s="5"/>
      <c r="HRI607" s="5"/>
      <c r="HRJ607" s="5"/>
      <c r="HRK607" s="5"/>
      <c r="HRL607" s="5"/>
      <c r="HRM607" s="5"/>
      <c r="HRN607" s="5"/>
      <c r="HRO607" s="5"/>
      <c r="HRP607" s="5"/>
      <c r="HRQ607" s="5"/>
      <c r="HRR607" s="5"/>
      <c r="HRS607" s="5"/>
      <c r="HRT607" s="5"/>
      <c r="HRU607" s="5"/>
      <c r="HRV607" s="5"/>
      <c r="HRW607" s="5"/>
      <c r="HRX607" s="5"/>
      <c r="HRY607" s="5"/>
      <c r="HRZ607" s="5"/>
      <c r="HSA607" s="5"/>
      <c r="HSB607" s="5"/>
      <c r="HSC607" s="5"/>
      <c r="HSD607" s="5"/>
      <c r="HSE607" s="5"/>
      <c r="HSF607" s="5"/>
      <c r="HSG607" s="5"/>
      <c r="HSH607" s="5"/>
      <c r="HSI607" s="5"/>
      <c r="HSJ607" s="5"/>
      <c r="HSK607" s="5"/>
      <c r="HSL607" s="5"/>
      <c r="HSM607" s="5"/>
      <c r="HSN607" s="5"/>
      <c r="HSO607" s="5"/>
      <c r="HSP607" s="5"/>
      <c r="HSQ607" s="5"/>
      <c r="HSR607" s="5"/>
      <c r="HSS607" s="5"/>
      <c r="HST607" s="5"/>
      <c r="HSU607" s="5"/>
      <c r="HSV607" s="5"/>
      <c r="HSW607" s="5"/>
      <c r="HSX607" s="5"/>
      <c r="HSY607" s="5"/>
      <c r="HSZ607" s="5"/>
      <c r="HTA607" s="5"/>
      <c r="HTB607" s="5"/>
      <c r="HTC607" s="5"/>
      <c r="HTD607" s="5"/>
      <c r="HTE607" s="5"/>
      <c r="HTF607" s="5"/>
      <c r="HTG607" s="5"/>
      <c r="HTH607" s="5"/>
      <c r="HTI607" s="5"/>
      <c r="HTJ607" s="5"/>
      <c r="HTK607" s="5"/>
      <c r="HTL607" s="5"/>
      <c r="HTM607" s="5"/>
      <c r="HTN607" s="5"/>
      <c r="HTO607" s="5"/>
      <c r="HTP607" s="5"/>
      <c r="HTQ607" s="5"/>
      <c r="HTR607" s="5"/>
      <c r="HTS607" s="5"/>
      <c r="HTT607" s="5"/>
      <c r="HTU607" s="5"/>
      <c r="HTV607" s="5"/>
      <c r="HTW607" s="5"/>
      <c r="HTX607" s="5"/>
      <c r="HTY607" s="5"/>
      <c r="HTZ607" s="5"/>
      <c r="HUA607" s="5"/>
      <c r="HUB607" s="5"/>
      <c r="HUC607" s="5"/>
      <c r="HUD607" s="5"/>
      <c r="HUE607" s="5"/>
      <c r="HUF607" s="5"/>
      <c r="HUG607" s="5"/>
      <c r="HUH607" s="5"/>
      <c r="HUI607" s="5"/>
      <c r="HUJ607" s="5"/>
      <c r="HUK607" s="5"/>
      <c r="HUL607" s="5"/>
      <c r="HUM607" s="5"/>
      <c r="HUN607" s="5"/>
      <c r="HUO607" s="5"/>
      <c r="HUP607" s="5"/>
      <c r="HUQ607" s="5"/>
      <c r="HUR607" s="5"/>
      <c r="HUS607" s="5"/>
      <c r="HUT607" s="5"/>
      <c r="HUU607" s="5"/>
      <c r="HUV607" s="5"/>
      <c r="HUW607" s="5"/>
      <c r="HUX607" s="5"/>
      <c r="HUY607" s="5"/>
      <c r="HUZ607" s="5"/>
      <c r="HVA607" s="5"/>
      <c r="HVB607" s="5"/>
      <c r="HVC607" s="5"/>
      <c r="HVD607" s="5"/>
      <c r="HVE607" s="5"/>
      <c r="HVF607" s="5"/>
      <c r="HVG607" s="5"/>
      <c r="HVH607" s="5"/>
      <c r="HVI607" s="5"/>
      <c r="HVJ607" s="5"/>
      <c r="HVK607" s="5"/>
      <c r="HVL607" s="5"/>
      <c r="HVM607" s="5"/>
      <c r="HVN607" s="5"/>
      <c r="HVO607" s="5"/>
      <c r="HVP607" s="5"/>
      <c r="HVQ607" s="5"/>
      <c r="HVR607" s="5"/>
      <c r="HVS607" s="5"/>
      <c r="HVT607" s="5"/>
      <c r="HVU607" s="5"/>
      <c r="HVV607" s="5"/>
      <c r="HVW607" s="5"/>
      <c r="HVX607" s="5"/>
      <c r="HVY607" s="5"/>
      <c r="HVZ607" s="5"/>
      <c r="HWA607" s="5"/>
      <c r="HWB607" s="5"/>
      <c r="HWC607" s="5"/>
      <c r="HWD607" s="5"/>
      <c r="HWE607" s="5"/>
      <c r="HWF607" s="5"/>
      <c r="HWG607" s="5"/>
      <c r="HWH607" s="5"/>
      <c r="HWI607" s="5"/>
      <c r="HWJ607" s="5"/>
      <c r="HWK607" s="5"/>
      <c r="HWL607" s="5"/>
      <c r="HWM607" s="5"/>
      <c r="HWN607" s="5"/>
      <c r="HWO607" s="5"/>
      <c r="HWP607" s="5"/>
      <c r="HWQ607" s="5"/>
      <c r="HWR607" s="5"/>
      <c r="HWS607" s="5"/>
      <c r="HWT607" s="5"/>
      <c r="HWU607" s="5"/>
      <c r="HWV607" s="5"/>
      <c r="HWW607" s="5"/>
      <c r="HWX607" s="5"/>
      <c r="HWY607" s="5"/>
      <c r="HWZ607" s="5"/>
      <c r="HXA607" s="5"/>
      <c r="HXB607" s="5"/>
      <c r="HXC607" s="5"/>
      <c r="HXD607" s="5"/>
      <c r="HXE607" s="5"/>
      <c r="HXF607" s="5"/>
      <c r="HXG607" s="5"/>
      <c r="HXH607" s="5"/>
      <c r="HXI607" s="5"/>
      <c r="HXJ607" s="5"/>
      <c r="HXK607" s="5"/>
      <c r="HXL607" s="5"/>
      <c r="HXM607" s="5"/>
      <c r="HXN607" s="5"/>
      <c r="HXO607" s="5"/>
      <c r="HXP607" s="5"/>
      <c r="HXQ607" s="5"/>
      <c r="HXR607" s="5"/>
      <c r="HXS607" s="5"/>
      <c r="HXT607" s="5"/>
      <c r="HXU607" s="5"/>
      <c r="HXV607" s="5"/>
      <c r="HXW607" s="5"/>
      <c r="HXX607" s="5"/>
      <c r="HXY607" s="5"/>
      <c r="HXZ607" s="5"/>
      <c r="HYA607" s="5"/>
      <c r="HYB607" s="5"/>
      <c r="HYC607" s="5"/>
      <c r="HYD607" s="5"/>
      <c r="HYE607" s="5"/>
      <c r="HYF607" s="5"/>
      <c r="HYG607" s="5"/>
      <c r="HYH607" s="5"/>
      <c r="HYI607" s="5"/>
      <c r="HYJ607" s="5"/>
      <c r="HYK607" s="5"/>
      <c r="HYL607" s="5"/>
      <c r="HYM607" s="5"/>
      <c r="HYN607" s="5"/>
      <c r="HYO607" s="5"/>
      <c r="HYP607" s="5"/>
      <c r="HYQ607" s="5"/>
      <c r="HYR607" s="5"/>
      <c r="HYS607" s="5"/>
      <c r="HYT607" s="5"/>
      <c r="HYU607" s="5"/>
      <c r="HYV607" s="5"/>
      <c r="HYW607" s="5"/>
      <c r="HYX607" s="5"/>
      <c r="HYY607" s="5"/>
      <c r="HYZ607" s="5"/>
      <c r="HZA607" s="5"/>
      <c r="HZB607" s="5"/>
      <c r="HZC607" s="5"/>
      <c r="HZD607" s="5"/>
      <c r="HZE607" s="5"/>
      <c r="HZF607" s="5"/>
      <c r="HZG607" s="5"/>
      <c r="HZH607" s="5"/>
      <c r="HZI607" s="5"/>
      <c r="HZJ607" s="5"/>
      <c r="HZK607" s="5"/>
      <c r="HZL607" s="5"/>
      <c r="HZM607" s="5"/>
      <c r="HZN607" s="5"/>
      <c r="HZO607" s="5"/>
      <c r="HZP607" s="5"/>
      <c r="HZQ607" s="5"/>
      <c r="HZR607" s="5"/>
      <c r="HZS607" s="5"/>
      <c r="HZT607" s="5"/>
      <c r="HZU607" s="5"/>
      <c r="HZV607" s="5"/>
      <c r="HZW607" s="5"/>
      <c r="HZX607" s="5"/>
      <c r="HZY607" s="5"/>
      <c r="HZZ607" s="5"/>
      <c r="IAA607" s="5"/>
      <c r="IAB607" s="5"/>
      <c r="IAC607" s="5"/>
      <c r="IAD607" s="5"/>
      <c r="IAE607" s="5"/>
      <c r="IAF607" s="5"/>
      <c r="IAG607" s="5"/>
      <c r="IAH607" s="5"/>
      <c r="IAI607" s="5"/>
      <c r="IAJ607" s="5"/>
      <c r="IAK607" s="5"/>
      <c r="IAL607" s="5"/>
      <c r="IAM607" s="5"/>
      <c r="IAN607" s="5"/>
      <c r="IAO607" s="5"/>
      <c r="IAP607" s="5"/>
      <c r="IAQ607" s="5"/>
      <c r="IAR607" s="5"/>
      <c r="IAS607" s="5"/>
      <c r="IAT607" s="5"/>
      <c r="IAU607" s="5"/>
      <c r="IAV607" s="5"/>
      <c r="IAW607" s="5"/>
      <c r="IAX607" s="5"/>
      <c r="IAY607" s="5"/>
      <c r="IAZ607" s="5"/>
      <c r="IBA607" s="5"/>
      <c r="IBB607" s="5"/>
      <c r="IBC607" s="5"/>
      <c r="IBD607" s="5"/>
      <c r="IBE607" s="5"/>
      <c r="IBF607" s="5"/>
      <c r="IBG607" s="5"/>
      <c r="IBH607" s="5"/>
      <c r="IBI607" s="5"/>
      <c r="IBJ607" s="5"/>
      <c r="IBK607" s="5"/>
      <c r="IBL607" s="5"/>
      <c r="IBM607" s="5"/>
      <c r="IBN607" s="5"/>
      <c r="IBO607" s="5"/>
      <c r="IBP607" s="5"/>
      <c r="IBQ607" s="5"/>
      <c r="IBR607" s="5"/>
      <c r="IBS607" s="5"/>
      <c r="IBT607" s="5"/>
      <c r="IBU607" s="5"/>
      <c r="IBV607" s="5"/>
      <c r="IBW607" s="5"/>
      <c r="IBX607" s="5"/>
      <c r="IBY607" s="5"/>
      <c r="IBZ607" s="5"/>
      <c r="ICA607" s="5"/>
      <c r="ICB607" s="5"/>
      <c r="ICC607" s="5"/>
      <c r="ICD607" s="5"/>
      <c r="ICE607" s="5"/>
      <c r="ICF607" s="5"/>
      <c r="ICG607" s="5"/>
      <c r="ICH607" s="5"/>
      <c r="ICI607" s="5"/>
      <c r="ICJ607" s="5"/>
      <c r="ICK607" s="5"/>
      <c r="ICL607" s="5"/>
      <c r="ICM607" s="5"/>
      <c r="ICN607" s="5"/>
      <c r="ICO607" s="5"/>
      <c r="ICP607" s="5"/>
      <c r="ICQ607" s="5"/>
      <c r="ICR607" s="5"/>
      <c r="ICS607" s="5"/>
      <c r="ICT607" s="5"/>
      <c r="ICU607" s="5"/>
      <c r="ICV607" s="5"/>
      <c r="ICW607" s="5"/>
      <c r="ICX607" s="5"/>
      <c r="ICY607" s="5"/>
      <c r="ICZ607" s="5"/>
      <c r="IDA607" s="5"/>
      <c r="IDB607" s="5"/>
      <c r="IDC607" s="5"/>
      <c r="IDD607" s="5"/>
      <c r="IDE607" s="5"/>
      <c r="IDF607" s="5"/>
      <c r="IDG607" s="5"/>
      <c r="IDH607" s="5"/>
      <c r="IDI607" s="5"/>
      <c r="IDJ607" s="5"/>
      <c r="IDK607" s="5"/>
      <c r="IDL607" s="5"/>
      <c r="IDM607" s="5"/>
      <c r="IDN607" s="5"/>
      <c r="IDO607" s="5"/>
      <c r="IDP607" s="5"/>
      <c r="IDQ607" s="5"/>
      <c r="IDR607" s="5"/>
      <c r="IDS607" s="5"/>
      <c r="IDT607" s="5"/>
      <c r="IDU607" s="5"/>
      <c r="IDV607" s="5"/>
      <c r="IDW607" s="5"/>
      <c r="IDX607" s="5"/>
      <c r="IDY607" s="5"/>
      <c r="IDZ607" s="5"/>
      <c r="IEA607" s="5"/>
      <c r="IEB607" s="5"/>
      <c r="IEC607" s="5"/>
      <c r="IED607" s="5"/>
      <c r="IEE607" s="5"/>
      <c r="IEF607" s="5"/>
      <c r="IEG607" s="5"/>
      <c r="IEH607" s="5"/>
      <c r="IEI607" s="5"/>
      <c r="IEJ607" s="5"/>
      <c r="IEK607" s="5"/>
      <c r="IEL607" s="5"/>
      <c r="IEM607" s="5"/>
      <c r="IEN607" s="5"/>
      <c r="IEO607" s="5"/>
      <c r="IEP607" s="5"/>
      <c r="IEQ607" s="5"/>
      <c r="IER607" s="5"/>
      <c r="IES607" s="5"/>
      <c r="IET607" s="5"/>
      <c r="IEU607" s="5"/>
      <c r="IEV607" s="5"/>
      <c r="IEW607" s="5"/>
      <c r="IEX607" s="5"/>
      <c r="IEY607" s="5"/>
      <c r="IEZ607" s="5"/>
      <c r="IFA607" s="5"/>
      <c r="IFB607" s="5"/>
      <c r="IFC607" s="5"/>
      <c r="IFD607" s="5"/>
      <c r="IFE607" s="5"/>
      <c r="IFF607" s="5"/>
      <c r="IFG607" s="5"/>
      <c r="IFH607" s="5"/>
      <c r="IFI607" s="5"/>
      <c r="IFJ607" s="5"/>
      <c r="IFK607" s="5"/>
      <c r="IFL607" s="5"/>
      <c r="IFM607" s="5"/>
      <c r="IFN607" s="5"/>
      <c r="IFO607" s="5"/>
      <c r="IFP607" s="5"/>
      <c r="IFQ607" s="5"/>
      <c r="IFR607" s="5"/>
      <c r="IFS607" s="5"/>
      <c r="IFT607" s="5"/>
      <c r="IFU607" s="5"/>
      <c r="IFV607" s="5"/>
      <c r="IFW607" s="5"/>
      <c r="IFX607" s="5"/>
      <c r="IFY607" s="5"/>
      <c r="IFZ607" s="5"/>
      <c r="IGA607" s="5"/>
      <c r="IGB607" s="5"/>
      <c r="IGC607" s="5"/>
      <c r="IGD607" s="5"/>
      <c r="IGE607" s="5"/>
      <c r="IGF607" s="5"/>
      <c r="IGG607" s="5"/>
      <c r="IGH607" s="5"/>
      <c r="IGI607" s="5"/>
      <c r="IGJ607" s="5"/>
      <c r="IGK607" s="5"/>
      <c r="IGL607" s="5"/>
      <c r="IGM607" s="5"/>
      <c r="IGN607" s="5"/>
      <c r="IGO607" s="5"/>
      <c r="IGP607" s="5"/>
      <c r="IGQ607" s="5"/>
      <c r="IGR607" s="5"/>
      <c r="IGS607" s="5"/>
      <c r="IGT607" s="5"/>
      <c r="IGU607" s="5"/>
      <c r="IGV607" s="5"/>
      <c r="IGW607" s="5"/>
      <c r="IGX607" s="5"/>
      <c r="IGY607" s="5"/>
      <c r="IGZ607" s="5"/>
      <c r="IHA607" s="5"/>
      <c r="IHB607" s="5"/>
      <c r="IHC607" s="5"/>
      <c r="IHD607" s="5"/>
      <c r="IHE607" s="5"/>
      <c r="IHF607" s="5"/>
      <c r="IHG607" s="5"/>
      <c r="IHH607" s="5"/>
      <c r="IHI607" s="5"/>
      <c r="IHJ607" s="5"/>
      <c r="IHK607" s="5"/>
      <c r="IHL607" s="5"/>
      <c r="IHM607" s="5"/>
      <c r="IHN607" s="5"/>
      <c r="IHO607" s="5"/>
      <c r="IHP607" s="5"/>
      <c r="IHQ607" s="5"/>
      <c r="IHR607" s="5"/>
      <c r="IHS607" s="5"/>
      <c r="IHT607" s="5"/>
      <c r="IHU607" s="5"/>
      <c r="IHV607" s="5"/>
      <c r="IHW607" s="5"/>
      <c r="IHX607" s="5"/>
      <c r="IHY607" s="5"/>
      <c r="IHZ607" s="5"/>
      <c r="IIA607" s="5"/>
      <c r="IIB607" s="5"/>
      <c r="IIC607" s="5"/>
      <c r="IID607" s="5"/>
      <c r="IIE607" s="5"/>
      <c r="IIF607" s="5"/>
      <c r="IIG607" s="5"/>
      <c r="IIH607" s="5"/>
      <c r="III607" s="5"/>
      <c r="IIJ607" s="5"/>
      <c r="IIK607" s="5"/>
      <c r="IIL607" s="5"/>
      <c r="IIM607" s="5"/>
      <c r="IIN607" s="5"/>
      <c r="IIO607" s="5"/>
      <c r="IIP607" s="5"/>
      <c r="IIQ607" s="5"/>
      <c r="IIR607" s="5"/>
      <c r="IIS607" s="5"/>
      <c r="IIT607" s="5"/>
      <c r="IIU607" s="5"/>
      <c r="IIV607" s="5"/>
      <c r="IIW607" s="5"/>
      <c r="IIX607" s="5"/>
      <c r="IIY607" s="5"/>
      <c r="IIZ607" s="5"/>
      <c r="IJA607" s="5"/>
      <c r="IJB607" s="5"/>
      <c r="IJC607" s="5"/>
      <c r="IJD607" s="5"/>
      <c r="IJE607" s="5"/>
      <c r="IJF607" s="5"/>
      <c r="IJG607" s="5"/>
      <c r="IJH607" s="5"/>
      <c r="IJI607" s="5"/>
      <c r="IJJ607" s="5"/>
      <c r="IJK607" s="5"/>
      <c r="IJL607" s="5"/>
      <c r="IJM607" s="5"/>
      <c r="IJN607" s="5"/>
      <c r="IJO607" s="5"/>
      <c r="IJP607" s="5"/>
      <c r="IJQ607" s="5"/>
      <c r="IJR607" s="5"/>
      <c r="IJS607" s="5"/>
      <c r="IJT607" s="5"/>
      <c r="IJU607" s="5"/>
      <c r="IJV607" s="5"/>
      <c r="IJW607" s="5"/>
      <c r="IJX607" s="5"/>
      <c r="IJY607" s="5"/>
      <c r="IJZ607" s="5"/>
      <c r="IKA607" s="5"/>
      <c r="IKB607" s="5"/>
      <c r="IKC607" s="5"/>
      <c r="IKD607" s="5"/>
      <c r="IKE607" s="5"/>
      <c r="IKF607" s="5"/>
      <c r="IKG607" s="5"/>
      <c r="IKH607" s="5"/>
      <c r="IKI607" s="5"/>
      <c r="IKJ607" s="5"/>
      <c r="IKK607" s="5"/>
      <c r="IKL607" s="5"/>
      <c r="IKM607" s="5"/>
      <c r="IKN607" s="5"/>
      <c r="IKO607" s="5"/>
      <c r="IKP607" s="5"/>
      <c r="IKQ607" s="5"/>
      <c r="IKR607" s="5"/>
      <c r="IKS607" s="5"/>
      <c r="IKT607" s="5"/>
      <c r="IKU607" s="5"/>
      <c r="IKV607" s="5"/>
      <c r="IKW607" s="5"/>
      <c r="IKX607" s="5"/>
      <c r="IKY607" s="5"/>
      <c r="IKZ607" s="5"/>
      <c r="ILA607" s="5"/>
      <c r="ILB607" s="5"/>
      <c r="ILC607" s="5"/>
      <c r="ILD607" s="5"/>
      <c r="ILE607" s="5"/>
      <c r="ILF607" s="5"/>
      <c r="ILG607" s="5"/>
      <c r="ILH607" s="5"/>
      <c r="ILI607" s="5"/>
      <c r="ILJ607" s="5"/>
      <c r="ILK607" s="5"/>
      <c r="ILL607" s="5"/>
      <c r="ILM607" s="5"/>
      <c r="ILN607" s="5"/>
      <c r="ILO607" s="5"/>
      <c r="ILP607" s="5"/>
      <c r="ILQ607" s="5"/>
      <c r="ILR607" s="5"/>
      <c r="ILS607" s="5"/>
      <c r="ILT607" s="5"/>
      <c r="ILU607" s="5"/>
      <c r="ILV607" s="5"/>
      <c r="ILW607" s="5"/>
      <c r="ILX607" s="5"/>
      <c r="ILY607" s="5"/>
      <c r="ILZ607" s="5"/>
      <c r="IMA607" s="5"/>
      <c r="IMB607" s="5"/>
      <c r="IMC607" s="5"/>
      <c r="IMD607" s="5"/>
      <c r="IME607" s="5"/>
      <c r="IMF607" s="5"/>
      <c r="IMG607" s="5"/>
      <c r="IMH607" s="5"/>
      <c r="IMI607" s="5"/>
      <c r="IMJ607" s="5"/>
      <c r="IMK607" s="5"/>
      <c r="IML607" s="5"/>
      <c r="IMM607" s="5"/>
      <c r="IMN607" s="5"/>
      <c r="IMO607" s="5"/>
      <c r="IMP607" s="5"/>
      <c r="IMQ607" s="5"/>
      <c r="IMR607" s="5"/>
      <c r="IMS607" s="5"/>
      <c r="IMT607" s="5"/>
      <c r="IMU607" s="5"/>
      <c r="IMV607" s="5"/>
      <c r="IMW607" s="5"/>
      <c r="IMX607" s="5"/>
      <c r="IMY607" s="5"/>
      <c r="IMZ607" s="5"/>
      <c r="INA607" s="5"/>
      <c r="INB607" s="5"/>
      <c r="INC607" s="5"/>
      <c r="IND607" s="5"/>
      <c r="INE607" s="5"/>
      <c r="INF607" s="5"/>
      <c r="ING607" s="5"/>
      <c r="INH607" s="5"/>
      <c r="INI607" s="5"/>
      <c r="INJ607" s="5"/>
      <c r="INK607" s="5"/>
      <c r="INL607" s="5"/>
      <c r="INM607" s="5"/>
      <c r="INN607" s="5"/>
      <c r="INO607" s="5"/>
      <c r="INP607" s="5"/>
      <c r="INQ607" s="5"/>
      <c r="INR607" s="5"/>
      <c r="INS607" s="5"/>
      <c r="INT607" s="5"/>
      <c r="INU607" s="5"/>
      <c r="INV607" s="5"/>
      <c r="INW607" s="5"/>
      <c r="INX607" s="5"/>
      <c r="INY607" s="5"/>
      <c r="INZ607" s="5"/>
      <c r="IOA607" s="5"/>
      <c r="IOB607" s="5"/>
      <c r="IOC607" s="5"/>
      <c r="IOD607" s="5"/>
      <c r="IOE607" s="5"/>
      <c r="IOF607" s="5"/>
      <c r="IOG607" s="5"/>
      <c r="IOH607" s="5"/>
      <c r="IOI607" s="5"/>
      <c r="IOJ607" s="5"/>
      <c r="IOK607" s="5"/>
      <c r="IOL607" s="5"/>
      <c r="IOM607" s="5"/>
      <c r="ION607" s="5"/>
      <c r="IOO607" s="5"/>
      <c r="IOP607" s="5"/>
      <c r="IOQ607" s="5"/>
      <c r="IOR607" s="5"/>
      <c r="IOS607" s="5"/>
      <c r="IOT607" s="5"/>
      <c r="IOU607" s="5"/>
      <c r="IOV607" s="5"/>
      <c r="IOW607" s="5"/>
      <c r="IOX607" s="5"/>
      <c r="IOY607" s="5"/>
      <c r="IOZ607" s="5"/>
      <c r="IPA607" s="5"/>
      <c r="IPB607" s="5"/>
      <c r="IPC607" s="5"/>
      <c r="IPD607" s="5"/>
      <c r="IPE607" s="5"/>
      <c r="IPF607" s="5"/>
      <c r="IPG607" s="5"/>
      <c r="IPH607" s="5"/>
      <c r="IPI607" s="5"/>
      <c r="IPJ607" s="5"/>
      <c r="IPK607" s="5"/>
      <c r="IPL607" s="5"/>
      <c r="IPM607" s="5"/>
      <c r="IPN607" s="5"/>
      <c r="IPO607" s="5"/>
      <c r="IPP607" s="5"/>
      <c r="IPQ607" s="5"/>
      <c r="IPR607" s="5"/>
      <c r="IPS607" s="5"/>
      <c r="IPT607" s="5"/>
      <c r="IPU607" s="5"/>
      <c r="IPV607" s="5"/>
      <c r="IPW607" s="5"/>
      <c r="IPX607" s="5"/>
      <c r="IPY607" s="5"/>
      <c r="IPZ607" s="5"/>
      <c r="IQA607" s="5"/>
      <c r="IQB607" s="5"/>
      <c r="IQC607" s="5"/>
      <c r="IQD607" s="5"/>
      <c r="IQE607" s="5"/>
      <c r="IQF607" s="5"/>
      <c r="IQG607" s="5"/>
      <c r="IQH607" s="5"/>
      <c r="IQI607" s="5"/>
      <c r="IQJ607" s="5"/>
      <c r="IQK607" s="5"/>
      <c r="IQL607" s="5"/>
      <c r="IQM607" s="5"/>
      <c r="IQN607" s="5"/>
      <c r="IQO607" s="5"/>
      <c r="IQP607" s="5"/>
      <c r="IQQ607" s="5"/>
      <c r="IQR607" s="5"/>
      <c r="IQS607" s="5"/>
      <c r="IQT607" s="5"/>
      <c r="IQU607" s="5"/>
      <c r="IQV607" s="5"/>
      <c r="IQW607" s="5"/>
      <c r="IQX607" s="5"/>
      <c r="IQY607" s="5"/>
      <c r="IQZ607" s="5"/>
      <c r="IRA607" s="5"/>
      <c r="IRB607" s="5"/>
      <c r="IRC607" s="5"/>
      <c r="IRD607" s="5"/>
      <c r="IRE607" s="5"/>
      <c r="IRF607" s="5"/>
      <c r="IRG607" s="5"/>
      <c r="IRH607" s="5"/>
      <c r="IRI607" s="5"/>
      <c r="IRJ607" s="5"/>
      <c r="IRK607" s="5"/>
      <c r="IRL607" s="5"/>
      <c r="IRM607" s="5"/>
      <c r="IRN607" s="5"/>
      <c r="IRO607" s="5"/>
      <c r="IRP607" s="5"/>
      <c r="IRQ607" s="5"/>
      <c r="IRR607" s="5"/>
      <c r="IRS607" s="5"/>
      <c r="IRT607" s="5"/>
      <c r="IRU607" s="5"/>
      <c r="IRV607" s="5"/>
      <c r="IRW607" s="5"/>
      <c r="IRX607" s="5"/>
      <c r="IRY607" s="5"/>
      <c r="IRZ607" s="5"/>
      <c r="ISA607" s="5"/>
      <c r="ISB607" s="5"/>
      <c r="ISC607" s="5"/>
      <c r="ISD607" s="5"/>
      <c r="ISE607" s="5"/>
      <c r="ISF607" s="5"/>
      <c r="ISG607" s="5"/>
      <c r="ISH607" s="5"/>
      <c r="ISI607" s="5"/>
      <c r="ISJ607" s="5"/>
      <c r="ISK607" s="5"/>
      <c r="ISL607" s="5"/>
      <c r="ISM607" s="5"/>
      <c r="ISN607" s="5"/>
      <c r="ISO607" s="5"/>
      <c r="ISP607" s="5"/>
      <c r="ISQ607" s="5"/>
      <c r="ISR607" s="5"/>
      <c r="ISS607" s="5"/>
      <c r="IST607" s="5"/>
      <c r="ISU607" s="5"/>
      <c r="ISV607" s="5"/>
      <c r="ISW607" s="5"/>
      <c r="ISX607" s="5"/>
      <c r="ISY607" s="5"/>
      <c r="ISZ607" s="5"/>
      <c r="ITA607" s="5"/>
      <c r="ITB607" s="5"/>
      <c r="ITC607" s="5"/>
      <c r="ITD607" s="5"/>
      <c r="ITE607" s="5"/>
      <c r="ITF607" s="5"/>
      <c r="ITG607" s="5"/>
      <c r="ITH607" s="5"/>
      <c r="ITI607" s="5"/>
      <c r="ITJ607" s="5"/>
      <c r="ITK607" s="5"/>
      <c r="ITL607" s="5"/>
      <c r="ITM607" s="5"/>
      <c r="ITN607" s="5"/>
      <c r="ITO607" s="5"/>
      <c r="ITP607" s="5"/>
      <c r="ITQ607" s="5"/>
      <c r="ITR607" s="5"/>
      <c r="ITS607" s="5"/>
      <c r="ITT607" s="5"/>
      <c r="ITU607" s="5"/>
      <c r="ITV607" s="5"/>
      <c r="ITW607" s="5"/>
      <c r="ITX607" s="5"/>
      <c r="ITY607" s="5"/>
      <c r="ITZ607" s="5"/>
      <c r="IUA607" s="5"/>
      <c r="IUB607" s="5"/>
      <c r="IUC607" s="5"/>
      <c r="IUD607" s="5"/>
      <c r="IUE607" s="5"/>
      <c r="IUF607" s="5"/>
      <c r="IUG607" s="5"/>
      <c r="IUH607" s="5"/>
      <c r="IUI607" s="5"/>
      <c r="IUJ607" s="5"/>
      <c r="IUK607" s="5"/>
      <c r="IUL607" s="5"/>
      <c r="IUM607" s="5"/>
      <c r="IUN607" s="5"/>
      <c r="IUO607" s="5"/>
      <c r="IUP607" s="5"/>
      <c r="IUQ607" s="5"/>
      <c r="IUR607" s="5"/>
      <c r="IUS607" s="5"/>
      <c r="IUT607" s="5"/>
      <c r="IUU607" s="5"/>
      <c r="IUV607" s="5"/>
      <c r="IUW607" s="5"/>
      <c r="IUX607" s="5"/>
      <c r="IUY607" s="5"/>
      <c r="IUZ607" s="5"/>
      <c r="IVA607" s="5"/>
      <c r="IVB607" s="5"/>
      <c r="IVC607" s="5"/>
      <c r="IVD607" s="5"/>
      <c r="IVE607" s="5"/>
      <c r="IVF607" s="5"/>
      <c r="IVG607" s="5"/>
      <c r="IVH607" s="5"/>
      <c r="IVI607" s="5"/>
      <c r="IVJ607" s="5"/>
      <c r="IVK607" s="5"/>
      <c r="IVL607" s="5"/>
      <c r="IVM607" s="5"/>
      <c r="IVN607" s="5"/>
      <c r="IVO607" s="5"/>
      <c r="IVP607" s="5"/>
      <c r="IVQ607" s="5"/>
      <c r="IVR607" s="5"/>
      <c r="IVS607" s="5"/>
      <c r="IVT607" s="5"/>
      <c r="IVU607" s="5"/>
      <c r="IVV607" s="5"/>
      <c r="IVW607" s="5"/>
      <c r="IVX607" s="5"/>
      <c r="IVY607" s="5"/>
      <c r="IVZ607" s="5"/>
      <c r="IWA607" s="5"/>
      <c r="IWB607" s="5"/>
      <c r="IWC607" s="5"/>
      <c r="IWD607" s="5"/>
      <c r="IWE607" s="5"/>
      <c r="IWF607" s="5"/>
      <c r="IWG607" s="5"/>
      <c r="IWH607" s="5"/>
      <c r="IWI607" s="5"/>
      <c r="IWJ607" s="5"/>
      <c r="IWK607" s="5"/>
      <c r="IWL607" s="5"/>
      <c r="IWM607" s="5"/>
      <c r="IWN607" s="5"/>
      <c r="IWO607" s="5"/>
      <c r="IWP607" s="5"/>
      <c r="IWQ607" s="5"/>
      <c r="IWR607" s="5"/>
      <c r="IWS607" s="5"/>
      <c r="IWT607" s="5"/>
      <c r="IWU607" s="5"/>
      <c r="IWV607" s="5"/>
      <c r="IWW607" s="5"/>
      <c r="IWX607" s="5"/>
      <c r="IWY607" s="5"/>
      <c r="IWZ607" s="5"/>
      <c r="IXA607" s="5"/>
      <c r="IXB607" s="5"/>
      <c r="IXC607" s="5"/>
      <c r="IXD607" s="5"/>
      <c r="IXE607" s="5"/>
      <c r="IXF607" s="5"/>
      <c r="IXG607" s="5"/>
      <c r="IXH607" s="5"/>
      <c r="IXI607" s="5"/>
      <c r="IXJ607" s="5"/>
      <c r="IXK607" s="5"/>
      <c r="IXL607" s="5"/>
      <c r="IXM607" s="5"/>
      <c r="IXN607" s="5"/>
      <c r="IXO607" s="5"/>
      <c r="IXP607" s="5"/>
      <c r="IXQ607" s="5"/>
      <c r="IXR607" s="5"/>
      <c r="IXS607" s="5"/>
      <c r="IXT607" s="5"/>
      <c r="IXU607" s="5"/>
      <c r="IXV607" s="5"/>
      <c r="IXW607" s="5"/>
      <c r="IXX607" s="5"/>
      <c r="IXY607" s="5"/>
      <c r="IXZ607" s="5"/>
      <c r="IYA607" s="5"/>
      <c r="IYB607" s="5"/>
      <c r="IYC607" s="5"/>
      <c r="IYD607" s="5"/>
      <c r="IYE607" s="5"/>
      <c r="IYF607" s="5"/>
      <c r="IYG607" s="5"/>
      <c r="IYH607" s="5"/>
      <c r="IYI607" s="5"/>
      <c r="IYJ607" s="5"/>
      <c r="IYK607" s="5"/>
      <c r="IYL607" s="5"/>
      <c r="IYM607" s="5"/>
      <c r="IYN607" s="5"/>
      <c r="IYO607" s="5"/>
      <c r="IYP607" s="5"/>
      <c r="IYQ607" s="5"/>
      <c r="IYR607" s="5"/>
      <c r="IYS607" s="5"/>
      <c r="IYT607" s="5"/>
      <c r="IYU607" s="5"/>
      <c r="IYV607" s="5"/>
      <c r="IYW607" s="5"/>
      <c r="IYX607" s="5"/>
      <c r="IYY607" s="5"/>
      <c r="IYZ607" s="5"/>
      <c r="IZA607" s="5"/>
      <c r="IZB607" s="5"/>
      <c r="IZC607" s="5"/>
      <c r="IZD607" s="5"/>
      <c r="IZE607" s="5"/>
      <c r="IZF607" s="5"/>
      <c r="IZG607" s="5"/>
      <c r="IZH607" s="5"/>
      <c r="IZI607" s="5"/>
      <c r="IZJ607" s="5"/>
      <c r="IZK607" s="5"/>
      <c r="IZL607" s="5"/>
      <c r="IZM607" s="5"/>
      <c r="IZN607" s="5"/>
      <c r="IZO607" s="5"/>
      <c r="IZP607" s="5"/>
      <c r="IZQ607" s="5"/>
      <c r="IZR607" s="5"/>
      <c r="IZS607" s="5"/>
      <c r="IZT607" s="5"/>
      <c r="IZU607" s="5"/>
      <c r="IZV607" s="5"/>
      <c r="IZW607" s="5"/>
      <c r="IZX607" s="5"/>
      <c r="IZY607" s="5"/>
      <c r="IZZ607" s="5"/>
      <c r="JAA607" s="5"/>
      <c r="JAB607" s="5"/>
      <c r="JAC607" s="5"/>
      <c r="JAD607" s="5"/>
      <c r="JAE607" s="5"/>
      <c r="JAF607" s="5"/>
      <c r="JAG607" s="5"/>
      <c r="JAH607" s="5"/>
      <c r="JAI607" s="5"/>
      <c r="JAJ607" s="5"/>
      <c r="JAK607" s="5"/>
      <c r="JAL607" s="5"/>
      <c r="JAM607" s="5"/>
      <c r="JAN607" s="5"/>
      <c r="JAO607" s="5"/>
      <c r="JAP607" s="5"/>
      <c r="JAQ607" s="5"/>
      <c r="JAR607" s="5"/>
      <c r="JAS607" s="5"/>
      <c r="JAT607" s="5"/>
      <c r="JAU607" s="5"/>
      <c r="JAV607" s="5"/>
      <c r="JAW607" s="5"/>
      <c r="JAX607" s="5"/>
      <c r="JAY607" s="5"/>
      <c r="JAZ607" s="5"/>
      <c r="JBA607" s="5"/>
      <c r="JBB607" s="5"/>
      <c r="JBC607" s="5"/>
      <c r="JBD607" s="5"/>
      <c r="JBE607" s="5"/>
      <c r="JBF607" s="5"/>
      <c r="JBG607" s="5"/>
      <c r="JBH607" s="5"/>
      <c r="JBI607" s="5"/>
      <c r="JBJ607" s="5"/>
      <c r="JBK607" s="5"/>
      <c r="JBL607" s="5"/>
      <c r="JBM607" s="5"/>
      <c r="JBN607" s="5"/>
      <c r="JBO607" s="5"/>
      <c r="JBP607" s="5"/>
      <c r="JBQ607" s="5"/>
      <c r="JBR607" s="5"/>
      <c r="JBS607" s="5"/>
      <c r="JBT607" s="5"/>
      <c r="JBU607" s="5"/>
      <c r="JBV607" s="5"/>
      <c r="JBW607" s="5"/>
      <c r="JBX607" s="5"/>
      <c r="JBY607" s="5"/>
      <c r="JBZ607" s="5"/>
      <c r="JCA607" s="5"/>
      <c r="JCB607" s="5"/>
      <c r="JCC607" s="5"/>
      <c r="JCD607" s="5"/>
      <c r="JCE607" s="5"/>
      <c r="JCF607" s="5"/>
      <c r="JCG607" s="5"/>
      <c r="JCH607" s="5"/>
      <c r="JCI607" s="5"/>
      <c r="JCJ607" s="5"/>
      <c r="JCK607" s="5"/>
      <c r="JCL607" s="5"/>
      <c r="JCM607" s="5"/>
      <c r="JCN607" s="5"/>
      <c r="JCO607" s="5"/>
      <c r="JCP607" s="5"/>
      <c r="JCQ607" s="5"/>
      <c r="JCR607" s="5"/>
      <c r="JCS607" s="5"/>
      <c r="JCT607" s="5"/>
      <c r="JCU607" s="5"/>
      <c r="JCV607" s="5"/>
      <c r="JCW607" s="5"/>
      <c r="JCX607" s="5"/>
      <c r="JCY607" s="5"/>
      <c r="JCZ607" s="5"/>
      <c r="JDA607" s="5"/>
      <c r="JDB607" s="5"/>
      <c r="JDC607" s="5"/>
      <c r="JDD607" s="5"/>
      <c r="JDE607" s="5"/>
      <c r="JDF607" s="5"/>
      <c r="JDG607" s="5"/>
      <c r="JDH607" s="5"/>
      <c r="JDI607" s="5"/>
      <c r="JDJ607" s="5"/>
      <c r="JDK607" s="5"/>
      <c r="JDL607" s="5"/>
      <c r="JDM607" s="5"/>
      <c r="JDN607" s="5"/>
      <c r="JDO607" s="5"/>
      <c r="JDP607" s="5"/>
      <c r="JDQ607" s="5"/>
      <c r="JDR607" s="5"/>
      <c r="JDS607" s="5"/>
      <c r="JDT607" s="5"/>
      <c r="JDU607" s="5"/>
      <c r="JDV607" s="5"/>
      <c r="JDW607" s="5"/>
      <c r="JDX607" s="5"/>
      <c r="JDY607" s="5"/>
      <c r="JDZ607" s="5"/>
      <c r="JEA607" s="5"/>
      <c r="JEB607" s="5"/>
      <c r="JEC607" s="5"/>
      <c r="JED607" s="5"/>
      <c r="JEE607" s="5"/>
      <c r="JEF607" s="5"/>
      <c r="JEG607" s="5"/>
      <c r="JEH607" s="5"/>
      <c r="JEI607" s="5"/>
      <c r="JEJ607" s="5"/>
      <c r="JEK607" s="5"/>
      <c r="JEL607" s="5"/>
      <c r="JEM607" s="5"/>
      <c r="JEN607" s="5"/>
      <c r="JEO607" s="5"/>
      <c r="JEP607" s="5"/>
      <c r="JEQ607" s="5"/>
      <c r="JER607" s="5"/>
      <c r="JES607" s="5"/>
      <c r="JET607" s="5"/>
      <c r="JEU607" s="5"/>
      <c r="JEV607" s="5"/>
      <c r="JEW607" s="5"/>
      <c r="JEX607" s="5"/>
      <c r="JEY607" s="5"/>
      <c r="JEZ607" s="5"/>
      <c r="JFA607" s="5"/>
      <c r="JFB607" s="5"/>
      <c r="JFC607" s="5"/>
      <c r="JFD607" s="5"/>
      <c r="JFE607" s="5"/>
      <c r="JFF607" s="5"/>
      <c r="JFG607" s="5"/>
      <c r="JFH607" s="5"/>
      <c r="JFI607" s="5"/>
      <c r="JFJ607" s="5"/>
      <c r="JFK607" s="5"/>
      <c r="JFL607" s="5"/>
      <c r="JFM607" s="5"/>
      <c r="JFN607" s="5"/>
      <c r="JFO607" s="5"/>
      <c r="JFP607" s="5"/>
      <c r="JFQ607" s="5"/>
      <c r="JFR607" s="5"/>
      <c r="JFS607" s="5"/>
      <c r="JFT607" s="5"/>
      <c r="JFU607" s="5"/>
      <c r="JFV607" s="5"/>
      <c r="JFW607" s="5"/>
      <c r="JFX607" s="5"/>
      <c r="JFY607" s="5"/>
      <c r="JFZ607" s="5"/>
      <c r="JGA607" s="5"/>
      <c r="JGB607" s="5"/>
      <c r="JGC607" s="5"/>
      <c r="JGD607" s="5"/>
      <c r="JGE607" s="5"/>
      <c r="JGF607" s="5"/>
      <c r="JGG607" s="5"/>
      <c r="JGH607" s="5"/>
      <c r="JGI607" s="5"/>
      <c r="JGJ607" s="5"/>
      <c r="JGK607" s="5"/>
      <c r="JGL607" s="5"/>
      <c r="JGM607" s="5"/>
      <c r="JGN607" s="5"/>
      <c r="JGO607" s="5"/>
      <c r="JGP607" s="5"/>
      <c r="JGQ607" s="5"/>
      <c r="JGR607" s="5"/>
      <c r="JGS607" s="5"/>
      <c r="JGT607" s="5"/>
      <c r="JGU607" s="5"/>
      <c r="JGV607" s="5"/>
      <c r="JGW607" s="5"/>
      <c r="JGX607" s="5"/>
      <c r="JGY607" s="5"/>
      <c r="JGZ607" s="5"/>
      <c r="JHA607" s="5"/>
      <c r="JHB607" s="5"/>
      <c r="JHC607" s="5"/>
      <c r="JHD607" s="5"/>
      <c r="JHE607" s="5"/>
      <c r="JHF607" s="5"/>
      <c r="JHG607" s="5"/>
      <c r="JHH607" s="5"/>
      <c r="JHI607" s="5"/>
      <c r="JHJ607" s="5"/>
      <c r="JHK607" s="5"/>
      <c r="JHL607" s="5"/>
      <c r="JHM607" s="5"/>
      <c r="JHN607" s="5"/>
      <c r="JHO607" s="5"/>
      <c r="JHP607" s="5"/>
      <c r="JHQ607" s="5"/>
      <c r="JHR607" s="5"/>
      <c r="JHS607" s="5"/>
      <c r="JHT607" s="5"/>
      <c r="JHU607" s="5"/>
      <c r="JHV607" s="5"/>
      <c r="JHW607" s="5"/>
      <c r="JHX607" s="5"/>
      <c r="JHY607" s="5"/>
      <c r="JHZ607" s="5"/>
      <c r="JIA607" s="5"/>
      <c r="JIB607" s="5"/>
      <c r="JIC607" s="5"/>
      <c r="JID607" s="5"/>
      <c r="JIE607" s="5"/>
      <c r="JIF607" s="5"/>
      <c r="JIG607" s="5"/>
      <c r="JIH607" s="5"/>
      <c r="JII607" s="5"/>
      <c r="JIJ607" s="5"/>
      <c r="JIK607" s="5"/>
      <c r="JIL607" s="5"/>
      <c r="JIM607" s="5"/>
      <c r="JIN607" s="5"/>
      <c r="JIO607" s="5"/>
      <c r="JIP607" s="5"/>
      <c r="JIQ607" s="5"/>
      <c r="JIR607" s="5"/>
      <c r="JIS607" s="5"/>
      <c r="JIT607" s="5"/>
      <c r="JIU607" s="5"/>
      <c r="JIV607" s="5"/>
      <c r="JIW607" s="5"/>
      <c r="JIX607" s="5"/>
      <c r="JIY607" s="5"/>
      <c r="JIZ607" s="5"/>
      <c r="JJA607" s="5"/>
      <c r="JJB607" s="5"/>
      <c r="JJC607" s="5"/>
      <c r="JJD607" s="5"/>
      <c r="JJE607" s="5"/>
      <c r="JJF607" s="5"/>
      <c r="JJG607" s="5"/>
      <c r="JJH607" s="5"/>
      <c r="JJI607" s="5"/>
      <c r="JJJ607" s="5"/>
      <c r="JJK607" s="5"/>
      <c r="JJL607" s="5"/>
      <c r="JJM607" s="5"/>
      <c r="JJN607" s="5"/>
      <c r="JJO607" s="5"/>
      <c r="JJP607" s="5"/>
      <c r="JJQ607" s="5"/>
      <c r="JJR607" s="5"/>
      <c r="JJS607" s="5"/>
      <c r="JJT607" s="5"/>
      <c r="JJU607" s="5"/>
      <c r="JJV607" s="5"/>
      <c r="JJW607" s="5"/>
      <c r="JJX607" s="5"/>
      <c r="JJY607" s="5"/>
      <c r="JJZ607" s="5"/>
      <c r="JKA607" s="5"/>
      <c r="JKB607" s="5"/>
      <c r="JKC607" s="5"/>
      <c r="JKD607" s="5"/>
      <c r="JKE607" s="5"/>
      <c r="JKF607" s="5"/>
      <c r="JKG607" s="5"/>
      <c r="JKH607" s="5"/>
      <c r="JKI607" s="5"/>
      <c r="JKJ607" s="5"/>
      <c r="JKK607" s="5"/>
      <c r="JKL607" s="5"/>
      <c r="JKM607" s="5"/>
      <c r="JKN607" s="5"/>
      <c r="JKO607" s="5"/>
      <c r="JKP607" s="5"/>
      <c r="JKQ607" s="5"/>
      <c r="JKR607" s="5"/>
      <c r="JKS607" s="5"/>
      <c r="JKT607" s="5"/>
      <c r="JKU607" s="5"/>
      <c r="JKV607" s="5"/>
      <c r="JKW607" s="5"/>
      <c r="JKX607" s="5"/>
      <c r="JKY607" s="5"/>
      <c r="JKZ607" s="5"/>
      <c r="JLA607" s="5"/>
      <c r="JLB607" s="5"/>
      <c r="JLC607" s="5"/>
      <c r="JLD607" s="5"/>
      <c r="JLE607" s="5"/>
      <c r="JLF607" s="5"/>
      <c r="JLG607" s="5"/>
      <c r="JLH607" s="5"/>
      <c r="JLI607" s="5"/>
      <c r="JLJ607" s="5"/>
      <c r="JLK607" s="5"/>
      <c r="JLL607" s="5"/>
      <c r="JLM607" s="5"/>
      <c r="JLN607" s="5"/>
      <c r="JLO607" s="5"/>
      <c r="JLP607" s="5"/>
      <c r="JLQ607" s="5"/>
      <c r="JLR607" s="5"/>
      <c r="JLS607" s="5"/>
      <c r="JLT607" s="5"/>
      <c r="JLU607" s="5"/>
      <c r="JLV607" s="5"/>
      <c r="JLW607" s="5"/>
      <c r="JLX607" s="5"/>
      <c r="JLY607" s="5"/>
      <c r="JLZ607" s="5"/>
      <c r="JMA607" s="5"/>
      <c r="JMB607" s="5"/>
      <c r="JMC607" s="5"/>
      <c r="JMD607" s="5"/>
      <c r="JME607" s="5"/>
      <c r="JMF607" s="5"/>
      <c r="JMG607" s="5"/>
      <c r="JMH607" s="5"/>
      <c r="JMI607" s="5"/>
      <c r="JMJ607" s="5"/>
      <c r="JMK607" s="5"/>
      <c r="JML607" s="5"/>
      <c r="JMM607" s="5"/>
      <c r="JMN607" s="5"/>
      <c r="JMO607" s="5"/>
      <c r="JMP607" s="5"/>
      <c r="JMQ607" s="5"/>
      <c r="JMR607" s="5"/>
      <c r="JMS607" s="5"/>
      <c r="JMT607" s="5"/>
      <c r="JMU607" s="5"/>
      <c r="JMV607" s="5"/>
      <c r="JMW607" s="5"/>
      <c r="JMX607" s="5"/>
      <c r="JMY607" s="5"/>
      <c r="JMZ607" s="5"/>
      <c r="JNA607" s="5"/>
      <c r="JNB607" s="5"/>
      <c r="JNC607" s="5"/>
      <c r="JND607" s="5"/>
      <c r="JNE607" s="5"/>
      <c r="JNF607" s="5"/>
      <c r="JNG607" s="5"/>
      <c r="JNH607" s="5"/>
      <c r="JNI607" s="5"/>
      <c r="JNJ607" s="5"/>
      <c r="JNK607" s="5"/>
      <c r="JNL607" s="5"/>
      <c r="JNM607" s="5"/>
      <c r="JNN607" s="5"/>
      <c r="JNO607" s="5"/>
      <c r="JNP607" s="5"/>
      <c r="JNQ607" s="5"/>
      <c r="JNR607" s="5"/>
      <c r="JNS607" s="5"/>
      <c r="JNT607" s="5"/>
      <c r="JNU607" s="5"/>
      <c r="JNV607" s="5"/>
      <c r="JNW607" s="5"/>
      <c r="JNX607" s="5"/>
      <c r="JNY607" s="5"/>
      <c r="JNZ607" s="5"/>
      <c r="JOA607" s="5"/>
      <c r="JOB607" s="5"/>
      <c r="JOC607" s="5"/>
      <c r="JOD607" s="5"/>
      <c r="JOE607" s="5"/>
      <c r="JOF607" s="5"/>
      <c r="JOG607" s="5"/>
      <c r="JOH607" s="5"/>
      <c r="JOI607" s="5"/>
      <c r="JOJ607" s="5"/>
      <c r="JOK607" s="5"/>
      <c r="JOL607" s="5"/>
      <c r="JOM607" s="5"/>
      <c r="JON607" s="5"/>
      <c r="JOO607" s="5"/>
      <c r="JOP607" s="5"/>
      <c r="JOQ607" s="5"/>
      <c r="JOR607" s="5"/>
      <c r="JOS607" s="5"/>
      <c r="JOT607" s="5"/>
      <c r="JOU607" s="5"/>
      <c r="JOV607" s="5"/>
      <c r="JOW607" s="5"/>
      <c r="JOX607" s="5"/>
      <c r="JOY607" s="5"/>
      <c r="JOZ607" s="5"/>
      <c r="JPA607" s="5"/>
      <c r="JPB607" s="5"/>
      <c r="JPC607" s="5"/>
      <c r="JPD607" s="5"/>
      <c r="JPE607" s="5"/>
      <c r="JPF607" s="5"/>
      <c r="JPG607" s="5"/>
      <c r="JPH607" s="5"/>
      <c r="JPI607" s="5"/>
      <c r="JPJ607" s="5"/>
      <c r="JPK607" s="5"/>
      <c r="JPL607" s="5"/>
      <c r="JPM607" s="5"/>
      <c r="JPN607" s="5"/>
      <c r="JPO607" s="5"/>
      <c r="JPP607" s="5"/>
      <c r="JPQ607" s="5"/>
      <c r="JPR607" s="5"/>
      <c r="JPS607" s="5"/>
      <c r="JPT607" s="5"/>
      <c r="JPU607" s="5"/>
      <c r="JPV607" s="5"/>
      <c r="JPW607" s="5"/>
      <c r="JPX607" s="5"/>
      <c r="JPY607" s="5"/>
      <c r="JPZ607" s="5"/>
      <c r="JQA607" s="5"/>
      <c r="JQB607" s="5"/>
      <c r="JQC607" s="5"/>
      <c r="JQD607" s="5"/>
      <c r="JQE607" s="5"/>
      <c r="JQF607" s="5"/>
      <c r="JQG607" s="5"/>
      <c r="JQH607" s="5"/>
      <c r="JQI607" s="5"/>
      <c r="JQJ607" s="5"/>
      <c r="JQK607" s="5"/>
      <c r="JQL607" s="5"/>
      <c r="JQM607" s="5"/>
      <c r="JQN607" s="5"/>
      <c r="JQO607" s="5"/>
      <c r="JQP607" s="5"/>
      <c r="JQQ607" s="5"/>
      <c r="JQR607" s="5"/>
      <c r="JQS607" s="5"/>
      <c r="JQT607" s="5"/>
      <c r="JQU607" s="5"/>
      <c r="JQV607" s="5"/>
      <c r="JQW607" s="5"/>
      <c r="JQX607" s="5"/>
      <c r="JQY607" s="5"/>
      <c r="JQZ607" s="5"/>
      <c r="JRA607" s="5"/>
      <c r="JRB607" s="5"/>
      <c r="JRC607" s="5"/>
      <c r="JRD607" s="5"/>
      <c r="JRE607" s="5"/>
      <c r="JRF607" s="5"/>
      <c r="JRG607" s="5"/>
      <c r="JRH607" s="5"/>
      <c r="JRI607" s="5"/>
      <c r="JRJ607" s="5"/>
      <c r="JRK607" s="5"/>
      <c r="JRL607" s="5"/>
      <c r="JRM607" s="5"/>
      <c r="JRN607" s="5"/>
      <c r="JRO607" s="5"/>
      <c r="JRP607" s="5"/>
      <c r="JRQ607" s="5"/>
      <c r="JRR607" s="5"/>
      <c r="JRS607" s="5"/>
      <c r="JRT607" s="5"/>
      <c r="JRU607" s="5"/>
      <c r="JRV607" s="5"/>
      <c r="JRW607" s="5"/>
      <c r="JRX607" s="5"/>
      <c r="JRY607" s="5"/>
      <c r="JRZ607" s="5"/>
      <c r="JSA607" s="5"/>
      <c r="JSB607" s="5"/>
      <c r="JSC607" s="5"/>
      <c r="JSD607" s="5"/>
      <c r="JSE607" s="5"/>
      <c r="JSF607" s="5"/>
      <c r="JSG607" s="5"/>
      <c r="JSH607" s="5"/>
      <c r="JSI607" s="5"/>
      <c r="JSJ607" s="5"/>
      <c r="JSK607" s="5"/>
      <c r="JSL607" s="5"/>
      <c r="JSM607" s="5"/>
      <c r="JSN607" s="5"/>
      <c r="JSO607" s="5"/>
      <c r="JSP607" s="5"/>
      <c r="JSQ607" s="5"/>
      <c r="JSR607" s="5"/>
      <c r="JSS607" s="5"/>
      <c r="JST607" s="5"/>
      <c r="JSU607" s="5"/>
      <c r="JSV607" s="5"/>
      <c r="JSW607" s="5"/>
      <c r="JSX607" s="5"/>
      <c r="JSY607" s="5"/>
      <c r="JSZ607" s="5"/>
      <c r="JTA607" s="5"/>
      <c r="JTB607" s="5"/>
      <c r="JTC607" s="5"/>
      <c r="JTD607" s="5"/>
      <c r="JTE607" s="5"/>
      <c r="JTF607" s="5"/>
      <c r="JTG607" s="5"/>
      <c r="JTH607" s="5"/>
      <c r="JTI607" s="5"/>
      <c r="JTJ607" s="5"/>
      <c r="JTK607" s="5"/>
      <c r="JTL607" s="5"/>
      <c r="JTM607" s="5"/>
      <c r="JTN607" s="5"/>
      <c r="JTO607" s="5"/>
      <c r="JTP607" s="5"/>
      <c r="JTQ607" s="5"/>
      <c r="JTR607" s="5"/>
      <c r="JTS607" s="5"/>
      <c r="JTT607" s="5"/>
      <c r="JTU607" s="5"/>
      <c r="JTV607" s="5"/>
      <c r="JTW607" s="5"/>
      <c r="JTX607" s="5"/>
      <c r="JTY607" s="5"/>
      <c r="JTZ607" s="5"/>
      <c r="JUA607" s="5"/>
      <c r="JUB607" s="5"/>
      <c r="JUC607" s="5"/>
      <c r="JUD607" s="5"/>
      <c r="JUE607" s="5"/>
      <c r="JUF607" s="5"/>
      <c r="JUG607" s="5"/>
      <c r="JUH607" s="5"/>
      <c r="JUI607" s="5"/>
      <c r="JUJ607" s="5"/>
      <c r="JUK607" s="5"/>
      <c r="JUL607" s="5"/>
      <c r="JUM607" s="5"/>
      <c r="JUN607" s="5"/>
      <c r="JUO607" s="5"/>
      <c r="JUP607" s="5"/>
      <c r="JUQ607" s="5"/>
      <c r="JUR607" s="5"/>
      <c r="JUS607" s="5"/>
      <c r="JUT607" s="5"/>
      <c r="JUU607" s="5"/>
      <c r="JUV607" s="5"/>
      <c r="JUW607" s="5"/>
      <c r="JUX607" s="5"/>
      <c r="JUY607" s="5"/>
      <c r="JUZ607" s="5"/>
      <c r="JVA607" s="5"/>
      <c r="JVB607" s="5"/>
      <c r="JVC607" s="5"/>
      <c r="JVD607" s="5"/>
      <c r="JVE607" s="5"/>
      <c r="JVF607" s="5"/>
      <c r="JVG607" s="5"/>
      <c r="JVH607" s="5"/>
      <c r="JVI607" s="5"/>
      <c r="JVJ607" s="5"/>
      <c r="JVK607" s="5"/>
      <c r="JVL607" s="5"/>
      <c r="JVM607" s="5"/>
      <c r="JVN607" s="5"/>
      <c r="JVO607" s="5"/>
      <c r="JVP607" s="5"/>
      <c r="JVQ607" s="5"/>
      <c r="JVR607" s="5"/>
      <c r="JVS607" s="5"/>
      <c r="JVT607" s="5"/>
      <c r="JVU607" s="5"/>
      <c r="JVV607" s="5"/>
      <c r="JVW607" s="5"/>
      <c r="JVX607" s="5"/>
      <c r="JVY607" s="5"/>
      <c r="JVZ607" s="5"/>
      <c r="JWA607" s="5"/>
      <c r="JWB607" s="5"/>
      <c r="JWC607" s="5"/>
      <c r="JWD607" s="5"/>
      <c r="JWE607" s="5"/>
      <c r="JWF607" s="5"/>
      <c r="JWG607" s="5"/>
      <c r="JWH607" s="5"/>
      <c r="JWI607" s="5"/>
      <c r="JWJ607" s="5"/>
      <c r="JWK607" s="5"/>
      <c r="JWL607" s="5"/>
      <c r="JWM607" s="5"/>
      <c r="JWN607" s="5"/>
      <c r="JWO607" s="5"/>
      <c r="JWP607" s="5"/>
      <c r="JWQ607" s="5"/>
      <c r="JWR607" s="5"/>
      <c r="JWS607" s="5"/>
      <c r="JWT607" s="5"/>
      <c r="JWU607" s="5"/>
      <c r="JWV607" s="5"/>
      <c r="JWW607" s="5"/>
      <c r="JWX607" s="5"/>
      <c r="JWY607" s="5"/>
      <c r="JWZ607" s="5"/>
      <c r="JXA607" s="5"/>
      <c r="JXB607" s="5"/>
      <c r="JXC607" s="5"/>
      <c r="JXD607" s="5"/>
      <c r="JXE607" s="5"/>
      <c r="JXF607" s="5"/>
      <c r="JXG607" s="5"/>
      <c r="JXH607" s="5"/>
      <c r="JXI607" s="5"/>
      <c r="JXJ607" s="5"/>
      <c r="JXK607" s="5"/>
      <c r="JXL607" s="5"/>
      <c r="JXM607" s="5"/>
      <c r="JXN607" s="5"/>
      <c r="JXO607" s="5"/>
      <c r="JXP607" s="5"/>
      <c r="JXQ607" s="5"/>
      <c r="JXR607" s="5"/>
      <c r="JXS607" s="5"/>
      <c r="JXT607" s="5"/>
      <c r="JXU607" s="5"/>
      <c r="JXV607" s="5"/>
      <c r="JXW607" s="5"/>
      <c r="JXX607" s="5"/>
      <c r="JXY607" s="5"/>
      <c r="JXZ607" s="5"/>
      <c r="JYA607" s="5"/>
      <c r="JYB607" s="5"/>
      <c r="JYC607" s="5"/>
      <c r="JYD607" s="5"/>
      <c r="JYE607" s="5"/>
      <c r="JYF607" s="5"/>
      <c r="JYG607" s="5"/>
      <c r="JYH607" s="5"/>
      <c r="JYI607" s="5"/>
      <c r="JYJ607" s="5"/>
      <c r="JYK607" s="5"/>
      <c r="JYL607" s="5"/>
      <c r="JYM607" s="5"/>
      <c r="JYN607" s="5"/>
      <c r="JYO607" s="5"/>
      <c r="JYP607" s="5"/>
      <c r="JYQ607" s="5"/>
      <c r="JYR607" s="5"/>
      <c r="JYS607" s="5"/>
      <c r="JYT607" s="5"/>
      <c r="JYU607" s="5"/>
      <c r="JYV607" s="5"/>
      <c r="JYW607" s="5"/>
      <c r="JYX607" s="5"/>
      <c r="JYY607" s="5"/>
      <c r="JYZ607" s="5"/>
      <c r="JZA607" s="5"/>
      <c r="JZB607" s="5"/>
      <c r="JZC607" s="5"/>
      <c r="JZD607" s="5"/>
      <c r="JZE607" s="5"/>
      <c r="JZF607" s="5"/>
      <c r="JZG607" s="5"/>
      <c r="JZH607" s="5"/>
      <c r="JZI607" s="5"/>
      <c r="JZJ607" s="5"/>
      <c r="JZK607" s="5"/>
      <c r="JZL607" s="5"/>
      <c r="JZM607" s="5"/>
      <c r="JZN607" s="5"/>
      <c r="JZO607" s="5"/>
      <c r="JZP607" s="5"/>
      <c r="JZQ607" s="5"/>
      <c r="JZR607" s="5"/>
      <c r="JZS607" s="5"/>
      <c r="JZT607" s="5"/>
      <c r="JZU607" s="5"/>
      <c r="JZV607" s="5"/>
      <c r="JZW607" s="5"/>
      <c r="JZX607" s="5"/>
      <c r="JZY607" s="5"/>
      <c r="JZZ607" s="5"/>
      <c r="KAA607" s="5"/>
      <c r="KAB607" s="5"/>
      <c r="KAC607" s="5"/>
      <c r="KAD607" s="5"/>
      <c r="KAE607" s="5"/>
      <c r="KAF607" s="5"/>
      <c r="KAG607" s="5"/>
      <c r="KAH607" s="5"/>
      <c r="KAI607" s="5"/>
      <c r="KAJ607" s="5"/>
      <c r="KAK607" s="5"/>
      <c r="KAL607" s="5"/>
      <c r="KAM607" s="5"/>
      <c r="KAN607" s="5"/>
      <c r="KAO607" s="5"/>
      <c r="KAP607" s="5"/>
      <c r="KAQ607" s="5"/>
      <c r="KAR607" s="5"/>
      <c r="KAS607" s="5"/>
      <c r="KAT607" s="5"/>
      <c r="KAU607" s="5"/>
      <c r="KAV607" s="5"/>
      <c r="KAW607" s="5"/>
      <c r="KAX607" s="5"/>
      <c r="KAY607" s="5"/>
      <c r="KAZ607" s="5"/>
      <c r="KBA607" s="5"/>
      <c r="KBB607" s="5"/>
      <c r="KBC607" s="5"/>
      <c r="KBD607" s="5"/>
      <c r="KBE607" s="5"/>
      <c r="KBF607" s="5"/>
      <c r="KBG607" s="5"/>
      <c r="KBH607" s="5"/>
      <c r="KBI607" s="5"/>
      <c r="KBJ607" s="5"/>
      <c r="KBK607" s="5"/>
      <c r="KBL607" s="5"/>
      <c r="KBM607" s="5"/>
      <c r="KBN607" s="5"/>
      <c r="KBO607" s="5"/>
      <c r="KBP607" s="5"/>
      <c r="KBQ607" s="5"/>
      <c r="KBR607" s="5"/>
      <c r="KBS607" s="5"/>
      <c r="KBT607" s="5"/>
      <c r="KBU607" s="5"/>
      <c r="KBV607" s="5"/>
      <c r="KBW607" s="5"/>
      <c r="KBX607" s="5"/>
      <c r="KBY607" s="5"/>
      <c r="KBZ607" s="5"/>
      <c r="KCA607" s="5"/>
      <c r="KCB607" s="5"/>
      <c r="KCC607" s="5"/>
      <c r="KCD607" s="5"/>
      <c r="KCE607" s="5"/>
      <c r="KCF607" s="5"/>
      <c r="KCG607" s="5"/>
      <c r="KCH607" s="5"/>
      <c r="KCI607" s="5"/>
      <c r="KCJ607" s="5"/>
      <c r="KCK607" s="5"/>
      <c r="KCL607" s="5"/>
      <c r="KCM607" s="5"/>
      <c r="KCN607" s="5"/>
      <c r="KCO607" s="5"/>
      <c r="KCP607" s="5"/>
      <c r="KCQ607" s="5"/>
      <c r="KCR607" s="5"/>
      <c r="KCS607" s="5"/>
      <c r="KCT607" s="5"/>
      <c r="KCU607" s="5"/>
      <c r="KCV607" s="5"/>
      <c r="KCW607" s="5"/>
      <c r="KCX607" s="5"/>
      <c r="KCY607" s="5"/>
      <c r="KCZ607" s="5"/>
      <c r="KDA607" s="5"/>
      <c r="KDB607" s="5"/>
      <c r="KDC607" s="5"/>
      <c r="KDD607" s="5"/>
      <c r="KDE607" s="5"/>
      <c r="KDF607" s="5"/>
      <c r="KDG607" s="5"/>
      <c r="KDH607" s="5"/>
      <c r="KDI607" s="5"/>
      <c r="KDJ607" s="5"/>
      <c r="KDK607" s="5"/>
      <c r="KDL607" s="5"/>
      <c r="KDM607" s="5"/>
      <c r="KDN607" s="5"/>
      <c r="KDO607" s="5"/>
      <c r="KDP607" s="5"/>
      <c r="KDQ607" s="5"/>
      <c r="KDR607" s="5"/>
      <c r="KDS607" s="5"/>
      <c r="KDT607" s="5"/>
      <c r="KDU607" s="5"/>
      <c r="KDV607" s="5"/>
      <c r="KDW607" s="5"/>
      <c r="KDX607" s="5"/>
      <c r="KDY607" s="5"/>
      <c r="KDZ607" s="5"/>
      <c r="KEA607" s="5"/>
      <c r="KEB607" s="5"/>
      <c r="KEC607" s="5"/>
      <c r="KED607" s="5"/>
      <c r="KEE607" s="5"/>
      <c r="KEF607" s="5"/>
      <c r="KEG607" s="5"/>
      <c r="KEH607" s="5"/>
      <c r="KEI607" s="5"/>
      <c r="KEJ607" s="5"/>
      <c r="KEK607" s="5"/>
      <c r="KEL607" s="5"/>
      <c r="KEM607" s="5"/>
      <c r="KEN607" s="5"/>
      <c r="KEO607" s="5"/>
      <c r="KEP607" s="5"/>
      <c r="KEQ607" s="5"/>
      <c r="KER607" s="5"/>
      <c r="KES607" s="5"/>
      <c r="KET607" s="5"/>
      <c r="KEU607" s="5"/>
      <c r="KEV607" s="5"/>
      <c r="KEW607" s="5"/>
      <c r="KEX607" s="5"/>
      <c r="KEY607" s="5"/>
      <c r="KEZ607" s="5"/>
      <c r="KFA607" s="5"/>
      <c r="KFB607" s="5"/>
      <c r="KFC607" s="5"/>
      <c r="KFD607" s="5"/>
      <c r="KFE607" s="5"/>
      <c r="KFF607" s="5"/>
      <c r="KFG607" s="5"/>
      <c r="KFH607" s="5"/>
      <c r="KFI607" s="5"/>
      <c r="KFJ607" s="5"/>
      <c r="KFK607" s="5"/>
      <c r="KFL607" s="5"/>
      <c r="KFM607" s="5"/>
      <c r="KFN607" s="5"/>
      <c r="KFO607" s="5"/>
      <c r="KFP607" s="5"/>
      <c r="KFQ607" s="5"/>
      <c r="KFR607" s="5"/>
      <c r="KFS607" s="5"/>
      <c r="KFT607" s="5"/>
      <c r="KFU607" s="5"/>
      <c r="KFV607" s="5"/>
      <c r="KFW607" s="5"/>
      <c r="KFX607" s="5"/>
      <c r="KFY607" s="5"/>
      <c r="KFZ607" s="5"/>
      <c r="KGA607" s="5"/>
      <c r="KGB607" s="5"/>
      <c r="KGC607" s="5"/>
      <c r="KGD607" s="5"/>
      <c r="KGE607" s="5"/>
      <c r="KGF607" s="5"/>
      <c r="KGG607" s="5"/>
      <c r="KGH607" s="5"/>
      <c r="KGI607" s="5"/>
      <c r="KGJ607" s="5"/>
      <c r="KGK607" s="5"/>
      <c r="KGL607" s="5"/>
      <c r="KGM607" s="5"/>
      <c r="KGN607" s="5"/>
      <c r="KGO607" s="5"/>
      <c r="KGP607" s="5"/>
      <c r="KGQ607" s="5"/>
      <c r="KGR607" s="5"/>
      <c r="KGS607" s="5"/>
      <c r="KGT607" s="5"/>
      <c r="KGU607" s="5"/>
      <c r="KGV607" s="5"/>
      <c r="KGW607" s="5"/>
      <c r="KGX607" s="5"/>
      <c r="KGY607" s="5"/>
      <c r="KGZ607" s="5"/>
      <c r="KHA607" s="5"/>
      <c r="KHB607" s="5"/>
      <c r="KHC607" s="5"/>
      <c r="KHD607" s="5"/>
      <c r="KHE607" s="5"/>
      <c r="KHF607" s="5"/>
      <c r="KHG607" s="5"/>
      <c r="KHH607" s="5"/>
      <c r="KHI607" s="5"/>
      <c r="KHJ607" s="5"/>
      <c r="KHK607" s="5"/>
      <c r="KHL607" s="5"/>
      <c r="KHM607" s="5"/>
      <c r="KHN607" s="5"/>
      <c r="KHO607" s="5"/>
      <c r="KHP607" s="5"/>
      <c r="KHQ607" s="5"/>
      <c r="KHR607" s="5"/>
      <c r="KHS607" s="5"/>
      <c r="KHT607" s="5"/>
      <c r="KHU607" s="5"/>
      <c r="KHV607" s="5"/>
      <c r="KHW607" s="5"/>
      <c r="KHX607" s="5"/>
      <c r="KHY607" s="5"/>
      <c r="KHZ607" s="5"/>
      <c r="KIA607" s="5"/>
      <c r="KIB607" s="5"/>
      <c r="KIC607" s="5"/>
      <c r="KID607" s="5"/>
      <c r="KIE607" s="5"/>
      <c r="KIF607" s="5"/>
      <c r="KIG607" s="5"/>
      <c r="KIH607" s="5"/>
      <c r="KII607" s="5"/>
      <c r="KIJ607" s="5"/>
      <c r="KIK607" s="5"/>
      <c r="KIL607" s="5"/>
      <c r="KIM607" s="5"/>
      <c r="KIN607" s="5"/>
      <c r="KIO607" s="5"/>
      <c r="KIP607" s="5"/>
      <c r="KIQ607" s="5"/>
      <c r="KIR607" s="5"/>
      <c r="KIS607" s="5"/>
      <c r="KIT607" s="5"/>
      <c r="KIU607" s="5"/>
      <c r="KIV607" s="5"/>
      <c r="KIW607" s="5"/>
      <c r="KIX607" s="5"/>
      <c r="KIY607" s="5"/>
      <c r="KIZ607" s="5"/>
      <c r="KJA607" s="5"/>
      <c r="KJB607" s="5"/>
      <c r="KJC607" s="5"/>
      <c r="KJD607" s="5"/>
      <c r="KJE607" s="5"/>
      <c r="KJF607" s="5"/>
      <c r="KJG607" s="5"/>
      <c r="KJH607" s="5"/>
      <c r="KJI607" s="5"/>
      <c r="KJJ607" s="5"/>
      <c r="KJK607" s="5"/>
      <c r="KJL607" s="5"/>
      <c r="KJM607" s="5"/>
      <c r="KJN607" s="5"/>
      <c r="KJO607" s="5"/>
      <c r="KJP607" s="5"/>
      <c r="KJQ607" s="5"/>
      <c r="KJR607" s="5"/>
      <c r="KJS607" s="5"/>
      <c r="KJT607" s="5"/>
      <c r="KJU607" s="5"/>
      <c r="KJV607" s="5"/>
      <c r="KJW607" s="5"/>
      <c r="KJX607" s="5"/>
      <c r="KJY607" s="5"/>
      <c r="KJZ607" s="5"/>
      <c r="KKA607" s="5"/>
      <c r="KKB607" s="5"/>
      <c r="KKC607" s="5"/>
      <c r="KKD607" s="5"/>
      <c r="KKE607" s="5"/>
      <c r="KKF607" s="5"/>
      <c r="KKG607" s="5"/>
      <c r="KKH607" s="5"/>
      <c r="KKI607" s="5"/>
      <c r="KKJ607" s="5"/>
      <c r="KKK607" s="5"/>
      <c r="KKL607" s="5"/>
      <c r="KKM607" s="5"/>
      <c r="KKN607" s="5"/>
      <c r="KKO607" s="5"/>
      <c r="KKP607" s="5"/>
      <c r="KKQ607" s="5"/>
      <c r="KKR607" s="5"/>
      <c r="KKS607" s="5"/>
      <c r="KKT607" s="5"/>
      <c r="KKU607" s="5"/>
      <c r="KKV607" s="5"/>
      <c r="KKW607" s="5"/>
      <c r="KKX607" s="5"/>
      <c r="KKY607" s="5"/>
      <c r="KKZ607" s="5"/>
      <c r="KLA607" s="5"/>
      <c r="KLB607" s="5"/>
      <c r="KLC607" s="5"/>
      <c r="KLD607" s="5"/>
      <c r="KLE607" s="5"/>
      <c r="KLF607" s="5"/>
      <c r="KLG607" s="5"/>
      <c r="KLH607" s="5"/>
      <c r="KLI607" s="5"/>
      <c r="KLJ607" s="5"/>
      <c r="KLK607" s="5"/>
      <c r="KLL607" s="5"/>
      <c r="KLM607" s="5"/>
      <c r="KLN607" s="5"/>
      <c r="KLO607" s="5"/>
      <c r="KLP607" s="5"/>
      <c r="KLQ607" s="5"/>
      <c r="KLR607" s="5"/>
      <c r="KLS607" s="5"/>
      <c r="KLT607" s="5"/>
      <c r="KLU607" s="5"/>
      <c r="KLV607" s="5"/>
      <c r="KLW607" s="5"/>
      <c r="KLX607" s="5"/>
      <c r="KLY607" s="5"/>
      <c r="KLZ607" s="5"/>
      <c r="KMA607" s="5"/>
      <c r="KMB607" s="5"/>
      <c r="KMC607" s="5"/>
      <c r="KMD607" s="5"/>
      <c r="KME607" s="5"/>
      <c r="KMF607" s="5"/>
      <c r="KMG607" s="5"/>
      <c r="KMH607" s="5"/>
      <c r="KMI607" s="5"/>
      <c r="KMJ607" s="5"/>
      <c r="KMK607" s="5"/>
      <c r="KML607" s="5"/>
      <c r="KMM607" s="5"/>
      <c r="KMN607" s="5"/>
      <c r="KMO607" s="5"/>
      <c r="KMP607" s="5"/>
      <c r="KMQ607" s="5"/>
      <c r="KMR607" s="5"/>
      <c r="KMS607" s="5"/>
      <c r="KMT607" s="5"/>
      <c r="KMU607" s="5"/>
      <c r="KMV607" s="5"/>
      <c r="KMW607" s="5"/>
      <c r="KMX607" s="5"/>
      <c r="KMY607" s="5"/>
      <c r="KMZ607" s="5"/>
      <c r="KNA607" s="5"/>
      <c r="KNB607" s="5"/>
      <c r="KNC607" s="5"/>
      <c r="KND607" s="5"/>
      <c r="KNE607" s="5"/>
      <c r="KNF607" s="5"/>
      <c r="KNG607" s="5"/>
      <c r="KNH607" s="5"/>
      <c r="KNI607" s="5"/>
      <c r="KNJ607" s="5"/>
      <c r="KNK607" s="5"/>
      <c r="KNL607" s="5"/>
      <c r="KNM607" s="5"/>
      <c r="KNN607" s="5"/>
      <c r="KNO607" s="5"/>
      <c r="KNP607" s="5"/>
      <c r="KNQ607" s="5"/>
      <c r="KNR607" s="5"/>
      <c r="KNS607" s="5"/>
      <c r="KNT607" s="5"/>
      <c r="KNU607" s="5"/>
      <c r="KNV607" s="5"/>
      <c r="KNW607" s="5"/>
      <c r="KNX607" s="5"/>
      <c r="KNY607" s="5"/>
      <c r="KNZ607" s="5"/>
      <c r="KOA607" s="5"/>
      <c r="KOB607" s="5"/>
      <c r="KOC607" s="5"/>
      <c r="KOD607" s="5"/>
      <c r="KOE607" s="5"/>
      <c r="KOF607" s="5"/>
      <c r="KOG607" s="5"/>
      <c r="KOH607" s="5"/>
      <c r="KOI607" s="5"/>
      <c r="KOJ607" s="5"/>
      <c r="KOK607" s="5"/>
      <c r="KOL607" s="5"/>
      <c r="KOM607" s="5"/>
      <c r="KON607" s="5"/>
      <c r="KOO607" s="5"/>
      <c r="KOP607" s="5"/>
      <c r="KOQ607" s="5"/>
      <c r="KOR607" s="5"/>
      <c r="KOS607" s="5"/>
      <c r="KOT607" s="5"/>
      <c r="KOU607" s="5"/>
      <c r="KOV607" s="5"/>
      <c r="KOW607" s="5"/>
      <c r="KOX607" s="5"/>
      <c r="KOY607" s="5"/>
      <c r="KOZ607" s="5"/>
      <c r="KPA607" s="5"/>
      <c r="KPB607" s="5"/>
      <c r="KPC607" s="5"/>
      <c r="KPD607" s="5"/>
      <c r="KPE607" s="5"/>
      <c r="KPF607" s="5"/>
      <c r="KPG607" s="5"/>
      <c r="KPH607" s="5"/>
      <c r="KPI607" s="5"/>
      <c r="KPJ607" s="5"/>
      <c r="KPK607" s="5"/>
      <c r="KPL607" s="5"/>
      <c r="KPM607" s="5"/>
      <c r="KPN607" s="5"/>
      <c r="KPO607" s="5"/>
      <c r="KPP607" s="5"/>
      <c r="KPQ607" s="5"/>
      <c r="KPR607" s="5"/>
      <c r="KPS607" s="5"/>
      <c r="KPT607" s="5"/>
      <c r="KPU607" s="5"/>
      <c r="KPV607" s="5"/>
      <c r="KPW607" s="5"/>
      <c r="KPX607" s="5"/>
      <c r="KPY607" s="5"/>
      <c r="KPZ607" s="5"/>
      <c r="KQA607" s="5"/>
      <c r="KQB607" s="5"/>
      <c r="KQC607" s="5"/>
      <c r="KQD607" s="5"/>
      <c r="KQE607" s="5"/>
      <c r="KQF607" s="5"/>
      <c r="KQG607" s="5"/>
      <c r="KQH607" s="5"/>
      <c r="KQI607" s="5"/>
      <c r="KQJ607" s="5"/>
      <c r="KQK607" s="5"/>
      <c r="KQL607" s="5"/>
      <c r="KQM607" s="5"/>
      <c r="KQN607" s="5"/>
      <c r="KQO607" s="5"/>
      <c r="KQP607" s="5"/>
      <c r="KQQ607" s="5"/>
      <c r="KQR607" s="5"/>
      <c r="KQS607" s="5"/>
      <c r="KQT607" s="5"/>
      <c r="KQU607" s="5"/>
      <c r="KQV607" s="5"/>
      <c r="KQW607" s="5"/>
      <c r="KQX607" s="5"/>
      <c r="KQY607" s="5"/>
      <c r="KQZ607" s="5"/>
      <c r="KRA607" s="5"/>
      <c r="KRB607" s="5"/>
      <c r="KRC607" s="5"/>
      <c r="KRD607" s="5"/>
      <c r="KRE607" s="5"/>
      <c r="KRF607" s="5"/>
      <c r="KRG607" s="5"/>
      <c r="KRH607" s="5"/>
      <c r="KRI607" s="5"/>
      <c r="KRJ607" s="5"/>
      <c r="KRK607" s="5"/>
      <c r="KRL607" s="5"/>
      <c r="KRM607" s="5"/>
      <c r="KRN607" s="5"/>
      <c r="KRO607" s="5"/>
      <c r="KRP607" s="5"/>
      <c r="KRQ607" s="5"/>
      <c r="KRR607" s="5"/>
      <c r="KRS607" s="5"/>
      <c r="KRT607" s="5"/>
      <c r="KRU607" s="5"/>
      <c r="KRV607" s="5"/>
      <c r="KRW607" s="5"/>
      <c r="KRX607" s="5"/>
      <c r="KRY607" s="5"/>
      <c r="KRZ607" s="5"/>
      <c r="KSA607" s="5"/>
      <c r="KSB607" s="5"/>
      <c r="KSC607" s="5"/>
      <c r="KSD607" s="5"/>
      <c r="KSE607" s="5"/>
      <c r="KSF607" s="5"/>
      <c r="KSG607" s="5"/>
      <c r="KSH607" s="5"/>
      <c r="KSI607" s="5"/>
      <c r="KSJ607" s="5"/>
      <c r="KSK607" s="5"/>
      <c r="KSL607" s="5"/>
      <c r="KSM607" s="5"/>
      <c r="KSN607" s="5"/>
      <c r="KSO607" s="5"/>
      <c r="KSP607" s="5"/>
      <c r="KSQ607" s="5"/>
      <c r="KSR607" s="5"/>
      <c r="KSS607" s="5"/>
      <c r="KST607" s="5"/>
      <c r="KSU607" s="5"/>
      <c r="KSV607" s="5"/>
      <c r="KSW607" s="5"/>
      <c r="KSX607" s="5"/>
      <c r="KSY607" s="5"/>
      <c r="KSZ607" s="5"/>
      <c r="KTA607" s="5"/>
      <c r="KTB607" s="5"/>
      <c r="KTC607" s="5"/>
      <c r="KTD607" s="5"/>
      <c r="KTE607" s="5"/>
      <c r="KTF607" s="5"/>
      <c r="KTG607" s="5"/>
      <c r="KTH607" s="5"/>
      <c r="KTI607" s="5"/>
      <c r="KTJ607" s="5"/>
      <c r="KTK607" s="5"/>
      <c r="KTL607" s="5"/>
      <c r="KTM607" s="5"/>
      <c r="KTN607" s="5"/>
      <c r="KTO607" s="5"/>
      <c r="KTP607" s="5"/>
      <c r="KTQ607" s="5"/>
      <c r="KTR607" s="5"/>
      <c r="KTS607" s="5"/>
      <c r="KTT607" s="5"/>
      <c r="KTU607" s="5"/>
      <c r="KTV607" s="5"/>
      <c r="KTW607" s="5"/>
      <c r="KTX607" s="5"/>
      <c r="KTY607" s="5"/>
      <c r="KTZ607" s="5"/>
      <c r="KUA607" s="5"/>
      <c r="KUB607" s="5"/>
      <c r="KUC607" s="5"/>
      <c r="KUD607" s="5"/>
      <c r="KUE607" s="5"/>
      <c r="KUF607" s="5"/>
      <c r="KUG607" s="5"/>
      <c r="KUH607" s="5"/>
      <c r="KUI607" s="5"/>
      <c r="KUJ607" s="5"/>
      <c r="KUK607" s="5"/>
      <c r="KUL607" s="5"/>
      <c r="KUM607" s="5"/>
      <c r="KUN607" s="5"/>
      <c r="KUO607" s="5"/>
      <c r="KUP607" s="5"/>
      <c r="KUQ607" s="5"/>
      <c r="KUR607" s="5"/>
      <c r="KUS607" s="5"/>
      <c r="KUT607" s="5"/>
      <c r="KUU607" s="5"/>
      <c r="KUV607" s="5"/>
      <c r="KUW607" s="5"/>
      <c r="KUX607" s="5"/>
      <c r="KUY607" s="5"/>
      <c r="KUZ607" s="5"/>
      <c r="KVA607" s="5"/>
      <c r="KVB607" s="5"/>
      <c r="KVC607" s="5"/>
      <c r="KVD607" s="5"/>
      <c r="KVE607" s="5"/>
      <c r="KVF607" s="5"/>
      <c r="KVG607" s="5"/>
      <c r="KVH607" s="5"/>
      <c r="KVI607" s="5"/>
      <c r="KVJ607" s="5"/>
      <c r="KVK607" s="5"/>
      <c r="KVL607" s="5"/>
      <c r="KVM607" s="5"/>
      <c r="KVN607" s="5"/>
      <c r="KVO607" s="5"/>
      <c r="KVP607" s="5"/>
      <c r="KVQ607" s="5"/>
      <c r="KVR607" s="5"/>
      <c r="KVS607" s="5"/>
      <c r="KVT607" s="5"/>
      <c r="KVU607" s="5"/>
      <c r="KVV607" s="5"/>
      <c r="KVW607" s="5"/>
      <c r="KVX607" s="5"/>
      <c r="KVY607" s="5"/>
      <c r="KVZ607" s="5"/>
      <c r="KWA607" s="5"/>
      <c r="KWB607" s="5"/>
      <c r="KWC607" s="5"/>
      <c r="KWD607" s="5"/>
      <c r="KWE607" s="5"/>
      <c r="KWF607" s="5"/>
      <c r="KWG607" s="5"/>
      <c r="KWH607" s="5"/>
      <c r="KWI607" s="5"/>
      <c r="KWJ607" s="5"/>
      <c r="KWK607" s="5"/>
      <c r="KWL607" s="5"/>
      <c r="KWM607" s="5"/>
      <c r="KWN607" s="5"/>
      <c r="KWO607" s="5"/>
      <c r="KWP607" s="5"/>
      <c r="KWQ607" s="5"/>
      <c r="KWR607" s="5"/>
      <c r="KWS607" s="5"/>
      <c r="KWT607" s="5"/>
      <c r="KWU607" s="5"/>
      <c r="KWV607" s="5"/>
      <c r="KWW607" s="5"/>
      <c r="KWX607" s="5"/>
      <c r="KWY607" s="5"/>
      <c r="KWZ607" s="5"/>
      <c r="KXA607" s="5"/>
      <c r="KXB607" s="5"/>
      <c r="KXC607" s="5"/>
      <c r="KXD607" s="5"/>
      <c r="KXE607" s="5"/>
      <c r="KXF607" s="5"/>
      <c r="KXG607" s="5"/>
      <c r="KXH607" s="5"/>
      <c r="KXI607" s="5"/>
      <c r="KXJ607" s="5"/>
      <c r="KXK607" s="5"/>
      <c r="KXL607" s="5"/>
      <c r="KXM607" s="5"/>
      <c r="KXN607" s="5"/>
      <c r="KXO607" s="5"/>
      <c r="KXP607" s="5"/>
      <c r="KXQ607" s="5"/>
      <c r="KXR607" s="5"/>
      <c r="KXS607" s="5"/>
      <c r="KXT607" s="5"/>
      <c r="KXU607" s="5"/>
      <c r="KXV607" s="5"/>
      <c r="KXW607" s="5"/>
      <c r="KXX607" s="5"/>
      <c r="KXY607" s="5"/>
      <c r="KXZ607" s="5"/>
      <c r="KYA607" s="5"/>
      <c r="KYB607" s="5"/>
      <c r="KYC607" s="5"/>
      <c r="KYD607" s="5"/>
      <c r="KYE607" s="5"/>
      <c r="KYF607" s="5"/>
      <c r="KYG607" s="5"/>
      <c r="KYH607" s="5"/>
      <c r="KYI607" s="5"/>
      <c r="KYJ607" s="5"/>
      <c r="KYK607" s="5"/>
      <c r="KYL607" s="5"/>
      <c r="KYM607" s="5"/>
      <c r="KYN607" s="5"/>
      <c r="KYO607" s="5"/>
      <c r="KYP607" s="5"/>
      <c r="KYQ607" s="5"/>
      <c r="KYR607" s="5"/>
      <c r="KYS607" s="5"/>
      <c r="KYT607" s="5"/>
      <c r="KYU607" s="5"/>
      <c r="KYV607" s="5"/>
      <c r="KYW607" s="5"/>
      <c r="KYX607" s="5"/>
      <c r="KYY607" s="5"/>
      <c r="KYZ607" s="5"/>
      <c r="KZA607" s="5"/>
      <c r="KZB607" s="5"/>
      <c r="KZC607" s="5"/>
      <c r="KZD607" s="5"/>
      <c r="KZE607" s="5"/>
      <c r="KZF607" s="5"/>
      <c r="KZG607" s="5"/>
      <c r="KZH607" s="5"/>
      <c r="KZI607" s="5"/>
      <c r="KZJ607" s="5"/>
      <c r="KZK607" s="5"/>
      <c r="KZL607" s="5"/>
      <c r="KZM607" s="5"/>
      <c r="KZN607" s="5"/>
      <c r="KZO607" s="5"/>
      <c r="KZP607" s="5"/>
      <c r="KZQ607" s="5"/>
      <c r="KZR607" s="5"/>
      <c r="KZS607" s="5"/>
      <c r="KZT607" s="5"/>
      <c r="KZU607" s="5"/>
      <c r="KZV607" s="5"/>
      <c r="KZW607" s="5"/>
      <c r="KZX607" s="5"/>
      <c r="KZY607" s="5"/>
      <c r="KZZ607" s="5"/>
      <c r="LAA607" s="5"/>
      <c r="LAB607" s="5"/>
      <c r="LAC607" s="5"/>
      <c r="LAD607" s="5"/>
      <c r="LAE607" s="5"/>
      <c r="LAF607" s="5"/>
      <c r="LAG607" s="5"/>
      <c r="LAH607" s="5"/>
      <c r="LAI607" s="5"/>
      <c r="LAJ607" s="5"/>
      <c r="LAK607" s="5"/>
      <c r="LAL607" s="5"/>
      <c r="LAM607" s="5"/>
      <c r="LAN607" s="5"/>
      <c r="LAO607" s="5"/>
      <c r="LAP607" s="5"/>
      <c r="LAQ607" s="5"/>
      <c r="LAR607" s="5"/>
      <c r="LAS607" s="5"/>
      <c r="LAT607" s="5"/>
      <c r="LAU607" s="5"/>
      <c r="LAV607" s="5"/>
      <c r="LAW607" s="5"/>
      <c r="LAX607" s="5"/>
      <c r="LAY607" s="5"/>
      <c r="LAZ607" s="5"/>
      <c r="LBA607" s="5"/>
      <c r="LBB607" s="5"/>
      <c r="LBC607" s="5"/>
      <c r="LBD607" s="5"/>
      <c r="LBE607" s="5"/>
      <c r="LBF607" s="5"/>
      <c r="LBG607" s="5"/>
      <c r="LBH607" s="5"/>
      <c r="LBI607" s="5"/>
      <c r="LBJ607" s="5"/>
      <c r="LBK607" s="5"/>
      <c r="LBL607" s="5"/>
      <c r="LBM607" s="5"/>
      <c r="LBN607" s="5"/>
      <c r="LBO607" s="5"/>
      <c r="LBP607" s="5"/>
      <c r="LBQ607" s="5"/>
      <c r="LBR607" s="5"/>
      <c r="LBS607" s="5"/>
      <c r="LBT607" s="5"/>
      <c r="LBU607" s="5"/>
      <c r="LBV607" s="5"/>
      <c r="LBW607" s="5"/>
      <c r="LBX607" s="5"/>
      <c r="LBY607" s="5"/>
      <c r="LBZ607" s="5"/>
      <c r="LCA607" s="5"/>
      <c r="LCB607" s="5"/>
      <c r="LCC607" s="5"/>
      <c r="LCD607" s="5"/>
      <c r="LCE607" s="5"/>
      <c r="LCF607" s="5"/>
      <c r="LCG607" s="5"/>
      <c r="LCH607" s="5"/>
      <c r="LCI607" s="5"/>
      <c r="LCJ607" s="5"/>
      <c r="LCK607" s="5"/>
      <c r="LCL607" s="5"/>
      <c r="LCM607" s="5"/>
      <c r="LCN607" s="5"/>
      <c r="LCO607" s="5"/>
      <c r="LCP607" s="5"/>
      <c r="LCQ607" s="5"/>
      <c r="LCR607" s="5"/>
      <c r="LCS607" s="5"/>
      <c r="LCT607" s="5"/>
      <c r="LCU607" s="5"/>
      <c r="LCV607" s="5"/>
      <c r="LCW607" s="5"/>
      <c r="LCX607" s="5"/>
      <c r="LCY607" s="5"/>
      <c r="LCZ607" s="5"/>
      <c r="LDA607" s="5"/>
      <c r="LDB607" s="5"/>
      <c r="LDC607" s="5"/>
      <c r="LDD607" s="5"/>
      <c r="LDE607" s="5"/>
      <c r="LDF607" s="5"/>
      <c r="LDG607" s="5"/>
      <c r="LDH607" s="5"/>
      <c r="LDI607" s="5"/>
      <c r="LDJ607" s="5"/>
      <c r="LDK607" s="5"/>
      <c r="LDL607" s="5"/>
      <c r="LDM607" s="5"/>
      <c r="LDN607" s="5"/>
      <c r="LDO607" s="5"/>
      <c r="LDP607" s="5"/>
      <c r="LDQ607" s="5"/>
      <c r="LDR607" s="5"/>
      <c r="LDS607" s="5"/>
      <c r="LDT607" s="5"/>
      <c r="LDU607" s="5"/>
      <c r="LDV607" s="5"/>
      <c r="LDW607" s="5"/>
      <c r="LDX607" s="5"/>
      <c r="LDY607" s="5"/>
      <c r="LDZ607" s="5"/>
      <c r="LEA607" s="5"/>
      <c r="LEB607" s="5"/>
      <c r="LEC607" s="5"/>
      <c r="LED607" s="5"/>
      <c r="LEE607" s="5"/>
      <c r="LEF607" s="5"/>
      <c r="LEG607" s="5"/>
      <c r="LEH607" s="5"/>
      <c r="LEI607" s="5"/>
      <c r="LEJ607" s="5"/>
      <c r="LEK607" s="5"/>
      <c r="LEL607" s="5"/>
      <c r="LEM607" s="5"/>
      <c r="LEN607" s="5"/>
      <c r="LEO607" s="5"/>
      <c r="LEP607" s="5"/>
      <c r="LEQ607" s="5"/>
      <c r="LER607" s="5"/>
      <c r="LES607" s="5"/>
      <c r="LET607" s="5"/>
      <c r="LEU607" s="5"/>
      <c r="LEV607" s="5"/>
      <c r="LEW607" s="5"/>
      <c r="LEX607" s="5"/>
      <c r="LEY607" s="5"/>
      <c r="LEZ607" s="5"/>
      <c r="LFA607" s="5"/>
      <c r="LFB607" s="5"/>
      <c r="LFC607" s="5"/>
      <c r="LFD607" s="5"/>
      <c r="LFE607" s="5"/>
      <c r="LFF607" s="5"/>
      <c r="LFG607" s="5"/>
      <c r="LFH607" s="5"/>
      <c r="LFI607" s="5"/>
      <c r="LFJ607" s="5"/>
      <c r="LFK607" s="5"/>
      <c r="LFL607" s="5"/>
      <c r="LFM607" s="5"/>
      <c r="LFN607" s="5"/>
      <c r="LFO607" s="5"/>
      <c r="LFP607" s="5"/>
      <c r="LFQ607" s="5"/>
      <c r="LFR607" s="5"/>
      <c r="LFS607" s="5"/>
      <c r="LFT607" s="5"/>
      <c r="LFU607" s="5"/>
      <c r="LFV607" s="5"/>
      <c r="LFW607" s="5"/>
      <c r="LFX607" s="5"/>
      <c r="LFY607" s="5"/>
      <c r="LFZ607" s="5"/>
      <c r="LGA607" s="5"/>
      <c r="LGB607" s="5"/>
      <c r="LGC607" s="5"/>
      <c r="LGD607" s="5"/>
      <c r="LGE607" s="5"/>
      <c r="LGF607" s="5"/>
      <c r="LGG607" s="5"/>
      <c r="LGH607" s="5"/>
      <c r="LGI607" s="5"/>
      <c r="LGJ607" s="5"/>
      <c r="LGK607" s="5"/>
      <c r="LGL607" s="5"/>
      <c r="LGM607" s="5"/>
      <c r="LGN607" s="5"/>
      <c r="LGO607" s="5"/>
      <c r="LGP607" s="5"/>
      <c r="LGQ607" s="5"/>
      <c r="LGR607" s="5"/>
      <c r="LGS607" s="5"/>
      <c r="LGT607" s="5"/>
      <c r="LGU607" s="5"/>
      <c r="LGV607" s="5"/>
      <c r="LGW607" s="5"/>
      <c r="LGX607" s="5"/>
      <c r="LGY607" s="5"/>
      <c r="LGZ607" s="5"/>
      <c r="LHA607" s="5"/>
      <c r="LHB607" s="5"/>
      <c r="LHC607" s="5"/>
      <c r="LHD607" s="5"/>
      <c r="LHE607" s="5"/>
      <c r="LHF607" s="5"/>
      <c r="LHG607" s="5"/>
      <c r="LHH607" s="5"/>
      <c r="LHI607" s="5"/>
      <c r="LHJ607" s="5"/>
      <c r="LHK607" s="5"/>
      <c r="LHL607" s="5"/>
      <c r="LHM607" s="5"/>
      <c r="LHN607" s="5"/>
      <c r="LHO607" s="5"/>
      <c r="LHP607" s="5"/>
      <c r="LHQ607" s="5"/>
      <c r="LHR607" s="5"/>
      <c r="LHS607" s="5"/>
      <c r="LHT607" s="5"/>
      <c r="LHU607" s="5"/>
      <c r="LHV607" s="5"/>
      <c r="LHW607" s="5"/>
      <c r="LHX607" s="5"/>
      <c r="LHY607" s="5"/>
      <c r="LHZ607" s="5"/>
      <c r="LIA607" s="5"/>
      <c r="LIB607" s="5"/>
      <c r="LIC607" s="5"/>
      <c r="LID607" s="5"/>
      <c r="LIE607" s="5"/>
      <c r="LIF607" s="5"/>
      <c r="LIG607" s="5"/>
      <c r="LIH607" s="5"/>
      <c r="LII607" s="5"/>
      <c r="LIJ607" s="5"/>
      <c r="LIK607" s="5"/>
      <c r="LIL607" s="5"/>
      <c r="LIM607" s="5"/>
      <c r="LIN607" s="5"/>
      <c r="LIO607" s="5"/>
      <c r="LIP607" s="5"/>
      <c r="LIQ607" s="5"/>
      <c r="LIR607" s="5"/>
      <c r="LIS607" s="5"/>
      <c r="LIT607" s="5"/>
      <c r="LIU607" s="5"/>
      <c r="LIV607" s="5"/>
      <c r="LIW607" s="5"/>
      <c r="LIX607" s="5"/>
      <c r="LIY607" s="5"/>
      <c r="LIZ607" s="5"/>
      <c r="LJA607" s="5"/>
      <c r="LJB607" s="5"/>
      <c r="LJC607" s="5"/>
      <c r="LJD607" s="5"/>
      <c r="LJE607" s="5"/>
      <c r="LJF607" s="5"/>
      <c r="LJG607" s="5"/>
      <c r="LJH607" s="5"/>
      <c r="LJI607" s="5"/>
      <c r="LJJ607" s="5"/>
      <c r="LJK607" s="5"/>
      <c r="LJL607" s="5"/>
      <c r="LJM607" s="5"/>
      <c r="LJN607" s="5"/>
      <c r="LJO607" s="5"/>
      <c r="LJP607" s="5"/>
      <c r="LJQ607" s="5"/>
      <c r="LJR607" s="5"/>
      <c r="LJS607" s="5"/>
      <c r="LJT607" s="5"/>
      <c r="LJU607" s="5"/>
      <c r="LJV607" s="5"/>
      <c r="LJW607" s="5"/>
      <c r="LJX607" s="5"/>
      <c r="LJY607" s="5"/>
      <c r="LJZ607" s="5"/>
      <c r="LKA607" s="5"/>
      <c r="LKB607" s="5"/>
      <c r="LKC607" s="5"/>
      <c r="LKD607" s="5"/>
      <c r="LKE607" s="5"/>
      <c r="LKF607" s="5"/>
      <c r="LKG607" s="5"/>
      <c r="LKH607" s="5"/>
      <c r="LKI607" s="5"/>
      <c r="LKJ607" s="5"/>
      <c r="LKK607" s="5"/>
      <c r="LKL607" s="5"/>
      <c r="LKM607" s="5"/>
      <c r="LKN607" s="5"/>
      <c r="LKO607" s="5"/>
      <c r="LKP607" s="5"/>
      <c r="LKQ607" s="5"/>
      <c r="LKR607" s="5"/>
      <c r="LKS607" s="5"/>
      <c r="LKT607" s="5"/>
      <c r="LKU607" s="5"/>
      <c r="LKV607" s="5"/>
      <c r="LKW607" s="5"/>
      <c r="LKX607" s="5"/>
      <c r="LKY607" s="5"/>
      <c r="LKZ607" s="5"/>
      <c r="LLA607" s="5"/>
      <c r="LLB607" s="5"/>
      <c r="LLC607" s="5"/>
      <c r="LLD607" s="5"/>
      <c r="LLE607" s="5"/>
      <c r="LLF607" s="5"/>
      <c r="LLG607" s="5"/>
      <c r="LLH607" s="5"/>
      <c r="LLI607" s="5"/>
      <c r="LLJ607" s="5"/>
      <c r="LLK607" s="5"/>
      <c r="LLL607" s="5"/>
      <c r="LLM607" s="5"/>
      <c r="LLN607" s="5"/>
      <c r="LLO607" s="5"/>
      <c r="LLP607" s="5"/>
      <c r="LLQ607" s="5"/>
      <c r="LLR607" s="5"/>
      <c r="LLS607" s="5"/>
      <c r="LLT607" s="5"/>
      <c r="LLU607" s="5"/>
      <c r="LLV607" s="5"/>
      <c r="LLW607" s="5"/>
      <c r="LLX607" s="5"/>
      <c r="LLY607" s="5"/>
      <c r="LLZ607" s="5"/>
      <c r="LMA607" s="5"/>
      <c r="LMB607" s="5"/>
      <c r="LMC607" s="5"/>
      <c r="LMD607" s="5"/>
      <c r="LME607" s="5"/>
      <c r="LMF607" s="5"/>
      <c r="LMG607" s="5"/>
      <c r="LMH607" s="5"/>
      <c r="LMI607" s="5"/>
      <c r="LMJ607" s="5"/>
      <c r="LMK607" s="5"/>
      <c r="LML607" s="5"/>
      <c r="LMM607" s="5"/>
      <c r="LMN607" s="5"/>
      <c r="LMO607" s="5"/>
      <c r="LMP607" s="5"/>
      <c r="LMQ607" s="5"/>
      <c r="LMR607" s="5"/>
      <c r="LMS607" s="5"/>
      <c r="LMT607" s="5"/>
      <c r="LMU607" s="5"/>
      <c r="LMV607" s="5"/>
      <c r="LMW607" s="5"/>
      <c r="LMX607" s="5"/>
      <c r="LMY607" s="5"/>
      <c r="LMZ607" s="5"/>
      <c r="LNA607" s="5"/>
      <c r="LNB607" s="5"/>
      <c r="LNC607" s="5"/>
      <c r="LND607" s="5"/>
      <c r="LNE607" s="5"/>
      <c r="LNF607" s="5"/>
      <c r="LNG607" s="5"/>
      <c r="LNH607" s="5"/>
      <c r="LNI607" s="5"/>
      <c r="LNJ607" s="5"/>
      <c r="LNK607" s="5"/>
      <c r="LNL607" s="5"/>
      <c r="LNM607" s="5"/>
      <c r="LNN607" s="5"/>
      <c r="LNO607" s="5"/>
      <c r="LNP607" s="5"/>
      <c r="LNQ607" s="5"/>
      <c r="LNR607" s="5"/>
      <c r="LNS607" s="5"/>
      <c r="LNT607" s="5"/>
      <c r="LNU607" s="5"/>
      <c r="LNV607" s="5"/>
      <c r="LNW607" s="5"/>
      <c r="LNX607" s="5"/>
      <c r="LNY607" s="5"/>
      <c r="LNZ607" s="5"/>
      <c r="LOA607" s="5"/>
      <c r="LOB607" s="5"/>
      <c r="LOC607" s="5"/>
      <c r="LOD607" s="5"/>
      <c r="LOE607" s="5"/>
      <c r="LOF607" s="5"/>
      <c r="LOG607" s="5"/>
      <c r="LOH607" s="5"/>
      <c r="LOI607" s="5"/>
      <c r="LOJ607" s="5"/>
      <c r="LOK607" s="5"/>
      <c r="LOL607" s="5"/>
      <c r="LOM607" s="5"/>
      <c r="LON607" s="5"/>
      <c r="LOO607" s="5"/>
      <c r="LOP607" s="5"/>
      <c r="LOQ607" s="5"/>
      <c r="LOR607" s="5"/>
      <c r="LOS607" s="5"/>
      <c r="LOT607" s="5"/>
      <c r="LOU607" s="5"/>
      <c r="LOV607" s="5"/>
      <c r="LOW607" s="5"/>
      <c r="LOX607" s="5"/>
      <c r="LOY607" s="5"/>
      <c r="LOZ607" s="5"/>
      <c r="LPA607" s="5"/>
      <c r="LPB607" s="5"/>
      <c r="LPC607" s="5"/>
      <c r="LPD607" s="5"/>
      <c r="LPE607" s="5"/>
      <c r="LPF607" s="5"/>
      <c r="LPG607" s="5"/>
      <c r="LPH607" s="5"/>
      <c r="LPI607" s="5"/>
      <c r="LPJ607" s="5"/>
      <c r="LPK607" s="5"/>
      <c r="LPL607" s="5"/>
      <c r="LPM607" s="5"/>
      <c r="LPN607" s="5"/>
      <c r="LPO607" s="5"/>
      <c r="LPP607" s="5"/>
      <c r="LPQ607" s="5"/>
      <c r="LPR607" s="5"/>
      <c r="LPS607" s="5"/>
      <c r="LPT607" s="5"/>
      <c r="LPU607" s="5"/>
      <c r="LPV607" s="5"/>
      <c r="LPW607" s="5"/>
      <c r="LPX607" s="5"/>
      <c r="LPY607" s="5"/>
      <c r="LPZ607" s="5"/>
      <c r="LQA607" s="5"/>
      <c r="LQB607" s="5"/>
      <c r="LQC607" s="5"/>
      <c r="LQD607" s="5"/>
      <c r="LQE607" s="5"/>
      <c r="LQF607" s="5"/>
      <c r="LQG607" s="5"/>
      <c r="LQH607" s="5"/>
      <c r="LQI607" s="5"/>
      <c r="LQJ607" s="5"/>
      <c r="LQK607" s="5"/>
      <c r="LQL607" s="5"/>
      <c r="LQM607" s="5"/>
      <c r="LQN607" s="5"/>
      <c r="LQO607" s="5"/>
      <c r="LQP607" s="5"/>
      <c r="LQQ607" s="5"/>
      <c r="LQR607" s="5"/>
      <c r="LQS607" s="5"/>
      <c r="LQT607" s="5"/>
      <c r="LQU607" s="5"/>
      <c r="LQV607" s="5"/>
      <c r="LQW607" s="5"/>
      <c r="LQX607" s="5"/>
      <c r="LQY607" s="5"/>
      <c r="LQZ607" s="5"/>
      <c r="LRA607" s="5"/>
      <c r="LRB607" s="5"/>
      <c r="LRC607" s="5"/>
      <c r="LRD607" s="5"/>
      <c r="LRE607" s="5"/>
      <c r="LRF607" s="5"/>
      <c r="LRG607" s="5"/>
      <c r="LRH607" s="5"/>
      <c r="LRI607" s="5"/>
      <c r="LRJ607" s="5"/>
      <c r="LRK607" s="5"/>
      <c r="LRL607" s="5"/>
      <c r="LRM607" s="5"/>
      <c r="LRN607" s="5"/>
      <c r="LRO607" s="5"/>
      <c r="LRP607" s="5"/>
      <c r="LRQ607" s="5"/>
      <c r="LRR607" s="5"/>
      <c r="LRS607" s="5"/>
      <c r="LRT607" s="5"/>
      <c r="LRU607" s="5"/>
      <c r="LRV607" s="5"/>
      <c r="LRW607" s="5"/>
      <c r="LRX607" s="5"/>
      <c r="LRY607" s="5"/>
      <c r="LRZ607" s="5"/>
      <c r="LSA607" s="5"/>
      <c r="LSB607" s="5"/>
      <c r="LSC607" s="5"/>
      <c r="LSD607" s="5"/>
      <c r="LSE607" s="5"/>
      <c r="LSF607" s="5"/>
      <c r="LSG607" s="5"/>
      <c r="LSH607" s="5"/>
      <c r="LSI607" s="5"/>
      <c r="LSJ607" s="5"/>
      <c r="LSK607" s="5"/>
      <c r="LSL607" s="5"/>
      <c r="LSM607" s="5"/>
      <c r="LSN607" s="5"/>
      <c r="LSO607" s="5"/>
      <c r="LSP607" s="5"/>
      <c r="LSQ607" s="5"/>
      <c r="LSR607" s="5"/>
      <c r="LSS607" s="5"/>
      <c r="LST607" s="5"/>
      <c r="LSU607" s="5"/>
      <c r="LSV607" s="5"/>
      <c r="LSW607" s="5"/>
      <c r="LSX607" s="5"/>
      <c r="LSY607" s="5"/>
      <c r="LSZ607" s="5"/>
      <c r="LTA607" s="5"/>
      <c r="LTB607" s="5"/>
      <c r="LTC607" s="5"/>
      <c r="LTD607" s="5"/>
      <c r="LTE607" s="5"/>
      <c r="LTF607" s="5"/>
      <c r="LTG607" s="5"/>
      <c r="LTH607" s="5"/>
      <c r="LTI607" s="5"/>
      <c r="LTJ607" s="5"/>
      <c r="LTK607" s="5"/>
      <c r="LTL607" s="5"/>
      <c r="LTM607" s="5"/>
      <c r="LTN607" s="5"/>
      <c r="LTO607" s="5"/>
      <c r="LTP607" s="5"/>
      <c r="LTQ607" s="5"/>
      <c r="LTR607" s="5"/>
      <c r="LTS607" s="5"/>
      <c r="LTT607" s="5"/>
      <c r="LTU607" s="5"/>
      <c r="LTV607" s="5"/>
      <c r="LTW607" s="5"/>
      <c r="LTX607" s="5"/>
      <c r="LTY607" s="5"/>
      <c r="LTZ607" s="5"/>
      <c r="LUA607" s="5"/>
      <c r="LUB607" s="5"/>
      <c r="LUC607" s="5"/>
      <c r="LUD607" s="5"/>
      <c r="LUE607" s="5"/>
      <c r="LUF607" s="5"/>
      <c r="LUG607" s="5"/>
      <c r="LUH607" s="5"/>
      <c r="LUI607" s="5"/>
      <c r="LUJ607" s="5"/>
      <c r="LUK607" s="5"/>
      <c r="LUL607" s="5"/>
      <c r="LUM607" s="5"/>
      <c r="LUN607" s="5"/>
      <c r="LUO607" s="5"/>
      <c r="LUP607" s="5"/>
      <c r="LUQ607" s="5"/>
      <c r="LUR607" s="5"/>
      <c r="LUS607" s="5"/>
      <c r="LUT607" s="5"/>
      <c r="LUU607" s="5"/>
      <c r="LUV607" s="5"/>
      <c r="LUW607" s="5"/>
      <c r="LUX607" s="5"/>
      <c r="LUY607" s="5"/>
      <c r="LUZ607" s="5"/>
      <c r="LVA607" s="5"/>
      <c r="LVB607" s="5"/>
      <c r="LVC607" s="5"/>
      <c r="LVD607" s="5"/>
      <c r="LVE607" s="5"/>
      <c r="LVF607" s="5"/>
      <c r="LVG607" s="5"/>
      <c r="LVH607" s="5"/>
      <c r="LVI607" s="5"/>
      <c r="LVJ607" s="5"/>
      <c r="LVK607" s="5"/>
      <c r="LVL607" s="5"/>
      <c r="LVM607" s="5"/>
      <c r="LVN607" s="5"/>
      <c r="LVO607" s="5"/>
      <c r="LVP607" s="5"/>
      <c r="LVQ607" s="5"/>
      <c r="LVR607" s="5"/>
      <c r="LVS607" s="5"/>
      <c r="LVT607" s="5"/>
      <c r="LVU607" s="5"/>
      <c r="LVV607" s="5"/>
      <c r="LVW607" s="5"/>
      <c r="LVX607" s="5"/>
      <c r="LVY607" s="5"/>
      <c r="LVZ607" s="5"/>
      <c r="LWA607" s="5"/>
      <c r="LWB607" s="5"/>
      <c r="LWC607" s="5"/>
      <c r="LWD607" s="5"/>
      <c r="LWE607" s="5"/>
      <c r="LWF607" s="5"/>
      <c r="LWG607" s="5"/>
      <c r="LWH607" s="5"/>
      <c r="LWI607" s="5"/>
      <c r="LWJ607" s="5"/>
      <c r="LWK607" s="5"/>
      <c r="LWL607" s="5"/>
      <c r="LWM607" s="5"/>
      <c r="LWN607" s="5"/>
      <c r="LWO607" s="5"/>
      <c r="LWP607" s="5"/>
      <c r="LWQ607" s="5"/>
      <c r="LWR607" s="5"/>
      <c r="LWS607" s="5"/>
      <c r="LWT607" s="5"/>
      <c r="LWU607" s="5"/>
      <c r="LWV607" s="5"/>
      <c r="LWW607" s="5"/>
      <c r="LWX607" s="5"/>
      <c r="LWY607" s="5"/>
      <c r="LWZ607" s="5"/>
      <c r="LXA607" s="5"/>
      <c r="LXB607" s="5"/>
      <c r="LXC607" s="5"/>
      <c r="LXD607" s="5"/>
      <c r="LXE607" s="5"/>
      <c r="LXF607" s="5"/>
      <c r="LXG607" s="5"/>
      <c r="LXH607" s="5"/>
      <c r="LXI607" s="5"/>
      <c r="LXJ607" s="5"/>
      <c r="LXK607" s="5"/>
      <c r="LXL607" s="5"/>
      <c r="LXM607" s="5"/>
      <c r="LXN607" s="5"/>
      <c r="LXO607" s="5"/>
      <c r="LXP607" s="5"/>
      <c r="LXQ607" s="5"/>
      <c r="LXR607" s="5"/>
      <c r="LXS607" s="5"/>
      <c r="LXT607" s="5"/>
      <c r="LXU607" s="5"/>
      <c r="LXV607" s="5"/>
      <c r="LXW607" s="5"/>
      <c r="LXX607" s="5"/>
      <c r="LXY607" s="5"/>
      <c r="LXZ607" s="5"/>
      <c r="LYA607" s="5"/>
      <c r="LYB607" s="5"/>
      <c r="LYC607" s="5"/>
      <c r="LYD607" s="5"/>
      <c r="LYE607" s="5"/>
      <c r="LYF607" s="5"/>
      <c r="LYG607" s="5"/>
      <c r="LYH607" s="5"/>
      <c r="LYI607" s="5"/>
      <c r="LYJ607" s="5"/>
      <c r="LYK607" s="5"/>
      <c r="LYL607" s="5"/>
      <c r="LYM607" s="5"/>
      <c r="LYN607" s="5"/>
      <c r="LYO607" s="5"/>
      <c r="LYP607" s="5"/>
      <c r="LYQ607" s="5"/>
      <c r="LYR607" s="5"/>
      <c r="LYS607" s="5"/>
      <c r="LYT607" s="5"/>
      <c r="LYU607" s="5"/>
      <c r="LYV607" s="5"/>
      <c r="LYW607" s="5"/>
      <c r="LYX607" s="5"/>
      <c r="LYY607" s="5"/>
      <c r="LYZ607" s="5"/>
      <c r="LZA607" s="5"/>
      <c r="LZB607" s="5"/>
      <c r="LZC607" s="5"/>
      <c r="LZD607" s="5"/>
      <c r="LZE607" s="5"/>
      <c r="LZF607" s="5"/>
      <c r="LZG607" s="5"/>
      <c r="LZH607" s="5"/>
      <c r="LZI607" s="5"/>
      <c r="LZJ607" s="5"/>
      <c r="LZK607" s="5"/>
      <c r="LZL607" s="5"/>
      <c r="LZM607" s="5"/>
      <c r="LZN607" s="5"/>
      <c r="LZO607" s="5"/>
      <c r="LZP607" s="5"/>
      <c r="LZQ607" s="5"/>
      <c r="LZR607" s="5"/>
      <c r="LZS607" s="5"/>
      <c r="LZT607" s="5"/>
      <c r="LZU607" s="5"/>
      <c r="LZV607" s="5"/>
      <c r="LZW607" s="5"/>
      <c r="LZX607" s="5"/>
      <c r="LZY607" s="5"/>
      <c r="LZZ607" s="5"/>
      <c r="MAA607" s="5"/>
      <c r="MAB607" s="5"/>
      <c r="MAC607" s="5"/>
      <c r="MAD607" s="5"/>
      <c r="MAE607" s="5"/>
      <c r="MAF607" s="5"/>
      <c r="MAG607" s="5"/>
      <c r="MAH607" s="5"/>
      <c r="MAI607" s="5"/>
      <c r="MAJ607" s="5"/>
      <c r="MAK607" s="5"/>
      <c r="MAL607" s="5"/>
      <c r="MAM607" s="5"/>
      <c r="MAN607" s="5"/>
      <c r="MAO607" s="5"/>
      <c r="MAP607" s="5"/>
      <c r="MAQ607" s="5"/>
      <c r="MAR607" s="5"/>
      <c r="MAS607" s="5"/>
      <c r="MAT607" s="5"/>
      <c r="MAU607" s="5"/>
      <c r="MAV607" s="5"/>
      <c r="MAW607" s="5"/>
      <c r="MAX607" s="5"/>
      <c r="MAY607" s="5"/>
      <c r="MAZ607" s="5"/>
      <c r="MBA607" s="5"/>
      <c r="MBB607" s="5"/>
      <c r="MBC607" s="5"/>
      <c r="MBD607" s="5"/>
      <c r="MBE607" s="5"/>
      <c r="MBF607" s="5"/>
      <c r="MBG607" s="5"/>
      <c r="MBH607" s="5"/>
      <c r="MBI607" s="5"/>
      <c r="MBJ607" s="5"/>
      <c r="MBK607" s="5"/>
      <c r="MBL607" s="5"/>
      <c r="MBM607" s="5"/>
      <c r="MBN607" s="5"/>
      <c r="MBO607" s="5"/>
      <c r="MBP607" s="5"/>
      <c r="MBQ607" s="5"/>
      <c r="MBR607" s="5"/>
      <c r="MBS607" s="5"/>
      <c r="MBT607" s="5"/>
      <c r="MBU607" s="5"/>
      <c r="MBV607" s="5"/>
      <c r="MBW607" s="5"/>
      <c r="MBX607" s="5"/>
      <c r="MBY607" s="5"/>
      <c r="MBZ607" s="5"/>
      <c r="MCA607" s="5"/>
      <c r="MCB607" s="5"/>
      <c r="MCC607" s="5"/>
      <c r="MCD607" s="5"/>
      <c r="MCE607" s="5"/>
      <c r="MCF607" s="5"/>
      <c r="MCG607" s="5"/>
      <c r="MCH607" s="5"/>
      <c r="MCI607" s="5"/>
      <c r="MCJ607" s="5"/>
      <c r="MCK607" s="5"/>
      <c r="MCL607" s="5"/>
      <c r="MCM607" s="5"/>
      <c r="MCN607" s="5"/>
      <c r="MCO607" s="5"/>
      <c r="MCP607" s="5"/>
      <c r="MCQ607" s="5"/>
      <c r="MCR607" s="5"/>
      <c r="MCS607" s="5"/>
      <c r="MCT607" s="5"/>
      <c r="MCU607" s="5"/>
      <c r="MCV607" s="5"/>
      <c r="MCW607" s="5"/>
      <c r="MCX607" s="5"/>
      <c r="MCY607" s="5"/>
      <c r="MCZ607" s="5"/>
      <c r="MDA607" s="5"/>
      <c r="MDB607" s="5"/>
      <c r="MDC607" s="5"/>
      <c r="MDD607" s="5"/>
      <c r="MDE607" s="5"/>
      <c r="MDF607" s="5"/>
      <c r="MDG607" s="5"/>
      <c r="MDH607" s="5"/>
      <c r="MDI607" s="5"/>
      <c r="MDJ607" s="5"/>
      <c r="MDK607" s="5"/>
      <c r="MDL607" s="5"/>
      <c r="MDM607" s="5"/>
      <c r="MDN607" s="5"/>
      <c r="MDO607" s="5"/>
      <c r="MDP607" s="5"/>
      <c r="MDQ607" s="5"/>
      <c r="MDR607" s="5"/>
      <c r="MDS607" s="5"/>
      <c r="MDT607" s="5"/>
      <c r="MDU607" s="5"/>
      <c r="MDV607" s="5"/>
      <c r="MDW607" s="5"/>
      <c r="MDX607" s="5"/>
      <c r="MDY607" s="5"/>
      <c r="MDZ607" s="5"/>
      <c r="MEA607" s="5"/>
      <c r="MEB607" s="5"/>
      <c r="MEC607" s="5"/>
      <c r="MED607" s="5"/>
      <c r="MEE607" s="5"/>
      <c r="MEF607" s="5"/>
      <c r="MEG607" s="5"/>
      <c r="MEH607" s="5"/>
      <c r="MEI607" s="5"/>
      <c r="MEJ607" s="5"/>
      <c r="MEK607" s="5"/>
      <c r="MEL607" s="5"/>
      <c r="MEM607" s="5"/>
      <c r="MEN607" s="5"/>
      <c r="MEO607" s="5"/>
      <c r="MEP607" s="5"/>
      <c r="MEQ607" s="5"/>
      <c r="MER607" s="5"/>
      <c r="MES607" s="5"/>
      <c r="MET607" s="5"/>
      <c r="MEU607" s="5"/>
      <c r="MEV607" s="5"/>
      <c r="MEW607" s="5"/>
      <c r="MEX607" s="5"/>
      <c r="MEY607" s="5"/>
      <c r="MEZ607" s="5"/>
      <c r="MFA607" s="5"/>
      <c r="MFB607" s="5"/>
      <c r="MFC607" s="5"/>
      <c r="MFD607" s="5"/>
      <c r="MFE607" s="5"/>
      <c r="MFF607" s="5"/>
      <c r="MFG607" s="5"/>
      <c r="MFH607" s="5"/>
      <c r="MFI607" s="5"/>
      <c r="MFJ607" s="5"/>
      <c r="MFK607" s="5"/>
      <c r="MFL607" s="5"/>
      <c r="MFM607" s="5"/>
      <c r="MFN607" s="5"/>
      <c r="MFO607" s="5"/>
      <c r="MFP607" s="5"/>
      <c r="MFQ607" s="5"/>
      <c r="MFR607" s="5"/>
      <c r="MFS607" s="5"/>
      <c r="MFT607" s="5"/>
      <c r="MFU607" s="5"/>
      <c r="MFV607" s="5"/>
      <c r="MFW607" s="5"/>
      <c r="MFX607" s="5"/>
      <c r="MFY607" s="5"/>
      <c r="MFZ607" s="5"/>
      <c r="MGA607" s="5"/>
      <c r="MGB607" s="5"/>
      <c r="MGC607" s="5"/>
      <c r="MGD607" s="5"/>
      <c r="MGE607" s="5"/>
      <c r="MGF607" s="5"/>
      <c r="MGG607" s="5"/>
      <c r="MGH607" s="5"/>
      <c r="MGI607" s="5"/>
      <c r="MGJ607" s="5"/>
      <c r="MGK607" s="5"/>
      <c r="MGL607" s="5"/>
      <c r="MGM607" s="5"/>
      <c r="MGN607" s="5"/>
      <c r="MGO607" s="5"/>
      <c r="MGP607" s="5"/>
      <c r="MGQ607" s="5"/>
      <c r="MGR607" s="5"/>
      <c r="MGS607" s="5"/>
      <c r="MGT607" s="5"/>
      <c r="MGU607" s="5"/>
      <c r="MGV607" s="5"/>
      <c r="MGW607" s="5"/>
      <c r="MGX607" s="5"/>
      <c r="MGY607" s="5"/>
      <c r="MGZ607" s="5"/>
      <c r="MHA607" s="5"/>
      <c r="MHB607" s="5"/>
      <c r="MHC607" s="5"/>
      <c r="MHD607" s="5"/>
      <c r="MHE607" s="5"/>
      <c r="MHF607" s="5"/>
      <c r="MHG607" s="5"/>
      <c r="MHH607" s="5"/>
      <c r="MHI607" s="5"/>
      <c r="MHJ607" s="5"/>
      <c r="MHK607" s="5"/>
      <c r="MHL607" s="5"/>
      <c r="MHM607" s="5"/>
      <c r="MHN607" s="5"/>
      <c r="MHO607" s="5"/>
      <c r="MHP607" s="5"/>
      <c r="MHQ607" s="5"/>
      <c r="MHR607" s="5"/>
      <c r="MHS607" s="5"/>
      <c r="MHT607" s="5"/>
      <c r="MHU607" s="5"/>
      <c r="MHV607" s="5"/>
      <c r="MHW607" s="5"/>
      <c r="MHX607" s="5"/>
      <c r="MHY607" s="5"/>
      <c r="MHZ607" s="5"/>
      <c r="MIA607" s="5"/>
      <c r="MIB607" s="5"/>
      <c r="MIC607" s="5"/>
      <c r="MID607" s="5"/>
      <c r="MIE607" s="5"/>
      <c r="MIF607" s="5"/>
      <c r="MIG607" s="5"/>
      <c r="MIH607" s="5"/>
      <c r="MII607" s="5"/>
      <c r="MIJ607" s="5"/>
      <c r="MIK607" s="5"/>
      <c r="MIL607" s="5"/>
      <c r="MIM607" s="5"/>
      <c r="MIN607" s="5"/>
      <c r="MIO607" s="5"/>
      <c r="MIP607" s="5"/>
      <c r="MIQ607" s="5"/>
      <c r="MIR607" s="5"/>
      <c r="MIS607" s="5"/>
      <c r="MIT607" s="5"/>
      <c r="MIU607" s="5"/>
      <c r="MIV607" s="5"/>
      <c r="MIW607" s="5"/>
      <c r="MIX607" s="5"/>
      <c r="MIY607" s="5"/>
      <c r="MIZ607" s="5"/>
      <c r="MJA607" s="5"/>
      <c r="MJB607" s="5"/>
      <c r="MJC607" s="5"/>
      <c r="MJD607" s="5"/>
      <c r="MJE607" s="5"/>
      <c r="MJF607" s="5"/>
      <c r="MJG607" s="5"/>
      <c r="MJH607" s="5"/>
      <c r="MJI607" s="5"/>
      <c r="MJJ607" s="5"/>
      <c r="MJK607" s="5"/>
      <c r="MJL607" s="5"/>
      <c r="MJM607" s="5"/>
      <c r="MJN607" s="5"/>
      <c r="MJO607" s="5"/>
      <c r="MJP607" s="5"/>
      <c r="MJQ607" s="5"/>
      <c r="MJR607" s="5"/>
      <c r="MJS607" s="5"/>
      <c r="MJT607" s="5"/>
      <c r="MJU607" s="5"/>
      <c r="MJV607" s="5"/>
      <c r="MJW607" s="5"/>
      <c r="MJX607" s="5"/>
      <c r="MJY607" s="5"/>
      <c r="MJZ607" s="5"/>
      <c r="MKA607" s="5"/>
      <c r="MKB607" s="5"/>
      <c r="MKC607" s="5"/>
      <c r="MKD607" s="5"/>
      <c r="MKE607" s="5"/>
      <c r="MKF607" s="5"/>
      <c r="MKG607" s="5"/>
      <c r="MKH607" s="5"/>
      <c r="MKI607" s="5"/>
      <c r="MKJ607" s="5"/>
      <c r="MKK607" s="5"/>
      <c r="MKL607" s="5"/>
      <c r="MKM607" s="5"/>
      <c r="MKN607" s="5"/>
      <c r="MKO607" s="5"/>
      <c r="MKP607" s="5"/>
      <c r="MKQ607" s="5"/>
      <c r="MKR607" s="5"/>
      <c r="MKS607" s="5"/>
      <c r="MKT607" s="5"/>
      <c r="MKU607" s="5"/>
      <c r="MKV607" s="5"/>
      <c r="MKW607" s="5"/>
      <c r="MKX607" s="5"/>
      <c r="MKY607" s="5"/>
      <c r="MKZ607" s="5"/>
      <c r="MLA607" s="5"/>
      <c r="MLB607" s="5"/>
      <c r="MLC607" s="5"/>
      <c r="MLD607" s="5"/>
      <c r="MLE607" s="5"/>
      <c r="MLF607" s="5"/>
      <c r="MLG607" s="5"/>
      <c r="MLH607" s="5"/>
      <c r="MLI607" s="5"/>
      <c r="MLJ607" s="5"/>
      <c r="MLK607" s="5"/>
      <c r="MLL607" s="5"/>
      <c r="MLM607" s="5"/>
      <c r="MLN607" s="5"/>
      <c r="MLO607" s="5"/>
      <c r="MLP607" s="5"/>
      <c r="MLQ607" s="5"/>
      <c r="MLR607" s="5"/>
      <c r="MLS607" s="5"/>
      <c r="MLT607" s="5"/>
      <c r="MLU607" s="5"/>
      <c r="MLV607" s="5"/>
      <c r="MLW607" s="5"/>
      <c r="MLX607" s="5"/>
      <c r="MLY607" s="5"/>
      <c r="MLZ607" s="5"/>
      <c r="MMA607" s="5"/>
      <c r="MMB607" s="5"/>
      <c r="MMC607" s="5"/>
      <c r="MMD607" s="5"/>
      <c r="MME607" s="5"/>
      <c r="MMF607" s="5"/>
      <c r="MMG607" s="5"/>
      <c r="MMH607" s="5"/>
      <c r="MMI607" s="5"/>
      <c r="MMJ607" s="5"/>
      <c r="MMK607" s="5"/>
      <c r="MML607" s="5"/>
      <c r="MMM607" s="5"/>
      <c r="MMN607" s="5"/>
      <c r="MMO607" s="5"/>
      <c r="MMP607" s="5"/>
      <c r="MMQ607" s="5"/>
      <c r="MMR607" s="5"/>
      <c r="MMS607" s="5"/>
      <c r="MMT607" s="5"/>
      <c r="MMU607" s="5"/>
      <c r="MMV607" s="5"/>
      <c r="MMW607" s="5"/>
      <c r="MMX607" s="5"/>
      <c r="MMY607" s="5"/>
      <c r="MMZ607" s="5"/>
      <c r="MNA607" s="5"/>
      <c r="MNB607" s="5"/>
      <c r="MNC607" s="5"/>
      <c r="MND607" s="5"/>
      <c r="MNE607" s="5"/>
      <c r="MNF607" s="5"/>
      <c r="MNG607" s="5"/>
      <c r="MNH607" s="5"/>
      <c r="MNI607" s="5"/>
      <c r="MNJ607" s="5"/>
      <c r="MNK607" s="5"/>
      <c r="MNL607" s="5"/>
      <c r="MNM607" s="5"/>
      <c r="MNN607" s="5"/>
      <c r="MNO607" s="5"/>
      <c r="MNP607" s="5"/>
      <c r="MNQ607" s="5"/>
      <c r="MNR607" s="5"/>
      <c r="MNS607" s="5"/>
      <c r="MNT607" s="5"/>
      <c r="MNU607" s="5"/>
      <c r="MNV607" s="5"/>
      <c r="MNW607" s="5"/>
      <c r="MNX607" s="5"/>
      <c r="MNY607" s="5"/>
      <c r="MNZ607" s="5"/>
      <c r="MOA607" s="5"/>
      <c r="MOB607" s="5"/>
      <c r="MOC607" s="5"/>
      <c r="MOD607" s="5"/>
      <c r="MOE607" s="5"/>
      <c r="MOF607" s="5"/>
      <c r="MOG607" s="5"/>
      <c r="MOH607" s="5"/>
      <c r="MOI607" s="5"/>
      <c r="MOJ607" s="5"/>
      <c r="MOK607" s="5"/>
      <c r="MOL607" s="5"/>
      <c r="MOM607" s="5"/>
      <c r="MON607" s="5"/>
      <c r="MOO607" s="5"/>
      <c r="MOP607" s="5"/>
      <c r="MOQ607" s="5"/>
      <c r="MOR607" s="5"/>
      <c r="MOS607" s="5"/>
      <c r="MOT607" s="5"/>
      <c r="MOU607" s="5"/>
      <c r="MOV607" s="5"/>
      <c r="MOW607" s="5"/>
      <c r="MOX607" s="5"/>
      <c r="MOY607" s="5"/>
      <c r="MOZ607" s="5"/>
      <c r="MPA607" s="5"/>
      <c r="MPB607" s="5"/>
      <c r="MPC607" s="5"/>
      <c r="MPD607" s="5"/>
      <c r="MPE607" s="5"/>
      <c r="MPF607" s="5"/>
      <c r="MPG607" s="5"/>
      <c r="MPH607" s="5"/>
      <c r="MPI607" s="5"/>
      <c r="MPJ607" s="5"/>
      <c r="MPK607" s="5"/>
      <c r="MPL607" s="5"/>
      <c r="MPM607" s="5"/>
      <c r="MPN607" s="5"/>
      <c r="MPO607" s="5"/>
      <c r="MPP607" s="5"/>
      <c r="MPQ607" s="5"/>
      <c r="MPR607" s="5"/>
      <c r="MPS607" s="5"/>
      <c r="MPT607" s="5"/>
      <c r="MPU607" s="5"/>
      <c r="MPV607" s="5"/>
      <c r="MPW607" s="5"/>
      <c r="MPX607" s="5"/>
      <c r="MPY607" s="5"/>
      <c r="MPZ607" s="5"/>
      <c r="MQA607" s="5"/>
      <c r="MQB607" s="5"/>
      <c r="MQC607" s="5"/>
      <c r="MQD607" s="5"/>
      <c r="MQE607" s="5"/>
      <c r="MQF607" s="5"/>
      <c r="MQG607" s="5"/>
      <c r="MQH607" s="5"/>
      <c r="MQI607" s="5"/>
      <c r="MQJ607" s="5"/>
      <c r="MQK607" s="5"/>
      <c r="MQL607" s="5"/>
      <c r="MQM607" s="5"/>
      <c r="MQN607" s="5"/>
      <c r="MQO607" s="5"/>
      <c r="MQP607" s="5"/>
      <c r="MQQ607" s="5"/>
      <c r="MQR607" s="5"/>
      <c r="MQS607" s="5"/>
      <c r="MQT607" s="5"/>
      <c r="MQU607" s="5"/>
      <c r="MQV607" s="5"/>
      <c r="MQW607" s="5"/>
      <c r="MQX607" s="5"/>
      <c r="MQY607" s="5"/>
      <c r="MQZ607" s="5"/>
      <c r="MRA607" s="5"/>
      <c r="MRB607" s="5"/>
      <c r="MRC607" s="5"/>
      <c r="MRD607" s="5"/>
      <c r="MRE607" s="5"/>
      <c r="MRF607" s="5"/>
      <c r="MRG607" s="5"/>
      <c r="MRH607" s="5"/>
      <c r="MRI607" s="5"/>
      <c r="MRJ607" s="5"/>
      <c r="MRK607" s="5"/>
      <c r="MRL607" s="5"/>
      <c r="MRM607" s="5"/>
      <c r="MRN607" s="5"/>
      <c r="MRO607" s="5"/>
      <c r="MRP607" s="5"/>
      <c r="MRQ607" s="5"/>
      <c r="MRR607" s="5"/>
      <c r="MRS607" s="5"/>
      <c r="MRT607" s="5"/>
      <c r="MRU607" s="5"/>
      <c r="MRV607" s="5"/>
      <c r="MRW607" s="5"/>
      <c r="MRX607" s="5"/>
      <c r="MRY607" s="5"/>
      <c r="MRZ607" s="5"/>
      <c r="MSA607" s="5"/>
      <c r="MSB607" s="5"/>
      <c r="MSC607" s="5"/>
      <c r="MSD607" s="5"/>
      <c r="MSE607" s="5"/>
      <c r="MSF607" s="5"/>
      <c r="MSG607" s="5"/>
      <c r="MSH607" s="5"/>
      <c r="MSI607" s="5"/>
      <c r="MSJ607" s="5"/>
      <c r="MSK607" s="5"/>
      <c r="MSL607" s="5"/>
      <c r="MSM607" s="5"/>
      <c r="MSN607" s="5"/>
      <c r="MSO607" s="5"/>
      <c r="MSP607" s="5"/>
      <c r="MSQ607" s="5"/>
      <c r="MSR607" s="5"/>
      <c r="MSS607" s="5"/>
      <c r="MST607" s="5"/>
      <c r="MSU607" s="5"/>
      <c r="MSV607" s="5"/>
      <c r="MSW607" s="5"/>
      <c r="MSX607" s="5"/>
      <c r="MSY607" s="5"/>
      <c r="MSZ607" s="5"/>
      <c r="MTA607" s="5"/>
      <c r="MTB607" s="5"/>
      <c r="MTC607" s="5"/>
      <c r="MTD607" s="5"/>
      <c r="MTE607" s="5"/>
      <c r="MTF607" s="5"/>
      <c r="MTG607" s="5"/>
      <c r="MTH607" s="5"/>
      <c r="MTI607" s="5"/>
      <c r="MTJ607" s="5"/>
      <c r="MTK607" s="5"/>
      <c r="MTL607" s="5"/>
      <c r="MTM607" s="5"/>
      <c r="MTN607" s="5"/>
      <c r="MTO607" s="5"/>
      <c r="MTP607" s="5"/>
      <c r="MTQ607" s="5"/>
      <c r="MTR607" s="5"/>
      <c r="MTS607" s="5"/>
      <c r="MTT607" s="5"/>
      <c r="MTU607" s="5"/>
      <c r="MTV607" s="5"/>
      <c r="MTW607" s="5"/>
      <c r="MTX607" s="5"/>
      <c r="MTY607" s="5"/>
      <c r="MTZ607" s="5"/>
      <c r="MUA607" s="5"/>
      <c r="MUB607" s="5"/>
      <c r="MUC607" s="5"/>
      <c r="MUD607" s="5"/>
      <c r="MUE607" s="5"/>
      <c r="MUF607" s="5"/>
      <c r="MUG607" s="5"/>
      <c r="MUH607" s="5"/>
      <c r="MUI607" s="5"/>
      <c r="MUJ607" s="5"/>
      <c r="MUK607" s="5"/>
      <c r="MUL607" s="5"/>
      <c r="MUM607" s="5"/>
      <c r="MUN607" s="5"/>
      <c r="MUO607" s="5"/>
      <c r="MUP607" s="5"/>
      <c r="MUQ607" s="5"/>
      <c r="MUR607" s="5"/>
      <c r="MUS607" s="5"/>
      <c r="MUT607" s="5"/>
      <c r="MUU607" s="5"/>
      <c r="MUV607" s="5"/>
      <c r="MUW607" s="5"/>
      <c r="MUX607" s="5"/>
      <c r="MUY607" s="5"/>
      <c r="MUZ607" s="5"/>
      <c r="MVA607" s="5"/>
      <c r="MVB607" s="5"/>
      <c r="MVC607" s="5"/>
      <c r="MVD607" s="5"/>
      <c r="MVE607" s="5"/>
      <c r="MVF607" s="5"/>
      <c r="MVG607" s="5"/>
      <c r="MVH607" s="5"/>
      <c r="MVI607" s="5"/>
      <c r="MVJ607" s="5"/>
      <c r="MVK607" s="5"/>
      <c r="MVL607" s="5"/>
      <c r="MVM607" s="5"/>
      <c r="MVN607" s="5"/>
      <c r="MVO607" s="5"/>
      <c r="MVP607" s="5"/>
      <c r="MVQ607" s="5"/>
      <c r="MVR607" s="5"/>
      <c r="MVS607" s="5"/>
      <c r="MVT607" s="5"/>
      <c r="MVU607" s="5"/>
      <c r="MVV607" s="5"/>
      <c r="MVW607" s="5"/>
      <c r="MVX607" s="5"/>
      <c r="MVY607" s="5"/>
      <c r="MVZ607" s="5"/>
      <c r="MWA607" s="5"/>
      <c r="MWB607" s="5"/>
      <c r="MWC607" s="5"/>
      <c r="MWD607" s="5"/>
      <c r="MWE607" s="5"/>
      <c r="MWF607" s="5"/>
      <c r="MWG607" s="5"/>
      <c r="MWH607" s="5"/>
      <c r="MWI607" s="5"/>
      <c r="MWJ607" s="5"/>
      <c r="MWK607" s="5"/>
      <c r="MWL607" s="5"/>
      <c r="MWM607" s="5"/>
      <c r="MWN607" s="5"/>
      <c r="MWO607" s="5"/>
      <c r="MWP607" s="5"/>
      <c r="MWQ607" s="5"/>
      <c r="MWR607" s="5"/>
      <c r="MWS607" s="5"/>
      <c r="MWT607" s="5"/>
      <c r="MWU607" s="5"/>
      <c r="MWV607" s="5"/>
      <c r="MWW607" s="5"/>
      <c r="MWX607" s="5"/>
      <c r="MWY607" s="5"/>
      <c r="MWZ607" s="5"/>
      <c r="MXA607" s="5"/>
      <c r="MXB607" s="5"/>
      <c r="MXC607" s="5"/>
      <c r="MXD607" s="5"/>
      <c r="MXE607" s="5"/>
      <c r="MXF607" s="5"/>
      <c r="MXG607" s="5"/>
      <c r="MXH607" s="5"/>
      <c r="MXI607" s="5"/>
      <c r="MXJ607" s="5"/>
      <c r="MXK607" s="5"/>
      <c r="MXL607" s="5"/>
      <c r="MXM607" s="5"/>
      <c r="MXN607" s="5"/>
      <c r="MXO607" s="5"/>
      <c r="MXP607" s="5"/>
      <c r="MXQ607" s="5"/>
      <c r="MXR607" s="5"/>
      <c r="MXS607" s="5"/>
      <c r="MXT607" s="5"/>
      <c r="MXU607" s="5"/>
      <c r="MXV607" s="5"/>
      <c r="MXW607" s="5"/>
      <c r="MXX607" s="5"/>
      <c r="MXY607" s="5"/>
      <c r="MXZ607" s="5"/>
      <c r="MYA607" s="5"/>
      <c r="MYB607" s="5"/>
      <c r="MYC607" s="5"/>
      <c r="MYD607" s="5"/>
      <c r="MYE607" s="5"/>
      <c r="MYF607" s="5"/>
      <c r="MYG607" s="5"/>
      <c r="MYH607" s="5"/>
      <c r="MYI607" s="5"/>
      <c r="MYJ607" s="5"/>
      <c r="MYK607" s="5"/>
      <c r="MYL607" s="5"/>
      <c r="MYM607" s="5"/>
      <c r="MYN607" s="5"/>
      <c r="MYO607" s="5"/>
      <c r="MYP607" s="5"/>
      <c r="MYQ607" s="5"/>
      <c r="MYR607" s="5"/>
      <c r="MYS607" s="5"/>
      <c r="MYT607" s="5"/>
      <c r="MYU607" s="5"/>
      <c r="MYV607" s="5"/>
      <c r="MYW607" s="5"/>
      <c r="MYX607" s="5"/>
      <c r="MYY607" s="5"/>
      <c r="MYZ607" s="5"/>
      <c r="MZA607" s="5"/>
      <c r="MZB607" s="5"/>
      <c r="MZC607" s="5"/>
      <c r="MZD607" s="5"/>
      <c r="MZE607" s="5"/>
      <c r="MZF607" s="5"/>
      <c r="MZG607" s="5"/>
      <c r="MZH607" s="5"/>
      <c r="MZI607" s="5"/>
      <c r="MZJ607" s="5"/>
      <c r="MZK607" s="5"/>
      <c r="MZL607" s="5"/>
      <c r="MZM607" s="5"/>
      <c r="MZN607" s="5"/>
      <c r="MZO607" s="5"/>
      <c r="MZP607" s="5"/>
      <c r="MZQ607" s="5"/>
      <c r="MZR607" s="5"/>
      <c r="MZS607" s="5"/>
      <c r="MZT607" s="5"/>
      <c r="MZU607" s="5"/>
      <c r="MZV607" s="5"/>
      <c r="MZW607" s="5"/>
      <c r="MZX607" s="5"/>
      <c r="MZY607" s="5"/>
      <c r="MZZ607" s="5"/>
      <c r="NAA607" s="5"/>
      <c r="NAB607" s="5"/>
      <c r="NAC607" s="5"/>
      <c r="NAD607" s="5"/>
      <c r="NAE607" s="5"/>
      <c r="NAF607" s="5"/>
      <c r="NAG607" s="5"/>
      <c r="NAH607" s="5"/>
      <c r="NAI607" s="5"/>
      <c r="NAJ607" s="5"/>
      <c r="NAK607" s="5"/>
      <c r="NAL607" s="5"/>
      <c r="NAM607" s="5"/>
      <c r="NAN607" s="5"/>
      <c r="NAO607" s="5"/>
      <c r="NAP607" s="5"/>
      <c r="NAQ607" s="5"/>
      <c r="NAR607" s="5"/>
      <c r="NAS607" s="5"/>
      <c r="NAT607" s="5"/>
      <c r="NAU607" s="5"/>
      <c r="NAV607" s="5"/>
      <c r="NAW607" s="5"/>
      <c r="NAX607" s="5"/>
      <c r="NAY607" s="5"/>
      <c r="NAZ607" s="5"/>
      <c r="NBA607" s="5"/>
      <c r="NBB607" s="5"/>
      <c r="NBC607" s="5"/>
      <c r="NBD607" s="5"/>
      <c r="NBE607" s="5"/>
      <c r="NBF607" s="5"/>
      <c r="NBG607" s="5"/>
      <c r="NBH607" s="5"/>
      <c r="NBI607" s="5"/>
      <c r="NBJ607" s="5"/>
      <c r="NBK607" s="5"/>
      <c r="NBL607" s="5"/>
      <c r="NBM607" s="5"/>
      <c r="NBN607" s="5"/>
      <c r="NBO607" s="5"/>
      <c r="NBP607" s="5"/>
      <c r="NBQ607" s="5"/>
      <c r="NBR607" s="5"/>
      <c r="NBS607" s="5"/>
      <c r="NBT607" s="5"/>
      <c r="NBU607" s="5"/>
      <c r="NBV607" s="5"/>
      <c r="NBW607" s="5"/>
      <c r="NBX607" s="5"/>
      <c r="NBY607" s="5"/>
      <c r="NBZ607" s="5"/>
      <c r="NCA607" s="5"/>
      <c r="NCB607" s="5"/>
      <c r="NCC607" s="5"/>
      <c r="NCD607" s="5"/>
      <c r="NCE607" s="5"/>
      <c r="NCF607" s="5"/>
      <c r="NCG607" s="5"/>
      <c r="NCH607" s="5"/>
      <c r="NCI607" s="5"/>
      <c r="NCJ607" s="5"/>
      <c r="NCK607" s="5"/>
      <c r="NCL607" s="5"/>
      <c r="NCM607" s="5"/>
      <c r="NCN607" s="5"/>
      <c r="NCO607" s="5"/>
      <c r="NCP607" s="5"/>
      <c r="NCQ607" s="5"/>
      <c r="NCR607" s="5"/>
      <c r="NCS607" s="5"/>
      <c r="NCT607" s="5"/>
      <c r="NCU607" s="5"/>
      <c r="NCV607" s="5"/>
      <c r="NCW607" s="5"/>
      <c r="NCX607" s="5"/>
      <c r="NCY607" s="5"/>
      <c r="NCZ607" s="5"/>
      <c r="NDA607" s="5"/>
      <c r="NDB607" s="5"/>
      <c r="NDC607" s="5"/>
      <c r="NDD607" s="5"/>
      <c r="NDE607" s="5"/>
      <c r="NDF607" s="5"/>
      <c r="NDG607" s="5"/>
      <c r="NDH607" s="5"/>
      <c r="NDI607" s="5"/>
      <c r="NDJ607" s="5"/>
      <c r="NDK607" s="5"/>
      <c r="NDL607" s="5"/>
      <c r="NDM607" s="5"/>
      <c r="NDN607" s="5"/>
      <c r="NDO607" s="5"/>
      <c r="NDP607" s="5"/>
      <c r="NDQ607" s="5"/>
      <c r="NDR607" s="5"/>
      <c r="NDS607" s="5"/>
      <c r="NDT607" s="5"/>
      <c r="NDU607" s="5"/>
      <c r="NDV607" s="5"/>
      <c r="NDW607" s="5"/>
      <c r="NDX607" s="5"/>
      <c r="NDY607" s="5"/>
      <c r="NDZ607" s="5"/>
      <c r="NEA607" s="5"/>
      <c r="NEB607" s="5"/>
      <c r="NEC607" s="5"/>
      <c r="NED607" s="5"/>
      <c r="NEE607" s="5"/>
      <c r="NEF607" s="5"/>
      <c r="NEG607" s="5"/>
      <c r="NEH607" s="5"/>
      <c r="NEI607" s="5"/>
      <c r="NEJ607" s="5"/>
      <c r="NEK607" s="5"/>
      <c r="NEL607" s="5"/>
      <c r="NEM607" s="5"/>
      <c r="NEN607" s="5"/>
      <c r="NEO607" s="5"/>
      <c r="NEP607" s="5"/>
      <c r="NEQ607" s="5"/>
      <c r="NER607" s="5"/>
      <c r="NES607" s="5"/>
      <c r="NET607" s="5"/>
      <c r="NEU607" s="5"/>
      <c r="NEV607" s="5"/>
      <c r="NEW607" s="5"/>
      <c r="NEX607" s="5"/>
      <c r="NEY607" s="5"/>
      <c r="NEZ607" s="5"/>
      <c r="NFA607" s="5"/>
      <c r="NFB607" s="5"/>
      <c r="NFC607" s="5"/>
      <c r="NFD607" s="5"/>
      <c r="NFE607" s="5"/>
      <c r="NFF607" s="5"/>
      <c r="NFG607" s="5"/>
      <c r="NFH607" s="5"/>
      <c r="NFI607" s="5"/>
      <c r="NFJ607" s="5"/>
      <c r="NFK607" s="5"/>
      <c r="NFL607" s="5"/>
      <c r="NFM607" s="5"/>
      <c r="NFN607" s="5"/>
      <c r="NFO607" s="5"/>
      <c r="NFP607" s="5"/>
      <c r="NFQ607" s="5"/>
      <c r="NFR607" s="5"/>
      <c r="NFS607" s="5"/>
      <c r="NFT607" s="5"/>
      <c r="NFU607" s="5"/>
      <c r="NFV607" s="5"/>
      <c r="NFW607" s="5"/>
      <c r="NFX607" s="5"/>
      <c r="NFY607" s="5"/>
      <c r="NFZ607" s="5"/>
      <c r="NGA607" s="5"/>
      <c r="NGB607" s="5"/>
      <c r="NGC607" s="5"/>
      <c r="NGD607" s="5"/>
      <c r="NGE607" s="5"/>
      <c r="NGF607" s="5"/>
      <c r="NGG607" s="5"/>
      <c r="NGH607" s="5"/>
      <c r="NGI607" s="5"/>
      <c r="NGJ607" s="5"/>
      <c r="NGK607" s="5"/>
      <c r="NGL607" s="5"/>
      <c r="NGM607" s="5"/>
      <c r="NGN607" s="5"/>
      <c r="NGO607" s="5"/>
      <c r="NGP607" s="5"/>
      <c r="NGQ607" s="5"/>
      <c r="NGR607" s="5"/>
      <c r="NGS607" s="5"/>
      <c r="NGT607" s="5"/>
      <c r="NGU607" s="5"/>
      <c r="NGV607" s="5"/>
      <c r="NGW607" s="5"/>
      <c r="NGX607" s="5"/>
      <c r="NGY607" s="5"/>
      <c r="NGZ607" s="5"/>
      <c r="NHA607" s="5"/>
      <c r="NHB607" s="5"/>
      <c r="NHC607" s="5"/>
      <c r="NHD607" s="5"/>
      <c r="NHE607" s="5"/>
      <c r="NHF607" s="5"/>
      <c r="NHG607" s="5"/>
      <c r="NHH607" s="5"/>
      <c r="NHI607" s="5"/>
      <c r="NHJ607" s="5"/>
      <c r="NHK607" s="5"/>
      <c r="NHL607" s="5"/>
      <c r="NHM607" s="5"/>
      <c r="NHN607" s="5"/>
      <c r="NHO607" s="5"/>
      <c r="NHP607" s="5"/>
      <c r="NHQ607" s="5"/>
      <c r="NHR607" s="5"/>
      <c r="NHS607" s="5"/>
      <c r="NHT607" s="5"/>
      <c r="NHU607" s="5"/>
      <c r="NHV607" s="5"/>
      <c r="NHW607" s="5"/>
      <c r="NHX607" s="5"/>
      <c r="NHY607" s="5"/>
      <c r="NHZ607" s="5"/>
      <c r="NIA607" s="5"/>
      <c r="NIB607" s="5"/>
      <c r="NIC607" s="5"/>
      <c r="NID607" s="5"/>
      <c r="NIE607" s="5"/>
      <c r="NIF607" s="5"/>
      <c r="NIG607" s="5"/>
      <c r="NIH607" s="5"/>
      <c r="NII607" s="5"/>
      <c r="NIJ607" s="5"/>
      <c r="NIK607" s="5"/>
      <c r="NIL607" s="5"/>
      <c r="NIM607" s="5"/>
      <c r="NIN607" s="5"/>
      <c r="NIO607" s="5"/>
      <c r="NIP607" s="5"/>
      <c r="NIQ607" s="5"/>
      <c r="NIR607" s="5"/>
      <c r="NIS607" s="5"/>
      <c r="NIT607" s="5"/>
      <c r="NIU607" s="5"/>
      <c r="NIV607" s="5"/>
      <c r="NIW607" s="5"/>
      <c r="NIX607" s="5"/>
      <c r="NIY607" s="5"/>
      <c r="NIZ607" s="5"/>
      <c r="NJA607" s="5"/>
      <c r="NJB607" s="5"/>
      <c r="NJC607" s="5"/>
      <c r="NJD607" s="5"/>
      <c r="NJE607" s="5"/>
      <c r="NJF607" s="5"/>
      <c r="NJG607" s="5"/>
      <c r="NJH607" s="5"/>
      <c r="NJI607" s="5"/>
      <c r="NJJ607" s="5"/>
      <c r="NJK607" s="5"/>
      <c r="NJL607" s="5"/>
      <c r="NJM607" s="5"/>
      <c r="NJN607" s="5"/>
      <c r="NJO607" s="5"/>
      <c r="NJP607" s="5"/>
      <c r="NJQ607" s="5"/>
      <c r="NJR607" s="5"/>
      <c r="NJS607" s="5"/>
      <c r="NJT607" s="5"/>
      <c r="NJU607" s="5"/>
      <c r="NJV607" s="5"/>
      <c r="NJW607" s="5"/>
      <c r="NJX607" s="5"/>
      <c r="NJY607" s="5"/>
      <c r="NJZ607" s="5"/>
      <c r="NKA607" s="5"/>
      <c r="NKB607" s="5"/>
      <c r="NKC607" s="5"/>
      <c r="NKD607" s="5"/>
      <c r="NKE607" s="5"/>
      <c r="NKF607" s="5"/>
      <c r="NKG607" s="5"/>
      <c r="NKH607" s="5"/>
      <c r="NKI607" s="5"/>
      <c r="NKJ607" s="5"/>
      <c r="NKK607" s="5"/>
      <c r="NKL607" s="5"/>
      <c r="NKM607" s="5"/>
      <c r="NKN607" s="5"/>
      <c r="NKO607" s="5"/>
      <c r="NKP607" s="5"/>
      <c r="NKQ607" s="5"/>
      <c r="NKR607" s="5"/>
      <c r="NKS607" s="5"/>
      <c r="NKT607" s="5"/>
      <c r="NKU607" s="5"/>
      <c r="NKV607" s="5"/>
      <c r="NKW607" s="5"/>
      <c r="NKX607" s="5"/>
      <c r="NKY607" s="5"/>
      <c r="NKZ607" s="5"/>
      <c r="NLA607" s="5"/>
      <c r="NLB607" s="5"/>
      <c r="NLC607" s="5"/>
      <c r="NLD607" s="5"/>
      <c r="NLE607" s="5"/>
      <c r="NLF607" s="5"/>
      <c r="NLG607" s="5"/>
      <c r="NLH607" s="5"/>
      <c r="NLI607" s="5"/>
      <c r="NLJ607" s="5"/>
      <c r="NLK607" s="5"/>
      <c r="NLL607" s="5"/>
      <c r="NLM607" s="5"/>
      <c r="NLN607" s="5"/>
      <c r="NLO607" s="5"/>
      <c r="NLP607" s="5"/>
      <c r="NLQ607" s="5"/>
      <c r="NLR607" s="5"/>
      <c r="NLS607" s="5"/>
      <c r="NLT607" s="5"/>
      <c r="NLU607" s="5"/>
      <c r="NLV607" s="5"/>
      <c r="NLW607" s="5"/>
      <c r="NLX607" s="5"/>
      <c r="NLY607" s="5"/>
      <c r="NLZ607" s="5"/>
      <c r="NMA607" s="5"/>
      <c r="NMB607" s="5"/>
      <c r="NMC607" s="5"/>
      <c r="NMD607" s="5"/>
      <c r="NME607" s="5"/>
      <c r="NMF607" s="5"/>
      <c r="NMG607" s="5"/>
      <c r="NMH607" s="5"/>
      <c r="NMI607" s="5"/>
      <c r="NMJ607" s="5"/>
      <c r="NMK607" s="5"/>
      <c r="NML607" s="5"/>
      <c r="NMM607" s="5"/>
      <c r="NMN607" s="5"/>
      <c r="NMO607" s="5"/>
      <c r="NMP607" s="5"/>
      <c r="NMQ607" s="5"/>
      <c r="NMR607" s="5"/>
      <c r="NMS607" s="5"/>
      <c r="NMT607" s="5"/>
      <c r="NMU607" s="5"/>
      <c r="NMV607" s="5"/>
      <c r="NMW607" s="5"/>
      <c r="NMX607" s="5"/>
      <c r="NMY607" s="5"/>
      <c r="NMZ607" s="5"/>
      <c r="NNA607" s="5"/>
      <c r="NNB607" s="5"/>
      <c r="NNC607" s="5"/>
      <c r="NND607" s="5"/>
      <c r="NNE607" s="5"/>
      <c r="NNF607" s="5"/>
      <c r="NNG607" s="5"/>
      <c r="NNH607" s="5"/>
      <c r="NNI607" s="5"/>
      <c r="NNJ607" s="5"/>
      <c r="NNK607" s="5"/>
      <c r="NNL607" s="5"/>
      <c r="NNM607" s="5"/>
      <c r="NNN607" s="5"/>
      <c r="NNO607" s="5"/>
      <c r="NNP607" s="5"/>
      <c r="NNQ607" s="5"/>
      <c r="NNR607" s="5"/>
      <c r="NNS607" s="5"/>
      <c r="NNT607" s="5"/>
      <c r="NNU607" s="5"/>
      <c r="NNV607" s="5"/>
      <c r="NNW607" s="5"/>
      <c r="NNX607" s="5"/>
      <c r="NNY607" s="5"/>
      <c r="NNZ607" s="5"/>
      <c r="NOA607" s="5"/>
      <c r="NOB607" s="5"/>
      <c r="NOC607" s="5"/>
      <c r="NOD607" s="5"/>
      <c r="NOE607" s="5"/>
      <c r="NOF607" s="5"/>
      <c r="NOG607" s="5"/>
      <c r="NOH607" s="5"/>
      <c r="NOI607" s="5"/>
      <c r="NOJ607" s="5"/>
      <c r="NOK607" s="5"/>
      <c r="NOL607" s="5"/>
      <c r="NOM607" s="5"/>
      <c r="NON607" s="5"/>
      <c r="NOO607" s="5"/>
      <c r="NOP607" s="5"/>
      <c r="NOQ607" s="5"/>
      <c r="NOR607" s="5"/>
      <c r="NOS607" s="5"/>
      <c r="NOT607" s="5"/>
      <c r="NOU607" s="5"/>
      <c r="NOV607" s="5"/>
      <c r="NOW607" s="5"/>
      <c r="NOX607" s="5"/>
      <c r="NOY607" s="5"/>
      <c r="NOZ607" s="5"/>
      <c r="NPA607" s="5"/>
      <c r="NPB607" s="5"/>
      <c r="NPC607" s="5"/>
      <c r="NPD607" s="5"/>
      <c r="NPE607" s="5"/>
      <c r="NPF607" s="5"/>
      <c r="NPG607" s="5"/>
      <c r="NPH607" s="5"/>
      <c r="NPI607" s="5"/>
      <c r="NPJ607" s="5"/>
      <c r="NPK607" s="5"/>
      <c r="NPL607" s="5"/>
      <c r="NPM607" s="5"/>
      <c r="NPN607" s="5"/>
      <c r="NPO607" s="5"/>
      <c r="NPP607" s="5"/>
      <c r="NPQ607" s="5"/>
      <c r="NPR607" s="5"/>
      <c r="NPS607" s="5"/>
      <c r="NPT607" s="5"/>
      <c r="NPU607" s="5"/>
      <c r="NPV607" s="5"/>
      <c r="NPW607" s="5"/>
      <c r="NPX607" s="5"/>
      <c r="NPY607" s="5"/>
      <c r="NPZ607" s="5"/>
      <c r="NQA607" s="5"/>
      <c r="NQB607" s="5"/>
      <c r="NQC607" s="5"/>
      <c r="NQD607" s="5"/>
      <c r="NQE607" s="5"/>
      <c r="NQF607" s="5"/>
      <c r="NQG607" s="5"/>
      <c r="NQH607" s="5"/>
      <c r="NQI607" s="5"/>
      <c r="NQJ607" s="5"/>
      <c r="NQK607" s="5"/>
      <c r="NQL607" s="5"/>
      <c r="NQM607" s="5"/>
      <c r="NQN607" s="5"/>
      <c r="NQO607" s="5"/>
      <c r="NQP607" s="5"/>
      <c r="NQQ607" s="5"/>
      <c r="NQR607" s="5"/>
      <c r="NQS607" s="5"/>
      <c r="NQT607" s="5"/>
      <c r="NQU607" s="5"/>
      <c r="NQV607" s="5"/>
      <c r="NQW607" s="5"/>
      <c r="NQX607" s="5"/>
      <c r="NQY607" s="5"/>
      <c r="NQZ607" s="5"/>
      <c r="NRA607" s="5"/>
      <c r="NRB607" s="5"/>
      <c r="NRC607" s="5"/>
      <c r="NRD607" s="5"/>
      <c r="NRE607" s="5"/>
      <c r="NRF607" s="5"/>
      <c r="NRG607" s="5"/>
      <c r="NRH607" s="5"/>
      <c r="NRI607" s="5"/>
      <c r="NRJ607" s="5"/>
      <c r="NRK607" s="5"/>
      <c r="NRL607" s="5"/>
      <c r="NRM607" s="5"/>
      <c r="NRN607" s="5"/>
      <c r="NRO607" s="5"/>
      <c r="NRP607" s="5"/>
      <c r="NRQ607" s="5"/>
      <c r="NRR607" s="5"/>
      <c r="NRS607" s="5"/>
      <c r="NRT607" s="5"/>
      <c r="NRU607" s="5"/>
      <c r="NRV607" s="5"/>
      <c r="NRW607" s="5"/>
      <c r="NRX607" s="5"/>
      <c r="NRY607" s="5"/>
      <c r="NRZ607" s="5"/>
      <c r="NSA607" s="5"/>
      <c r="NSB607" s="5"/>
      <c r="NSC607" s="5"/>
      <c r="NSD607" s="5"/>
      <c r="NSE607" s="5"/>
      <c r="NSF607" s="5"/>
      <c r="NSG607" s="5"/>
      <c r="NSH607" s="5"/>
      <c r="NSI607" s="5"/>
      <c r="NSJ607" s="5"/>
      <c r="NSK607" s="5"/>
      <c r="NSL607" s="5"/>
      <c r="NSM607" s="5"/>
      <c r="NSN607" s="5"/>
      <c r="NSO607" s="5"/>
      <c r="NSP607" s="5"/>
      <c r="NSQ607" s="5"/>
      <c r="NSR607" s="5"/>
      <c r="NSS607" s="5"/>
      <c r="NST607" s="5"/>
      <c r="NSU607" s="5"/>
      <c r="NSV607" s="5"/>
      <c r="NSW607" s="5"/>
      <c r="NSX607" s="5"/>
      <c r="NSY607" s="5"/>
      <c r="NSZ607" s="5"/>
      <c r="NTA607" s="5"/>
      <c r="NTB607" s="5"/>
      <c r="NTC607" s="5"/>
      <c r="NTD607" s="5"/>
      <c r="NTE607" s="5"/>
      <c r="NTF607" s="5"/>
      <c r="NTG607" s="5"/>
      <c r="NTH607" s="5"/>
      <c r="NTI607" s="5"/>
      <c r="NTJ607" s="5"/>
      <c r="NTK607" s="5"/>
      <c r="NTL607" s="5"/>
      <c r="NTM607" s="5"/>
      <c r="NTN607" s="5"/>
      <c r="NTO607" s="5"/>
      <c r="NTP607" s="5"/>
      <c r="NTQ607" s="5"/>
      <c r="NTR607" s="5"/>
      <c r="NTS607" s="5"/>
      <c r="NTT607" s="5"/>
      <c r="NTU607" s="5"/>
      <c r="NTV607" s="5"/>
      <c r="NTW607" s="5"/>
      <c r="NTX607" s="5"/>
      <c r="NTY607" s="5"/>
      <c r="NTZ607" s="5"/>
      <c r="NUA607" s="5"/>
      <c r="NUB607" s="5"/>
      <c r="NUC607" s="5"/>
      <c r="NUD607" s="5"/>
      <c r="NUE607" s="5"/>
      <c r="NUF607" s="5"/>
      <c r="NUG607" s="5"/>
      <c r="NUH607" s="5"/>
      <c r="NUI607" s="5"/>
      <c r="NUJ607" s="5"/>
      <c r="NUK607" s="5"/>
      <c r="NUL607" s="5"/>
      <c r="NUM607" s="5"/>
      <c r="NUN607" s="5"/>
      <c r="NUO607" s="5"/>
      <c r="NUP607" s="5"/>
      <c r="NUQ607" s="5"/>
      <c r="NUR607" s="5"/>
      <c r="NUS607" s="5"/>
      <c r="NUT607" s="5"/>
      <c r="NUU607" s="5"/>
      <c r="NUV607" s="5"/>
      <c r="NUW607" s="5"/>
      <c r="NUX607" s="5"/>
      <c r="NUY607" s="5"/>
      <c r="NUZ607" s="5"/>
      <c r="NVA607" s="5"/>
      <c r="NVB607" s="5"/>
      <c r="NVC607" s="5"/>
      <c r="NVD607" s="5"/>
      <c r="NVE607" s="5"/>
      <c r="NVF607" s="5"/>
      <c r="NVG607" s="5"/>
      <c r="NVH607" s="5"/>
      <c r="NVI607" s="5"/>
      <c r="NVJ607" s="5"/>
      <c r="NVK607" s="5"/>
      <c r="NVL607" s="5"/>
      <c r="NVM607" s="5"/>
      <c r="NVN607" s="5"/>
      <c r="NVO607" s="5"/>
      <c r="NVP607" s="5"/>
      <c r="NVQ607" s="5"/>
      <c r="NVR607" s="5"/>
      <c r="NVS607" s="5"/>
      <c r="NVT607" s="5"/>
      <c r="NVU607" s="5"/>
      <c r="NVV607" s="5"/>
      <c r="NVW607" s="5"/>
      <c r="NVX607" s="5"/>
      <c r="NVY607" s="5"/>
      <c r="NVZ607" s="5"/>
      <c r="NWA607" s="5"/>
      <c r="NWB607" s="5"/>
      <c r="NWC607" s="5"/>
      <c r="NWD607" s="5"/>
      <c r="NWE607" s="5"/>
      <c r="NWF607" s="5"/>
      <c r="NWG607" s="5"/>
      <c r="NWH607" s="5"/>
      <c r="NWI607" s="5"/>
      <c r="NWJ607" s="5"/>
      <c r="NWK607" s="5"/>
      <c r="NWL607" s="5"/>
      <c r="NWM607" s="5"/>
      <c r="NWN607" s="5"/>
      <c r="NWO607" s="5"/>
      <c r="NWP607" s="5"/>
      <c r="NWQ607" s="5"/>
      <c r="NWR607" s="5"/>
      <c r="NWS607" s="5"/>
      <c r="NWT607" s="5"/>
      <c r="NWU607" s="5"/>
      <c r="NWV607" s="5"/>
      <c r="NWW607" s="5"/>
      <c r="NWX607" s="5"/>
      <c r="NWY607" s="5"/>
      <c r="NWZ607" s="5"/>
      <c r="NXA607" s="5"/>
      <c r="NXB607" s="5"/>
      <c r="NXC607" s="5"/>
      <c r="NXD607" s="5"/>
      <c r="NXE607" s="5"/>
      <c r="NXF607" s="5"/>
      <c r="NXG607" s="5"/>
      <c r="NXH607" s="5"/>
      <c r="NXI607" s="5"/>
      <c r="NXJ607" s="5"/>
      <c r="NXK607" s="5"/>
      <c r="NXL607" s="5"/>
      <c r="NXM607" s="5"/>
      <c r="NXN607" s="5"/>
      <c r="NXO607" s="5"/>
      <c r="NXP607" s="5"/>
      <c r="NXQ607" s="5"/>
      <c r="NXR607" s="5"/>
      <c r="NXS607" s="5"/>
      <c r="NXT607" s="5"/>
      <c r="NXU607" s="5"/>
      <c r="NXV607" s="5"/>
      <c r="NXW607" s="5"/>
      <c r="NXX607" s="5"/>
      <c r="NXY607" s="5"/>
      <c r="NXZ607" s="5"/>
      <c r="NYA607" s="5"/>
      <c r="NYB607" s="5"/>
      <c r="NYC607" s="5"/>
      <c r="NYD607" s="5"/>
      <c r="NYE607" s="5"/>
      <c r="NYF607" s="5"/>
      <c r="NYG607" s="5"/>
      <c r="NYH607" s="5"/>
      <c r="NYI607" s="5"/>
      <c r="NYJ607" s="5"/>
      <c r="NYK607" s="5"/>
      <c r="NYL607" s="5"/>
      <c r="NYM607" s="5"/>
      <c r="NYN607" s="5"/>
      <c r="NYO607" s="5"/>
      <c r="NYP607" s="5"/>
      <c r="NYQ607" s="5"/>
      <c r="NYR607" s="5"/>
      <c r="NYS607" s="5"/>
      <c r="NYT607" s="5"/>
      <c r="NYU607" s="5"/>
      <c r="NYV607" s="5"/>
      <c r="NYW607" s="5"/>
      <c r="NYX607" s="5"/>
      <c r="NYY607" s="5"/>
      <c r="NYZ607" s="5"/>
      <c r="NZA607" s="5"/>
      <c r="NZB607" s="5"/>
      <c r="NZC607" s="5"/>
      <c r="NZD607" s="5"/>
      <c r="NZE607" s="5"/>
      <c r="NZF607" s="5"/>
      <c r="NZG607" s="5"/>
      <c r="NZH607" s="5"/>
      <c r="NZI607" s="5"/>
      <c r="NZJ607" s="5"/>
      <c r="NZK607" s="5"/>
      <c r="NZL607" s="5"/>
      <c r="NZM607" s="5"/>
      <c r="NZN607" s="5"/>
      <c r="NZO607" s="5"/>
      <c r="NZP607" s="5"/>
      <c r="NZQ607" s="5"/>
      <c r="NZR607" s="5"/>
      <c r="NZS607" s="5"/>
      <c r="NZT607" s="5"/>
      <c r="NZU607" s="5"/>
      <c r="NZV607" s="5"/>
      <c r="NZW607" s="5"/>
      <c r="NZX607" s="5"/>
      <c r="NZY607" s="5"/>
      <c r="NZZ607" s="5"/>
      <c r="OAA607" s="5"/>
      <c r="OAB607" s="5"/>
      <c r="OAC607" s="5"/>
      <c r="OAD607" s="5"/>
      <c r="OAE607" s="5"/>
      <c r="OAF607" s="5"/>
      <c r="OAG607" s="5"/>
      <c r="OAH607" s="5"/>
      <c r="OAI607" s="5"/>
      <c r="OAJ607" s="5"/>
      <c r="OAK607" s="5"/>
      <c r="OAL607" s="5"/>
      <c r="OAM607" s="5"/>
      <c r="OAN607" s="5"/>
      <c r="OAO607" s="5"/>
      <c r="OAP607" s="5"/>
      <c r="OAQ607" s="5"/>
      <c r="OAR607" s="5"/>
      <c r="OAS607" s="5"/>
      <c r="OAT607" s="5"/>
      <c r="OAU607" s="5"/>
      <c r="OAV607" s="5"/>
      <c r="OAW607" s="5"/>
      <c r="OAX607" s="5"/>
      <c r="OAY607" s="5"/>
      <c r="OAZ607" s="5"/>
      <c r="OBA607" s="5"/>
      <c r="OBB607" s="5"/>
      <c r="OBC607" s="5"/>
      <c r="OBD607" s="5"/>
      <c r="OBE607" s="5"/>
      <c r="OBF607" s="5"/>
      <c r="OBG607" s="5"/>
      <c r="OBH607" s="5"/>
      <c r="OBI607" s="5"/>
      <c r="OBJ607" s="5"/>
      <c r="OBK607" s="5"/>
      <c r="OBL607" s="5"/>
      <c r="OBM607" s="5"/>
      <c r="OBN607" s="5"/>
      <c r="OBO607" s="5"/>
      <c r="OBP607" s="5"/>
      <c r="OBQ607" s="5"/>
      <c r="OBR607" s="5"/>
      <c r="OBS607" s="5"/>
      <c r="OBT607" s="5"/>
      <c r="OBU607" s="5"/>
      <c r="OBV607" s="5"/>
      <c r="OBW607" s="5"/>
      <c r="OBX607" s="5"/>
      <c r="OBY607" s="5"/>
      <c r="OBZ607" s="5"/>
      <c r="OCA607" s="5"/>
      <c r="OCB607" s="5"/>
      <c r="OCC607" s="5"/>
      <c r="OCD607" s="5"/>
      <c r="OCE607" s="5"/>
      <c r="OCF607" s="5"/>
      <c r="OCG607" s="5"/>
      <c r="OCH607" s="5"/>
      <c r="OCI607" s="5"/>
      <c r="OCJ607" s="5"/>
      <c r="OCK607" s="5"/>
      <c r="OCL607" s="5"/>
      <c r="OCM607" s="5"/>
      <c r="OCN607" s="5"/>
      <c r="OCO607" s="5"/>
      <c r="OCP607" s="5"/>
      <c r="OCQ607" s="5"/>
      <c r="OCR607" s="5"/>
      <c r="OCS607" s="5"/>
      <c r="OCT607" s="5"/>
      <c r="OCU607" s="5"/>
      <c r="OCV607" s="5"/>
      <c r="OCW607" s="5"/>
      <c r="OCX607" s="5"/>
      <c r="OCY607" s="5"/>
      <c r="OCZ607" s="5"/>
      <c r="ODA607" s="5"/>
      <c r="ODB607" s="5"/>
      <c r="ODC607" s="5"/>
      <c r="ODD607" s="5"/>
      <c r="ODE607" s="5"/>
      <c r="ODF607" s="5"/>
      <c r="ODG607" s="5"/>
      <c r="ODH607" s="5"/>
      <c r="ODI607" s="5"/>
      <c r="ODJ607" s="5"/>
      <c r="ODK607" s="5"/>
      <c r="ODL607" s="5"/>
      <c r="ODM607" s="5"/>
      <c r="ODN607" s="5"/>
      <c r="ODO607" s="5"/>
      <c r="ODP607" s="5"/>
      <c r="ODQ607" s="5"/>
      <c r="ODR607" s="5"/>
      <c r="ODS607" s="5"/>
      <c r="ODT607" s="5"/>
      <c r="ODU607" s="5"/>
      <c r="ODV607" s="5"/>
      <c r="ODW607" s="5"/>
      <c r="ODX607" s="5"/>
      <c r="ODY607" s="5"/>
      <c r="ODZ607" s="5"/>
      <c r="OEA607" s="5"/>
      <c r="OEB607" s="5"/>
      <c r="OEC607" s="5"/>
      <c r="OED607" s="5"/>
      <c r="OEE607" s="5"/>
      <c r="OEF607" s="5"/>
      <c r="OEG607" s="5"/>
      <c r="OEH607" s="5"/>
      <c r="OEI607" s="5"/>
      <c r="OEJ607" s="5"/>
      <c r="OEK607" s="5"/>
      <c r="OEL607" s="5"/>
      <c r="OEM607" s="5"/>
      <c r="OEN607" s="5"/>
      <c r="OEO607" s="5"/>
      <c r="OEP607" s="5"/>
      <c r="OEQ607" s="5"/>
      <c r="OER607" s="5"/>
      <c r="OES607" s="5"/>
      <c r="OET607" s="5"/>
      <c r="OEU607" s="5"/>
      <c r="OEV607" s="5"/>
      <c r="OEW607" s="5"/>
      <c r="OEX607" s="5"/>
      <c r="OEY607" s="5"/>
      <c r="OEZ607" s="5"/>
      <c r="OFA607" s="5"/>
      <c r="OFB607" s="5"/>
      <c r="OFC607" s="5"/>
      <c r="OFD607" s="5"/>
      <c r="OFE607" s="5"/>
      <c r="OFF607" s="5"/>
      <c r="OFG607" s="5"/>
      <c r="OFH607" s="5"/>
      <c r="OFI607" s="5"/>
      <c r="OFJ607" s="5"/>
      <c r="OFK607" s="5"/>
      <c r="OFL607" s="5"/>
      <c r="OFM607" s="5"/>
      <c r="OFN607" s="5"/>
      <c r="OFO607" s="5"/>
      <c r="OFP607" s="5"/>
      <c r="OFQ607" s="5"/>
      <c r="OFR607" s="5"/>
      <c r="OFS607" s="5"/>
      <c r="OFT607" s="5"/>
      <c r="OFU607" s="5"/>
      <c r="OFV607" s="5"/>
      <c r="OFW607" s="5"/>
      <c r="OFX607" s="5"/>
      <c r="OFY607" s="5"/>
      <c r="OFZ607" s="5"/>
      <c r="OGA607" s="5"/>
      <c r="OGB607" s="5"/>
      <c r="OGC607" s="5"/>
      <c r="OGD607" s="5"/>
      <c r="OGE607" s="5"/>
      <c r="OGF607" s="5"/>
      <c r="OGG607" s="5"/>
      <c r="OGH607" s="5"/>
      <c r="OGI607" s="5"/>
      <c r="OGJ607" s="5"/>
      <c r="OGK607" s="5"/>
      <c r="OGL607" s="5"/>
      <c r="OGM607" s="5"/>
      <c r="OGN607" s="5"/>
      <c r="OGO607" s="5"/>
      <c r="OGP607" s="5"/>
      <c r="OGQ607" s="5"/>
      <c r="OGR607" s="5"/>
      <c r="OGS607" s="5"/>
      <c r="OGT607" s="5"/>
      <c r="OGU607" s="5"/>
      <c r="OGV607" s="5"/>
      <c r="OGW607" s="5"/>
      <c r="OGX607" s="5"/>
      <c r="OGY607" s="5"/>
      <c r="OGZ607" s="5"/>
      <c r="OHA607" s="5"/>
      <c r="OHB607" s="5"/>
      <c r="OHC607" s="5"/>
      <c r="OHD607" s="5"/>
      <c r="OHE607" s="5"/>
      <c r="OHF607" s="5"/>
      <c r="OHG607" s="5"/>
      <c r="OHH607" s="5"/>
      <c r="OHI607" s="5"/>
      <c r="OHJ607" s="5"/>
      <c r="OHK607" s="5"/>
      <c r="OHL607" s="5"/>
      <c r="OHM607" s="5"/>
      <c r="OHN607" s="5"/>
      <c r="OHO607" s="5"/>
      <c r="OHP607" s="5"/>
      <c r="OHQ607" s="5"/>
      <c r="OHR607" s="5"/>
      <c r="OHS607" s="5"/>
      <c r="OHT607" s="5"/>
      <c r="OHU607" s="5"/>
      <c r="OHV607" s="5"/>
      <c r="OHW607" s="5"/>
      <c r="OHX607" s="5"/>
      <c r="OHY607" s="5"/>
      <c r="OHZ607" s="5"/>
      <c r="OIA607" s="5"/>
      <c r="OIB607" s="5"/>
      <c r="OIC607" s="5"/>
      <c r="OID607" s="5"/>
      <c r="OIE607" s="5"/>
      <c r="OIF607" s="5"/>
      <c r="OIG607" s="5"/>
      <c r="OIH607" s="5"/>
      <c r="OII607" s="5"/>
      <c r="OIJ607" s="5"/>
      <c r="OIK607" s="5"/>
      <c r="OIL607" s="5"/>
      <c r="OIM607" s="5"/>
      <c r="OIN607" s="5"/>
      <c r="OIO607" s="5"/>
      <c r="OIP607" s="5"/>
      <c r="OIQ607" s="5"/>
      <c r="OIR607" s="5"/>
      <c r="OIS607" s="5"/>
      <c r="OIT607" s="5"/>
      <c r="OIU607" s="5"/>
      <c r="OIV607" s="5"/>
      <c r="OIW607" s="5"/>
      <c r="OIX607" s="5"/>
      <c r="OIY607" s="5"/>
      <c r="OIZ607" s="5"/>
      <c r="OJA607" s="5"/>
      <c r="OJB607" s="5"/>
      <c r="OJC607" s="5"/>
      <c r="OJD607" s="5"/>
      <c r="OJE607" s="5"/>
      <c r="OJF607" s="5"/>
      <c r="OJG607" s="5"/>
      <c r="OJH607" s="5"/>
      <c r="OJI607" s="5"/>
      <c r="OJJ607" s="5"/>
      <c r="OJK607" s="5"/>
      <c r="OJL607" s="5"/>
      <c r="OJM607" s="5"/>
      <c r="OJN607" s="5"/>
      <c r="OJO607" s="5"/>
      <c r="OJP607" s="5"/>
      <c r="OJQ607" s="5"/>
      <c r="OJR607" s="5"/>
      <c r="OJS607" s="5"/>
      <c r="OJT607" s="5"/>
      <c r="OJU607" s="5"/>
      <c r="OJV607" s="5"/>
      <c r="OJW607" s="5"/>
      <c r="OJX607" s="5"/>
      <c r="OJY607" s="5"/>
      <c r="OJZ607" s="5"/>
      <c r="OKA607" s="5"/>
      <c r="OKB607" s="5"/>
      <c r="OKC607" s="5"/>
      <c r="OKD607" s="5"/>
      <c r="OKE607" s="5"/>
      <c r="OKF607" s="5"/>
      <c r="OKG607" s="5"/>
      <c r="OKH607" s="5"/>
      <c r="OKI607" s="5"/>
      <c r="OKJ607" s="5"/>
      <c r="OKK607" s="5"/>
      <c r="OKL607" s="5"/>
      <c r="OKM607" s="5"/>
      <c r="OKN607" s="5"/>
      <c r="OKO607" s="5"/>
      <c r="OKP607" s="5"/>
      <c r="OKQ607" s="5"/>
      <c r="OKR607" s="5"/>
      <c r="OKS607" s="5"/>
      <c r="OKT607" s="5"/>
      <c r="OKU607" s="5"/>
      <c r="OKV607" s="5"/>
      <c r="OKW607" s="5"/>
      <c r="OKX607" s="5"/>
      <c r="OKY607" s="5"/>
      <c r="OKZ607" s="5"/>
      <c r="OLA607" s="5"/>
      <c r="OLB607" s="5"/>
      <c r="OLC607" s="5"/>
      <c r="OLD607" s="5"/>
      <c r="OLE607" s="5"/>
      <c r="OLF607" s="5"/>
      <c r="OLG607" s="5"/>
      <c r="OLH607" s="5"/>
      <c r="OLI607" s="5"/>
      <c r="OLJ607" s="5"/>
      <c r="OLK607" s="5"/>
      <c r="OLL607" s="5"/>
      <c r="OLM607" s="5"/>
      <c r="OLN607" s="5"/>
      <c r="OLO607" s="5"/>
      <c r="OLP607" s="5"/>
      <c r="OLQ607" s="5"/>
      <c r="OLR607" s="5"/>
      <c r="OLS607" s="5"/>
      <c r="OLT607" s="5"/>
      <c r="OLU607" s="5"/>
      <c r="OLV607" s="5"/>
      <c r="OLW607" s="5"/>
      <c r="OLX607" s="5"/>
      <c r="OLY607" s="5"/>
      <c r="OLZ607" s="5"/>
      <c r="OMA607" s="5"/>
      <c r="OMB607" s="5"/>
      <c r="OMC607" s="5"/>
      <c r="OMD607" s="5"/>
      <c r="OME607" s="5"/>
      <c r="OMF607" s="5"/>
      <c r="OMG607" s="5"/>
      <c r="OMH607" s="5"/>
      <c r="OMI607" s="5"/>
      <c r="OMJ607" s="5"/>
      <c r="OMK607" s="5"/>
      <c r="OML607" s="5"/>
      <c r="OMM607" s="5"/>
      <c r="OMN607" s="5"/>
      <c r="OMO607" s="5"/>
      <c r="OMP607" s="5"/>
      <c r="OMQ607" s="5"/>
      <c r="OMR607" s="5"/>
      <c r="OMS607" s="5"/>
      <c r="OMT607" s="5"/>
      <c r="OMU607" s="5"/>
      <c r="OMV607" s="5"/>
      <c r="OMW607" s="5"/>
      <c r="OMX607" s="5"/>
      <c r="OMY607" s="5"/>
      <c r="OMZ607" s="5"/>
      <c r="ONA607" s="5"/>
      <c r="ONB607" s="5"/>
      <c r="ONC607" s="5"/>
      <c r="OND607" s="5"/>
      <c r="ONE607" s="5"/>
      <c r="ONF607" s="5"/>
      <c r="ONG607" s="5"/>
      <c r="ONH607" s="5"/>
      <c r="ONI607" s="5"/>
      <c r="ONJ607" s="5"/>
      <c r="ONK607" s="5"/>
      <c r="ONL607" s="5"/>
      <c r="ONM607" s="5"/>
      <c r="ONN607" s="5"/>
      <c r="ONO607" s="5"/>
      <c r="ONP607" s="5"/>
      <c r="ONQ607" s="5"/>
      <c r="ONR607" s="5"/>
      <c r="ONS607" s="5"/>
      <c r="ONT607" s="5"/>
      <c r="ONU607" s="5"/>
      <c r="ONV607" s="5"/>
      <c r="ONW607" s="5"/>
      <c r="ONX607" s="5"/>
      <c r="ONY607" s="5"/>
      <c r="ONZ607" s="5"/>
      <c r="OOA607" s="5"/>
      <c r="OOB607" s="5"/>
      <c r="OOC607" s="5"/>
      <c r="OOD607" s="5"/>
      <c r="OOE607" s="5"/>
      <c r="OOF607" s="5"/>
      <c r="OOG607" s="5"/>
      <c r="OOH607" s="5"/>
      <c r="OOI607" s="5"/>
      <c r="OOJ607" s="5"/>
      <c r="OOK607" s="5"/>
      <c r="OOL607" s="5"/>
      <c r="OOM607" s="5"/>
      <c r="OON607" s="5"/>
      <c r="OOO607" s="5"/>
      <c r="OOP607" s="5"/>
      <c r="OOQ607" s="5"/>
      <c r="OOR607" s="5"/>
      <c r="OOS607" s="5"/>
      <c r="OOT607" s="5"/>
      <c r="OOU607" s="5"/>
      <c r="OOV607" s="5"/>
      <c r="OOW607" s="5"/>
      <c r="OOX607" s="5"/>
      <c r="OOY607" s="5"/>
      <c r="OOZ607" s="5"/>
      <c r="OPA607" s="5"/>
      <c r="OPB607" s="5"/>
      <c r="OPC607" s="5"/>
      <c r="OPD607" s="5"/>
      <c r="OPE607" s="5"/>
      <c r="OPF607" s="5"/>
      <c r="OPG607" s="5"/>
      <c r="OPH607" s="5"/>
      <c r="OPI607" s="5"/>
      <c r="OPJ607" s="5"/>
      <c r="OPK607" s="5"/>
      <c r="OPL607" s="5"/>
      <c r="OPM607" s="5"/>
      <c r="OPN607" s="5"/>
      <c r="OPO607" s="5"/>
      <c r="OPP607" s="5"/>
      <c r="OPQ607" s="5"/>
      <c r="OPR607" s="5"/>
      <c r="OPS607" s="5"/>
      <c r="OPT607" s="5"/>
      <c r="OPU607" s="5"/>
      <c r="OPV607" s="5"/>
      <c r="OPW607" s="5"/>
      <c r="OPX607" s="5"/>
      <c r="OPY607" s="5"/>
      <c r="OPZ607" s="5"/>
      <c r="OQA607" s="5"/>
      <c r="OQB607" s="5"/>
      <c r="OQC607" s="5"/>
      <c r="OQD607" s="5"/>
      <c r="OQE607" s="5"/>
      <c r="OQF607" s="5"/>
      <c r="OQG607" s="5"/>
      <c r="OQH607" s="5"/>
      <c r="OQI607" s="5"/>
      <c r="OQJ607" s="5"/>
      <c r="OQK607" s="5"/>
      <c r="OQL607" s="5"/>
      <c r="OQM607" s="5"/>
      <c r="OQN607" s="5"/>
      <c r="OQO607" s="5"/>
      <c r="OQP607" s="5"/>
      <c r="OQQ607" s="5"/>
      <c r="OQR607" s="5"/>
      <c r="OQS607" s="5"/>
      <c r="OQT607" s="5"/>
      <c r="OQU607" s="5"/>
      <c r="OQV607" s="5"/>
      <c r="OQW607" s="5"/>
      <c r="OQX607" s="5"/>
      <c r="OQY607" s="5"/>
      <c r="OQZ607" s="5"/>
      <c r="ORA607" s="5"/>
      <c r="ORB607" s="5"/>
      <c r="ORC607" s="5"/>
      <c r="ORD607" s="5"/>
      <c r="ORE607" s="5"/>
      <c r="ORF607" s="5"/>
      <c r="ORG607" s="5"/>
      <c r="ORH607" s="5"/>
      <c r="ORI607" s="5"/>
      <c r="ORJ607" s="5"/>
      <c r="ORK607" s="5"/>
      <c r="ORL607" s="5"/>
      <c r="ORM607" s="5"/>
      <c r="ORN607" s="5"/>
      <c r="ORO607" s="5"/>
      <c r="ORP607" s="5"/>
      <c r="ORQ607" s="5"/>
      <c r="ORR607" s="5"/>
      <c r="ORS607" s="5"/>
      <c r="ORT607" s="5"/>
      <c r="ORU607" s="5"/>
      <c r="ORV607" s="5"/>
      <c r="ORW607" s="5"/>
      <c r="ORX607" s="5"/>
      <c r="ORY607" s="5"/>
      <c r="ORZ607" s="5"/>
      <c r="OSA607" s="5"/>
      <c r="OSB607" s="5"/>
      <c r="OSC607" s="5"/>
      <c r="OSD607" s="5"/>
      <c r="OSE607" s="5"/>
      <c r="OSF607" s="5"/>
      <c r="OSG607" s="5"/>
      <c r="OSH607" s="5"/>
      <c r="OSI607" s="5"/>
      <c r="OSJ607" s="5"/>
      <c r="OSK607" s="5"/>
      <c r="OSL607" s="5"/>
      <c r="OSM607" s="5"/>
      <c r="OSN607" s="5"/>
      <c r="OSO607" s="5"/>
      <c r="OSP607" s="5"/>
      <c r="OSQ607" s="5"/>
      <c r="OSR607" s="5"/>
      <c r="OSS607" s="5"/>
      <c r="OST607" s="5"/>
      <c r="OSU607" s="5"/>
      <c r="OSV607" s="5"/>
      <c r="OSW607" s="5"/>
      <c r="OSX607" s="5"/>
      <c r="OSY607" s="5"/>
      <c r="OSZ607" s="5"/>
      <c r="OTA607" s="5"/>
      <c r="OTB607" s="5"/>
      <c r="OTC607" s="5"/>
      <c r="OTD607" s="5"/>
      <c r="OTE607" s="5"/>
      <c r="OTF607" s="5"/>
      <c r="OTG607" s="5"/>
      <c r="OTH607" s="5"/>
      <c r="OTI607" s="5"/>
      <c r="OTJ607" s="5"/>
      <c r="OTK607" s="5"/>
      <c r="OTL607" s="5"/>
      <c r="OTM607" s="5"/>
      <c r="OTN607" s="5"/>
      <c r="OTO607" s="5"/>
      <c r="OTP607" s="5"/>
      <c r="OTQ607" s="5"/>
      <c r="OTR607" s="5"/>
      <c r="OTS607" s="5"/>
      <c r="OTT607" s="5"/>
      <c r="OTU607" s="5"/>
      <c r="OTV607" s="5"/>
      <c r="OTW607" s="5"/>
      <c r="OTX607" s="5"/>
      <c r="OTY607" s="5"/>
      <c r="OTZ607" s="5"/>
      <c r="OUA607" s="5"/>
      <c r="OUB607" s="5"/>
      <c r="OUC607" s="5"/>
      <c r="OUD607" s="5"/>
      <c r="OUE607" s="5"/>
      <c r="OUF607" s="5"/>
      <c r="OUG607" s="5"/>
      <c r="OUH607" s="5"/>
      <c r="OUI607" s="5"/>
      <c r="OUJ607" s="5"/>
      <c r="OUK607" s="5"/>
      <c r="OUL607" s="5"/>
      <c r="OUM607" s="5"/>
      <c r="OUN607" s="5"/>
      <c r="OUO607" s="5"/>
      <c r="OUP607" s="5"/>
      <c r="OUQ607" s="5"/>
      <c r="OUR607" s="5"/>
      <c r="OUS607" s="5"/>
      <c r="OUT607" s="5"/>
      <c r="OUU607" s="5"/>
      <c r="OUV607" s="5"/>
      <c r="OUW607" s="5"/>
      <c r="OUX607" s="5"/>
      <c r="OUY607" s="5"/>
      <c r="OUZ607" s="5"/>
      <c r="OVA607" s="5"/>
      <c r="OVB607" s="5"/>
      <c r="OVC607" s="5"/>
      <c r="OVD607" s="5"/>
      <c r="OVE607" s="5"/>
      <c r="OVF607" s="5"/>
      <c r="OVG607" s="5"/>
      <c r="OVH607" s="5"/>
      <c r="OVI607" s="5"/>
      <c r="OVJ607" s="5"/>
      <c r="OVK607" s="5"/>
      <c r="OVL607" s="5"/>
      <c r="OVM607" s="5"/>
      <c r="OVN607" s="5"/>
      <c r="OVO607" s="5"/>
      <c r="OVP607" s="5"/>
      <c r="OVQ607" s="5"/>
      <c r="OVR607" s="5"/>
      <c r="OVS607" s="5"/>
      <c r="OVT607" s="5"/>
      <c r="OVU607" s="5"/>
      <c r="OVV607" s="5"/>
      <c r="OVW607" s="5"/>
      <c r="OVX607" s="5"/>
      <c r="OVY607" s="5"/>
      <c r="OVZ607" s="5"/>
      <c r="OWA607" s="5"/>
      <c r="OWB607" s="5"/>
      <c r="OWC607" s="5"/>
      <c r="OWD607" s="5"/>
      <c r="OWE607" s="5"/>
      <c r="OWF607" s="5"/>
      <c r="OWG607" s="5"/>
      <c r="OWH607" s="5"/>
      <c r="OWI607" s="5"/>
      <c r="OWJ607" s="5"/>
      <c r="OWK607" s="5"/>
      <c r="OWL607" s="5"/>
      <c r="OWM607" s="5"/>
      <c r="OWN607" s="5"/>
      <c r="OWO607" s="5"/>
      <c r="OWP607" s="5"/>
      <c r="OWQ607" s="5"/>
      <c r="OWR607" s="5"/>
      <c r="OWS607" s="5"/>
      <c r="OWT607" s="5"/>
      <c r="OWU607" s="5"/>
      <c r="OWV607" s="5"/>
      <c r="OWW607" s="5"/>
      <c r="OWX607" s="5"/>
      <c r="OWY607" s="5"/>
      <c r="OWZ607" s="5"/>
      <c r="OXA607" s="5"/>
      <c r="OXB607" s="5"/>
      <c r="OXC607" s="5"/>
      <c r="OXD607" s="5"/>
      <c r="OXE607" s="5"/>
      <c r="OXF607" s="5"/>
      <c r="OXG607" s="5"/>
      <c r="OXH607" s="5"/>
      <c r="OXI607" s="5"/>
      <c r="OXJ607" s="5"/>
      <c r="OXK607" s="5"/>
      <c r="OXL607" s="5"/>
      <c r="OXM607" s="5"/>
      <c r="OXN607" s="5"/>
      <c r="OXO607" s="5"/>
      <c r="OXP607" s="5"/>
      <c r="OXQ607" s="5"/>
      <c r="OXR607" s="5"/>
      <c r="OXS607" s="5"/>
      <c r="OXT607" s="5"/>
      <c r="OXU607" s="5"/>
      <c r="OXV607" s="5"/>
      <c r="OXW607" s="5"/>
      <c r="OXX607" s="5"/>
      <c r="OXY607" s="5"/>
      <c r="OXZ607" s="5"/>
      <c r="OYA607" s="5"/>
      <c r="OYB607" s="5"/>
      <c r="OYC607" s="5"/>
      <c r="OYD607" s="5"/>
      <c r="OYE607" s="5"/>
      <c r="OYF607" s="5"/>
      <c r="OYG607" s="5"/>
      <c r="OYH607" s="5"/>
      <c r="OYI607" s="5"/>
      <c r="OYJ607" s="5"/>
      <c r="OYK607" s="5"/>
      <c r="OYL607" s="5"/>
      <c r="OYM607" s="5"/>
      <c r="OYN607" s="5"/>
      <c r="OYO607" s="5"/>
      <c r="OYP607" s="5"/>
      <c r="OYQ607" s="5"/>
      <c r="OYR607" s="5"/>
      <c r="OYS607" s="5"/>
      <c r="OYT607" s="5"/>
      <c r="OYU607" s="5"/>
      <c r="OYV607" s="5"/>
      <c r="OYW607" s="5"/>
      <c r="OYX607" s="5"/>
      <c r="OYY607" s="5"/>
      <c r="OYZ607" s="5"/>
      <c r="OZA607" s="5"/>
      <c r="OZB607" s="5"/>
      <c r="OZC607" s="5"/>
      <c r="OZD607" s="5"/>
      <c r="OZE607" s="5"/>
      <c r="OZF607" s="5"/>
      <c r="OZG607" s="5"/>
      <c r="OZH607" s="5"/>
      <c r="OZI607" s="5"/>
      <c r="OZJ607" s="5"/>
      <c r="OZK607" s="5"/>
      <c r="OZL607" s="5"/>
      <c r="OZM607" s="5"/>
      <c r="OZN607" s="5"/>
      <c r="OZO607" s="5"/>
      <c r="OZP607" s="5"/>
      <c r="OZQ607" s="5"/>
      <c r="OZR607" s="5"/>
      <c r="OZS607" s="5"/>
      <c r="OZT607" s="5"/>
      <c r="OZU607" s="5"/>
      <c r="OZV607" s="5"/>
      <c r="OZW607" s="5"/>
      <c r="OZX607" s="5"/>
      <c r="OZY607" s="5"/>
      <c r="OZZ607" s="5"/>
      <c r="PAA607" s="5"/>
      <c r="PAB607" s="5"/>
      <c r="PAC607" s="5"/>
      <c r="PAD607" s="5"/>
      <c r="PAE607" s="5"/>
      <c r="PAF607" s="5"/>
      <c r="PAG607" s="5"/>
      <c r="PAH607" s="5"/>
      <c r="PAI607" s="5"/>
      <c r="PAJ607" s="5"/>
      <c r="PAK607" s="5"/>
      <c r="PAL607" s="5"/>
      <c r="PAM607" s="5"/>
      <c r="PAN607" s="5"/>
      <c r="PAO607" s="5"/>
      <c r="PAP607" s="5"/>
      <c r="PAQ607" s="5"/>
      <c r="PAR607" s="5"/>
      <c r="PAS607" s="5"/>
      <c r="PAT607" s="5"/>
      <c r="PAU607" s="5"/>
      <c r="PAV607" s="5"/>
      <c r="PAW607" s="5"/>
      <c r="PAX607" s="5"/>
      <c r="PAY607" s="5"/>
      <c r="PAZ607" s="5"/>
      <c r="PBA607" s="5"/>
      <c r="PBB607" s="5"/>
      <c r="PBC607" s="5"/>
      <c r="PBD607" s="5"/>
      <c r="PBE607" s="5"/>
      <c r="PBF607" s="5"/>
      <c r="PBG607" s="5"/>
      <c r="PBH607" s="5"/>
      <c r="PBI607" s="5"/>
      <c r="PBJ607" s="5"/>
      <c r="PBK607" s="5"/>
      <c r="PBL607" s="5"/>
      <c r="PBM607" s="5"/>
      <c r="PBN607" s="5"/>
      <c r="PBO607" s="5"/>
      <c r="PBP607" s="5"/>
      <c r="PBQ607" s="5"/>
      <c r="PBR607" s="5"/>
      <c r="PBS607" s="5"/>
      <c r="PBT607" s="5"/>
      <c r="PBU607" s="5"/>
      <c r="PBV607" s="5"/>
      <c r="PBW607" s="5"/>
      <c r="PBX607" s="5"/>
      <c r="PBY607" s="5"/>
      <c r="PBZ607" s="5"/>
      <c r="PCA607" s="5"/>
      <c r="PCB607" s="5"/>
      <c r="PCC607" s="5"/>
      <c r="PCD607" s="5"/>
      <c r="PCE607" s="5"/>
      <c r="PCF607" s="5"/>
      <c r="PCG607" s="5"/>
      <c r="PCH607" s="5"/>
      <c r="PCI607" s="5"/>
      <c r="PCJ607" s="5"/>
      <c r="PCK607" s="5"/>
      <c r="PCL607" s="5"/>
      <c r="PCM607" s="5"/>
      <c r="PCN607" s="5"/>
      <c r="PCO607" s="5"/>
      <c r="PCP607" s="5"/>
      <c r="PCQ607" s="5"/>
      <c r="PCR607" s="5"/>
      <c r="PCS607" s="5"/>
      <c r="PCT607" s="5"/>
      <c r="PCU607" s="5"/>
      <c r="PCV607" s="5"/>
      <c r="PCW607" s="5"/>
      <c r="PCX607" s="5"/>
      <c r="PCY607" s="5"/>
      <c r="PCZ607" s="5"/>
      <c r="PDA607" s="5"/>
      <c r="PDB607" s="5"/>
      <c r="PDC607" s="5"/>
      <c r="PDD607" s="5"/>
      <c r="PDE607" s="5"/>
      <c r="PDF607" s="5"/>
      <c r="PDG607" s="5"/>
      <c r="PDH607" s="5"/>
      <c r="PDI607" s="5"/>
      <c r="PDJ607" s="5"/>
      <c r="PDK607" s="5"/>
      <c r="PDL607" s="5"/>
      <c r="PDM607" s="5"/>
      <c r="PDN607" s="5"/>
      <c r="PDO607" s="5"/>
      <c r="PDP607" s="5"/>
      <c r="PDQ607" s="5"/>
      <c r="PDR607" s="5"/>
      <c r="PDS607" s="5"/>
      <c r="PDT607" s="5"/>
      <c r="PDU607" s="5"/>
      <c r="PDV607" s="5"/>
      <c r="PDW607" s="5"/>
      <c r="PDX607" s="5"/>
      <c r="PDY607" s="5"/>
      <c r="PDZ607" s="5"/>
      <c r="PEA607" s="5"/>
      <c r="PEB607" s="5"/>
      <c r="PEC607" s="5"/>
      <c r="PED607" s="5"/>
      <c r="PEE607" s="5"/>
      <c r="PEF607" s="5"/>
      <c r="PEG607" s="5"/>
      <c r="PEH607" s="5"/>
      <c r="PEI607" s="5"/>
      <c r="PEJ607" s="5"/>
      <c r="PEK607" s="5"/>
      <c r="PEL607" s="5"/>
      <c r="PEM607" s="5"/>
      <c r="PEN607" s="5"/>
      <c r="PEO607" s="5"/>
      <c r="PEP607" s="5"/>
      <c r="PEQ607" s="5"/>
      <c r="PER607" s="5"/>
      <c r="PES607" s="5"/>
      <c r="PET607" s="5"/>
      <c r="PEU607" s="5"/>
      <c r="PEV607" s="5"/>
      <c r="PEW607" s="5"/>
      <c r="PEX607" s="5"/>
      <c r="PEY607" s="5"/>
      <c r="PEZ607" s="5"/>
      <c r="PFA607" s="5"/>
      <c r="PFB607" s="5"/>
      <c r="PFC607" s="5"/>
      <c r="PFD607" s="5"/>
      <c r="PFE607" s="5"/>
      <c r="PFF607" s="5"/>
      <c r="PFG607" s="5"/>
      <c r="PFH607" s="5"/>
      <c r="PFI607" s="5"/>
      <c r="PFJ607" s="5"/>
      <c r="PFK607" s="5"/>
      <c r="PFL607" s="5"/>
      <c r="PFM607" s="5"/>
      <c r="PFN607" s="5"/>
      <c r="PFO607" s="5"/>
      <c r="PFP607" s="5"/>
      <c r="PFQ607" s="5"/>
      <c r="PFR607" s="5"/>
      <c r="PFS607" s="5"/>
      <c r="PFT607" s="5"/>
      <c r="PFU607" s="5"/>
      <c r="PFV607" s="5"/>
      <c r="PFW607" s="5"/>
      <c r="PFX607" s="5"/>
      <c r="PFY607" s="5"/>
      <c r="PFZ607" s="5"/>
      <c r="PGA607" s="5"/>
      <c r="PGB607" s="5"/>
      <c r="PGC607" s="5"/>
      <c r="PGD607" s="5"/>
      <c r="PGE607" s="5"/>
      <c r="PGF607" s="5"/>
      <c r="PGG607" s="5"/>
      <c r="PGH607" s="5"/>
      <c r="PGI607" s="5"/>
      <c r="PGJ607" s="5"/>
      <c r="PGK607" s="5"/>
      <c r="PGL607" s="5"/>
      <c r="PGM607" s="5"/>
      <c r="PGN607" s="5"/>
      <c r="PGO607" s="5"/>
      <c r="PGP607" s="5"/>
      <c r="PGQ607" s="5"/>
      <c r="PGR607" s="5"/>
      <c r="PGS607" s="5"/>
      <c r="PGT607" s="5"/>
      <c r="PGU607" s="5"/>
      <c r="PGV607" s="5"/>
      <c r="PGW607" s="5"/>
      <c r="PGX607" s="5"/>
      <c r="PGY607" s="5"/>
      <c r="PGZ607" s="5"/>
      <c r="PHA607" s="5"/>
      <c r="PHB607" s="5"/>
      <c r="PHC607" s="5"/>
      <c r="PHD607" s="5"/>
      <c r="PHE607" s="5"/>
      <c r="PHF607" s="5"/>
      <c r="PHG607" s="5"/>
      <c r="PHH607" s="5"/>
      <c r="PHI607" s="5"/>
      <c r="PHJ607" s="5"/>
      <c r="PHK607" s="5"/>
      <c r="PHL607" s="5"/>
      <c r="PHM607" s="5"/>
      <c r="PHN607" s="5"/>
      <c r="PHO607" s="5"/>
      <c r="PHP607" s="5"/>
      <c r="PHQ607" s="5"/>
      <c r="PHR607" s="5"/>
      <c r="PHS607" s="5"/>
      <c r="PHT607" s="5"/>
      <c r="PHU607" s="5"/>
      <c r="PHV607" s="5"/>
      <c r="PHW607" s="5"/>
      <c r="PHX607" s="5"/>
      <c r="PHY607" s="5"/>
      <c r="PHZ607" s="5"/>
      <c r="PIA607" s="5"/>
      <c r="PIB607" s="5"/>
      <c r="PIC607" s="5"/>
      <c r="PID607" s="5"/>
      <c r="PIE607" s="5"/>
      <c r="PIF607" s="5"/>
      <c r="PIG607" s="5"/>
      <c r="PIH607" s="5"/>
      <c r="PII607" s="5"/>
      <c r="PIJ607" s="5"/>
      <c r="PIK607" s="5"/>
      <c r="PIL607" s="5"/>
      <c r="PIM607" s="5"/>
      <c r="PIN607" s="5"/>
      <c r="PIO607" s="5"/>
      <c r="PIP607" s="5"/>
      <c r="PIQ607" s="5"/>
      <c r="PIR607" s="5"/>
      <c r="PIS607" s="5"/>
      <c r="PIT607" s="5"/>
      <c r="PIU607" s="5"/>
      <c r="PIV607" s="5"/>
      <c r="PIW607" s="5"/>
      <c r="PIX607" s="5"/>
      <c r="PIY607" s="5"/>
      <c r="PIZ607" s="5"/>
      <c r="PJA607" s="5"/>
      <c r="PJB607" s="5"/>
      <c r="PJC607" s="5"/>
      <c r="PJD607" s="5"/>
      <c r="PJE607" s="5"/>
      <c r="PJF607" s="5"/>
      <c r="PJG607" s="5"/>
      <c r="PJH607" s="5"/>
      <c r="PJI607" s="5"/>
      <c r="PJJ607" s="5"/>
      <c r="PJK607" s="5"/>
      <c r="PJL607" s="5"/>
      <c r="PJM607" s="5"/>
      <c r="PJN607" s="5"/>
      <c r="PJO607" s="5"/>
      <c r="PJP607" s="5"/>
      <c r="PJQ607" s="5"/>
      <c r="PJR607" s="5"/>
      <c r="PJS607" s="5"/>
      <c r="PJT607" s="5"/>
      <c r="PJU607" s="5"/>
      <c r="PJV607" s="5"/>
      <c r="PJW607" s="5"/>
      <c r="PJX607" s="5"/>
      <c r="PJY607" s="5"/>
      <c r="PJZ607" s="5"/>
      <c r="PKA607" s="5"/>
      <c r="PKB607" s="5"/>
      <c r="PKC607" s="5"/>
      <c r="PKD607" s="5"/>
      <c r="PKE607" s="5"/>
      <c r="PKF607" s="5"/>
      <c r="PKG607" s="5"/>
      <c r="PKH607" s="5"/>
      <c r="PKI607" s="5"/>
      <c r="PKJ607" s="5"/>
      <c r="PKK607" s="5"/>
      <c r="PKL607" s="5"/>
      <c r="PKM607" s="5"/>
      <c r="PKN607" s="5"/>
      <c r="PKO607" s="5"/>
      <c r="PKP607" s="5"/>
      <c r="PKQ607" s="5"/>
      <c r="PKR607" s="5"/>
      <c r="PKS607" s="5"/>
      <c r="PKT607" s="5"/>
      <c r="PKU607" s="5"/>
      <c r="PKV607" s="5"/>
      <c r="PKW607" s="5"/>
      <c r="PKX607" s="5"/>
      <c r="PKY607" s="5"/>
      <c r="PKZ607" s="5"/>
      <c r="PLA607" s="5"/>
      <c r="PLB607" s="5"/>
      <c r="PLC607" s="5"/>
      <c r="PLD607" s="5"/>
      <c r="PLE607" s="5"/>
      <c r="PLF607" s="5"/>
      <c r="PLG607" s="5"/>
      <c r="PLH607" s="5"/>
      <c r="PLI607" s="5"/>
      <c r="PLJ607" s="5"/>
      <c r="PLK607" s="5"/>
      <c r="PLL607" s="5"/>
      <c r="PLM607" s="5"/>
      <c r="PLN607" s="5"/>
      <c r="PLO607" s="5"/>
      <c r="PLP607" s="5"/>
      <c r="PLQ607" s="5"/>
      <c r="PLR607" s="5"/>
      <c r="PLS607" s="5"/>
      <c r="PLT607" s="5"/>
      <c r="PLU607" s="5"/>
      <c r="PLV607" s="5"/>
      <c r="PLW607" s="5"/>
      <c r="PLX607" s="5"/>
      <c r="PLY607" s="5"/>
      <c r="PLZ607" s="5"/>
      <c r="PMA607" s="5"/>
      <c r="PMB607" s="5"/>
      <c r="PMC607" s="5"/>
      <c r="PMD607" s="5"/>
      <c r="PME607" s="5"/>
      <c r="PMF607" s="5"/>
      <c r="PMG607" s="5"/>
      <c r="PMH607" s="5"/>
      <c r="PMI607" s="5"/>
      <c r="PMJ607" s="5"/>
      <c r="PMK607" s="5"/>
      <c r="PML607" s="5"/>
      <c r="PMM607" s="5"/>
      <c r="PMN607" s="5"/>
      <c r="PMO607" s="5"/>
      <c r="PMP607" s="5"/>
      <c r="PMQ607" s="5"/>
      <c r="PMR607" s="5"/>
      <c r="PMS607" s="5"/>
      <c r="PMT607" s="5"/>
      <c r="PMU607" s="5"/>
      <c r="PMV607" s="5"/>
      <c r="PMW607" s="5"/>
      <c r="PMX607" s="5"/>
      <c r="PMY607" s="5"/>
      <c r="PMZ607" s="5"/>
      <c r="PNA607" s="5"/>
      <c r="PNB607" s="5"/>
      <c r="PNC607" s="5"/>
      <c r="PND607" s="5"/>
      <c r="PNE607" s="5"/>
      <c r="PNF607" s="5"/>
      <c r="PNG607" s="5"/>
      <c r="PNH607" s="5"/>
      <c r="PNI607" s="5"/>
      <c r="PNJ607" s="5"/>
      <c r="PNK607" s="5"/>
      <c r="PNL607" s="5"/>
      <c r="PNM607" s="5"/>
      <c r="PNN607" s="5"/>
      <c r="PNO607" s="5"/>
      <c r="PNP607" s="5"/>
      <c r="PNQ607" s="5"/>
      <c r="PNR607" s="5"/>
      <c r="PNS607" s="5"/>
      <c r="PNT607" s="5"/>
      <c r="PNU607" s="5"/>
      <c r="PNV607" s="5"/>
      <c r="PNW607" s="5"/>
      <c r="PNX607" s="5"/>
      <c r="PNY607" s="5"/>
      <c r="PNZ607" s="5"/>
      <c r="POA607" s="5"/>
      <c r="POB607" s="5"/>
      <c r="POC607" s="5"/>
      <c r="POD607" s="5"/>
      <c r="POE607" s="5"/>
      <c r="POF607" s="5"/>
      <c r="POG607" s="5"/>
      <c r="POH607" s="5"/>
      <c r="POI607" s="5"/>
      <c r="POJ607" s="5"/>
      <c r="POK607" s="5"/>
      <c r="POL607" s="5"/>
      <c r="POM607" s="5"/>
      <c r="PON607" s="5"/>
      <c r="POO607" s="5"/>
      <c r="POP607" s="5"/>
      <c r="POQ607" s="5"/>
      <c r="POR607" s="5"/>
      <c r="POS607" s="5"/>
      <c r="POT607" s="5"/>
      <c r="POU607" s="5"/>
      <c r="POV607" s="5"/>
      <c r="POW607" s="5"/>
      <c r="POX607" s="5"/>
      <c r="POY607" s="5"/>
      <c r="POZ607" s="5"/>
      <c r="PPA607" s="5"/>
      <c r="PPB607" s="5"/>
      <c r="PPC607" s="5"/>
      <c r="PPD607" s="5"/>
      <c r="PPE607" s="5"/>
      <c r="PPF607" s="5"/>
      <c r="PPG607" s="5"/>
      <c r="PPH607" s="5"/>
      <c r="PPI607" s="5"/>
      <c r="PPJ607" s="5"/>
      <c r="PPK607" s="5"/>
      <c r="PPL607" s="5"/>
      <c r="PPM607" s="5"/>
      <c r="PPN607" s="5"/>
      <c r="PPO607" s="5"/>
      <c r="PPP607" s="5"/>
      <c r="PPQ607" s="5"/>
      <c r="PPR607" s="5"/>
      <c r="PPS607" s="5"/>
      <c r="PPT607" s="5"/>
      <c r="PPU607" s="5"/>
      <c r="PPV607" s="5"/>
      <c r="PPW607" s="5"/>
      <c r="PPX607" s="5"/>
      <c r="PPY607" s="5"/>
      <c r="PPZ607" s="5"/>
      <c r="PQA607" s="5"/>
      <c r="PQB607" s="5"/>
      <c r="PQC607" s="5"/>
      <c r="PQD607" s="5"/>
      <c r="PQE607" s="5"/>
      <c r="PQF607" s="5"/>
      <c r="PQG607" s="5"/>
      <c r="PQH607" s="5"/>
      <c r="PQI607" s="5"/>
      <c r="PQJ607" s="5"/>
      <c r="PQK607" s="5"/>
      <c r="PQL607" s="5"/>
      <c r="PQM607" s="5"/>
      <c r="PQN607" s="5"/>
      <c r="PQO607" s="5"/>
      <c r="PQP607" s="5"/>
      <c r="PQQ607" s="5"/>
      <c r="PQR607" s="5"/>
      <c r="PQS607" s="5"/>
      <c r="PQT607" s="5"/>
      <c r="PQU607" s="5"/>
      <c r="PQV607" s="5"/>
      <c r="PQW607" s="5"/>
      <c r="PQX607" s="5"/>
      <c r="PQY607" s="5"/>
      <c r="PQZ607" s="5"/>
      <c r="PRA607" s="5"/>
      <c r="PRB607" s="5"/>
      <c r="PRC607" s="5"/>
      <c r="PRD607" s="5"/>
      <c r="PRE607" s="5"/>
      <c r="PRF607" s="5"/>
      <c r="PRG607" s="5"/>
      <c r="PRH607" s="5"/>
      <c r="PRI607" s="5"/>
      <c r="PRJ607" s="5"/>
      <c r="PRK607" s="5"/>
      <c r="PRL607" s="5"/>
      <c r="PRM607" s="5"/>
      <c r="PRN607" s="5"/>
      <c r="PRO607" s="5"/>
      <c r="PRP607" s="5"/>
      <c r="PRQ607" s="5"/>
      <c r="PRR607" s="5"/>
      <c r="PRS607" s="5"/>
      <c r="PRT607" s="5"/>
      <c r="PRU607" s="5"/>
      <c r="PRV607" s="5"/>
      <c r="PRW607" s="5"/>
      <c r="PRX607" s="5"/>
      <c r="PRY607" s="5"/>
      <c r="PRZ607" s="5"/>
      <c r="PSA607" s="5"/>
      <c r="PSB607" s="5"/>
      <c r="PSC607" s="5"/>
      <c r="PSD607" s="5"/>
      <c r="PSE607" s="5"/>
      <c r="PSF607" s="5"/>
      <c r="PSG607" s="5"/>
      <c r="PSH607" s="5"/>
      <c r="PSI607" s="5"/>
      <c r="PSJ607" s="5"/>
      <c r="PSK607" s="5"/>
      <c r="PSL607" s="5"/>
      <c r="PSM607" s="5"/>
      <c r="PSN607" s="5"/>
      <c r="PSO607" s="5"/>
      <c r="PSP607" s="5"/>
      <c r="PSQ607" s="5"/>
      <c r="PSR607" s="5"/>
      <c r="PSS607" s="5"/>
      <c r="PST607" s="5"/>
      <c r="PSU607" s="5"/>
      <c r="PSV607" s="5"/>
      <c r="PSW607" s="5"/>
      <c r="PSX607" s="5"/>
      <c r="PSY607" s="5"/>
      <c r="PSZ607" s="5"/>
      <c r="PTA607" s="5"/>
      <c r="PTB607" s="5"/>
      <c r="PTC607" s="5"/>
      <c r="PTD607" s="5"/>
      <c r="PTE607" s="5"/>
      <c r="PTF607" s="5"/>
      <c r="PTG607" s="5"/>
      <c r="PTH607" s="5"/>
      <c r="PTI607" s="5"/>
      <c r="PTJ607" s="5"/>
      <c r="PTK607" s="5"/>
      <c r="PTL607" s="5"/>
      <c r="PTM607" s="5"/>
      <c r="PTN607" s="5"/>
      <c r="PTO607" s="5"/>
      <c r="PTP607" s="5"/>
      <c r="PTQ607" s="5"/>
      <c r="PTR607" s="5"/>
      <c r="PTS607" s="5"/>
      <c r="PTT607" s="5"/>
      <c r="PTU607" s="5"/>
      <c r="PTV607" s="5"/>
      <c r="PTW607" s="5"/>
      <c r="PTX607" s="5"/>
      <c r="PTY607" s="5"/>
      <c r="PTZ607" s="5"/>
      <c r="PUA607" s="5"/>
      <c r="PUB607" s="5"/>
      <c r="PUC607" s="5"/>
      <c r="PUD607" s="5"/>
      <c r="PUE607" s="5"/>
      <c r="PUF607" s="5"/>
      <c r="PUG607" s="5"/>
      <c r="PUH607" s="5"/>
      <c r="PUI607" s="5"/>
      <c r="PUJ607" s="5"/>
      <c r="PUK607" s="5"/>
      <c r="PUL607" s="5"/>
      <c r="PUM607" s="5"/>
      <c r="PUN607" s="5"/>
      <c r="PUO607" s="5"/>
      <c r="PUP607" s="5"/>
      <c r="PUQ607" s="5"/>
      <c r="PUR607" s="5"/>
      <c r="PUS607" s="5"/>
      <c r="PUT607" s="5"/>
      <c r="PUU607" s="5"/>
      <c r="PUV607" s="5"/>
      <c r="PUW607" s="5"/>
      <c r="PUX607" s="5"/>
      <c r="PUY607" s="5"/>
      <c r="PUZ607" s="5"/>
      <c r="PVA607" s="5"/>
      <c r="PVB607" s="5"/>
      <c r="PVC607" s="5"/>
      <c r="PVD607" s="5"/>
      <c r="PVE607" s="5"/>
      <c r="PVF607" s="5"/>
      <c r="PVG607" s="5"/>
      <c r="PVH607" s="5"/>
      <c r="PVI607" s="5"/>
      <c r="PVJ607" s="5"/>
      <c r="PVK607" s="5"/>
      <c r="PVL607" s="5"/>
      <c r="PVM607" s="5"/>
      <c r="PVN607" s="5"/>
      <c r="PVO607" s="5"/>
      <c r="PVP607" s="5"/>
      <c r="PVQ607" s="5"/>
      <c r="PVR607" s="5"/>
      <c r="PVS607" s="5"/>
      <c r="PVT607" s="5"/>
      <c r="PVU607" s="5"/>
      <c r="PVV607" s="5"/>
      <c r="PVW607" s="5"/>
      <c r="PVX607" s="5"/>
      <c r="PVY607" s="5"/>
      <c r="PVZ607" s="5"/>
      <c r="PWA607" s="5"/>
      <c r="PWB607" s="5"/>
      <c r="PWC607" s="5"/>
      <c r="PWD607" s="5"/>
      <c r="PWE607" s="5"/>
      <c r="PWF607" s="5"/>
      <c r="PWG607" s="5"/>
      <c r="PWH607" s="5"/>
      <c r="PWI607" s="5"/>
      <c r="PWJ607" s="5"/>
      <c r="PWK607" s="5"/>
      <c r="PWL607" s="5"/>
      <c r="PWM607" s="5"/>
      <c r="PWN607" s="5"/>
      <c r="PWO607" s="5"/>
      <c r="PWP607" s="5"/>
      <c r="PWQ607" s="5"/>
      <c r="PWR607" s="5"/>
      <c r="PWS607" s="5"/>
      <c r="PWT607" s="5"/>
      <c r="PWU607" s="5"/>
      <c r="PWV607" s="5"/>
      <c r="PWW607" s="5"/>
      <c r="PWX607" s="5"/>
      <c r="PWY607" s="5"/>
      <c r="PWZ607" s="5"/>
      <c r="PXA607" s="5"/>
      <c r="PXB607" s="5"/>
      <c r="PXC607" s="5"/>
      <c r="PXD607" s="5"/>
      <c r="PXE607" s="5"/>
      <c r="PXF607" s="5"/>
      <c r="PXG607" s="5"/>
      <c r="PXH607" s="5"/>
      <c r="PXI607" s="5"/>
      <c r="PXJ607" s="5"/>
      <c r="PXK607" s="5"/>
      <c r="PXL607" s="5"/>
      <c r="PXM607" s="5"/>
      <c r="PXN607" s="5"/>
      <c r="PXO607" s="5"/>
      <c r="PXP607" s="5"/>
      <c r="PXQ607" s="5"/>
      <c r="PXR607" s="5"/>
      <c r="PXS607" s="5"/>
      <c r="PXT607" s="5"/>
      <c r="PXU607" s="5"/>
      <c r="PXV607" s="5"/>
      <c r="PXW607" s="5"/>
      <c r="PXX607" s="5"/>
      <c r="PXY607" s="5"/>
      <c r="PXZ607" s="5"/>
      <c r="PYA607" s="5"/>
      <c r="PYB607" s="5"/>
      <c r="PYC607" s="5"/>
      <c r="PYD607" s="5"/>
      <c r="PYE607" s="5"/>
      <c r="PYF607" s="5"/>
      <c r="PYG607" s="5"/>
      <c r="PYH607" s="5"/>
      <c r="PYI607" s="5"/>
      <c r="PYJ607" s="5"/>
      <c r="PYK607" s="5"/>
      <c r="PYL607" s="5"/>
      <c r="PYM607" s="5"/>
      <c r="PYN607" s="5"/>
      <c r="PYO607" s="5"/>
      <c r="PYP607" s="5"/>
      <c r="PYQ607" s="5"/>
      <c r="PYR607" s="5"/>
      <c r="PYS607" s="5"/>
      <c r="PYT607" s="5"/>
      <c r="PYU607" s="5"/>
      <c r="PYV607" s="5"/>
      <c r="PYW607" s="5"/>
      <c r="PYX607" s="5"/>
      <c r="PYY607" s="5"/>
      <c r="PYZ607" s="5"/>
      <c r="PZA607" s="5"/>
      <c r="PZB607" s="5"/>
      <c r="PZC607" s="5"/>
      <c r="PZD607" s="5"/>
      <c r="PZE607" s="5"/>
      <c r="PZF607" s="5"/>
      <c r="PZG607" s="5"/>
      <c r="PZH607" s="5"/>
      <c r="PZI607" s="5"/>
      <c r="PZJ607" s="5"/>
      <c r="PZK607" s="5"/>
      <c r="PZL607" s="5"/>
      <c r="PZM607" s="5"/>
      <c r="PZN607" s="5"/>
      <c r="PZO607" s="5"/>
      <c r="PZP607" s="5"/>
      <c r="PZQ607" s="5"/>
      <c r="PZR607" s="5"/>
      <c r="PZS607" s="5"/>
      <c r="PZT607" s="5"/>
      <c r="PZU607" s="5"/>
      <c r="PZV607" s="5"/>
      <c r="PZW607" s="5"/>
      <c r="PZX607" s="5"/>
      <c r="PZY607" s="5"/>
      <c r="PZZ607" s="5"/>
      <c r="QAA607" s="5"/>
      <c r="QAB607" s="5"/>
      <c r="QAC607" s="5"/>
      <c r="QAD607" s="5"/>
      <c r="QAE607" s="5"/>
      <c r="QAF607" s="5"/>
      <c r="QAG607" s="5"/>
      <c r="QAH607" s="5"/>
      <c r="QAI607" s="5"/>
      <c r="QAJ607" s="5"/>
      <c r="QAK607" s="5"/>
      <c r="QAL607" s="5"/>
      <c r="QAM607" s="5"/>
      <c r="QAN607" s="5"/>
      <c r="QAO607" s="5"/>
      <c r="QAP607" s="5"/>
      <c r="QAQ607" s="5"/>
      <c r="QAR607" s="5"/>
      <c r="QAS607" s="5"/>
      <c r="QAT607" s="5"/>
      <c r="QAU607" s="5"/>
      <c r="QAV607" s="5"/>
      <c r="QAW607" s="5"/>
      <c r="QAX607" s="5"/>
      <c r="QAY607" s="5"/>
      <c r="QAZ607" s="5"/>
      <c r="QBA607" s="5"/>
      <c r="QBB607" s="5"/>
      <c r="QBC607" s="5"/>
      <c r="QBD607" s="5"/>
      <c r="QBE607" s="5"/>
      <c r="QBF607" s="5"/>
      <c r="QBG607" s="5"/>
      <c r="QBH607" s="5"/>
      <c r="QBI607" s="5"/>
      <c r="QBJ607" s="5"/>
      <c r="QBK607" s="5"/>
      <c r="QBL607" s="5"/>
      <c r="QBM607" s="5"/>
      <c r="QBN607" s="5"/>
      <c r="QBO607" s="5"/>
      <c r="QBP607" s="5"/>
      <c r="QBQ607" s="5"/>
      <c r="QBR607" s="5"/>
      <c r="QBS607" s="5"/>
      <c r="QBT607" s="5"/>
      <c r="QBU607" s="5"/>
      <c r="QBV607" s="5"/>
      <c r="QBW607" s="5"/>
      <c r="QBX607" s="5"/>
      <c r="QBY607" s="5"/>
      <c r="QBZ607" s="5"/>
      <c r="QCA607" s="5"/>
      <c r="QCB607" s="5"/>
      <c r="QCC607" s="5"/>
      <c r="QCD607" s="5"/>
      <c r="QCE607" s="5"/>
      <c r="QCF607" s="5"/>
      <c r="QCG607" s="5"/>
      <c r="QCH607" s="5"/>
      <c r="QCI607" s="5"/>
      <c r="QCJ607" s="5"/>
      <c r="QCK607" s="5"/>
      <c r="QCL607" s="5"/>
      <c r="QCM607" s="5"/>
      <c r="QCN607" s="5"/>
      <c r="QCO607" s="5"/>
      <c r="QCP607" s="5"/>
      <c r="QCQ607" s="5"/>
      <c r="QCR607" s="5"/>
      <c r="QCS607" s="5"/>
      <c r="QCT607" s="5"/>
      <c r="QCU607" s="5"/>
      <c r="QCV607" s="5"/>
      <c r="QCW607" s="5"/>
      <c r="QCX607" s="5"/>
      <c r="QCY607" s="5"/>
      <c r="QCZ607" s="5"/>
      <c r="QDA607" s="5"/>
      <c r="QDB607" s="5"/>
      <c r="QDC607" s="5"/>
      <c r="QDD607" s="5"/>
      <c r="QDE607" s="5"/>
      <c r="QDF607" s="5"/>
      <c r="QDG607" s="5"/>
      <c r="QDH607" s="5"/>
      <c r="QDI607" s="5"/>
      <c r="QDJ607" s="5"/>
      <c r="QDK607" s="5"/>
      <c r="QDL607" s="5"/>
      <c r="QDM607" s="5"/>
      <c r="QDN607" s="5"/>
      <c r="QDO607" s="5"/>
      <c r="QDP607" s="5"/>
      <c r="QDQ607" s="5"/>
      <c r="QDR607" s="5"/>
      <c r="QDS607" s="5"/>
      <c r="QDT607" s="5"/>
      <c r="QDU607" s="5"/>
      <c r="QDV607" s="5"/>
      <c r="QDW607" s="5"/>
      <c r="QDX607" s="5"/>
      <c r="QDY607" s="5"/>
      <c r="QDZ607" s="5"/>
      <c r="QEA607" s="5"/>
      <c r="QEB607" s="5"/>
      <c r="QEC607" s="5"/>
      <c r="QED607" s="5"/>
      <c r="QEE607" s="5"/>
      <c r="QEF607" s="5"/>
      <c r="QEG607" s="5"/>
      <c r="QEH607" s="5"/>
      <c r="QEI607" s="5"/>
      <c r="QEJ607" s="5"/>
      <c r="QEK607" s="5"/>
      <c r="QEL607" s="5"/>
      <c r="QEM607" s="5"/>
      <c r="QEN607" s="5"/>
      <c r="QEO607" s="5"/>
      <c r="QEP607" s="5"/>
      <c r="QEQ607" s="5"/>
      <c r="QER607" s="5"/>
      <c r="QES607" s="5"/>
      <c r="QET607" s="5"/>
      <c r="QEU607" s="5"/>
      <c r="QEV607" s="5"/>
      <c r="QEW607" s="5"/>
      <c r="QEX607" s="5"/>
      <c r="QEY607" s="5"/>
      <c r="QEZ607" s="5"/>
      <c r="QFA607" s="5"/>
      <c r="QFB607" s="5"/>
      <c r="QFC607" s="5"/>
      <c r="QFD607" s="5"/>
      <c r="QFE607" s="5"/>
      <c r="QFF607" s="5"/>
      <c r="QFG607" s="5"/>
      <c r="QFH607" s="5"/>
      <c r="QFI607" s="5"/>
      <c r="QFJ607" s="5"/>
      <c r="QFK607" s="5"/>
      <c r="QFL607" s="5"/>
      <c r="QFM607" s="5"/>
      <c r="QFN607" s="5"/>
      <c r="QFO607" s="5"/>
      <c r="QFP607" s="5"/>
      <c r="QFQ607" s="5"/>
      <c r="QFR607" s="5"/>
      <c r="QFS607" s="5"/>
      <c r="QFT607" s="5"/>
      <c r="QFU607" s="5"/>
      <c r="QFV607" s="5"/>
      <c r="QFW607" s="5"/>
      <c r="QFX607" s="5"/>
      <c r="QFY607" s="5"/>
      <c r="QFZ607" s="5"/>
      <c r="QGA607" s="5"/>
      <c r="QGB607" s="5"/>
      <c r="QGC607" s="5"/>
      <c r="QGD607" s="5"/>
      <c r="QGE607" s="5"/>
      <c r="QGF607" s="5"/>
      <c r="QGG607" s="5"/>
      <c r="QGH607" s="5"/>
      <c r="QGI607" s="5"/>
      <c r="QGJ607" s="5"/>
      <c r="QGK607" s="5"/>
      <c r="QGL607" s="5"/>
      <c r="QGM607" s="5"/>
      <c r="QGN607" s="5"/>
      <c r="QGO607" s="5"/>
      <c r="QGP607" s="5"/>
      <c r="QGQ607" s="5"/>
      <c r="QGR607" s="5"/>
      <c r="QGS607" s="5"/>
      <c r="QGT607" s="5"/>
      <c r="QGU607" s="5"/>
      <c r="QGV607" s="5"/>
      <c r="QGW607" s="5"/>
      <c r="QGX607" s="5"/>
      <c r="QGY607" s="5"/>
      <c r="QGZ607" s="5"/>
      <c r="QHA607" s="5"/>
      <c r="QHB607" s="5"/>
      <c r="QHC607" s="5"/>
      <c r="QHD607" s="5"/>
      <c r="QHE607" s="5"/>
      <c r="QHF607" s="5"/>
      <c r="QHG607" s="5"/>
      <c r="QHH607" s="5"/>
      <c r="QHI607" s="5"/>
      <c r="QHJ607" s="5"/>
      <c r="QHK607" s="5"/>
      <c r="QHL607" s="5"/>
      <c r="QHM607" s="5"/>
      <c r="QHN607" s="5"/>
      <c r="QHO607" s="5"/>
      <c r="QHP607" s="5"/>
      <c r="QHQ607" s="5"/>
      <c r="QHR607" s="5"/>
      <c r="QHS607" s="5"/>
      <c r="QHT607" s="5"/>
      <c r="QHU607" s="5"/>
      <c r="QHV607" s="5"/>
      <c r="QHW607" s="5"/>
      <c r="QHX607" s="5"/>
      <c r="QHY607" s="5"/>
      <c r="QHZ607" s="5"/>
      <c r="QIA607" s="5"/>
      <c r="QIB607" s="5"/>
      <c r="QIC607" s="5"/>
      <c r="QID607" s="5"/>
      <c r="QIE607" s="5"/>
      <c r="QIF607" s="5"/>
      <c r="QIG607" s="5"/>
      <c r="QIH607" s="5"/>
      <c r="QII607" s="5"/>
      <c r="QIJ607" s="5"/>
      <c r="QIK607" s="5"/>
      <c r="QIL607" s="5"/>
      <c r="QIM607" s="5"/>
      <c r="QIN607" s="5"/>
      <c r="QIO607" s="5"/>
      <c r="QIP607" s="5"/>
      <c r="QIQ607" s="5"/>
      <c r="QIR607" s="5"/>
      <c r="QIS607" s="5"/>
      <c r="QIT607" s="5"/>
      <c r="QIU607" s="5"/>
      <c r="QIV607" s="5"/>
      <c r="QIW607" s="5"/>
      <c r="QIX607" s="5"/>
      <c r="QIY607" s="5"/>
      <c r="QIZ607" s="5"/>
      <c r="QJA607" s="5"/>
      <c r="QJB607" s="5"/>
      <c r="QJC607" s="5"/>
      <c r="QJD607" s="5"/>
      <c r="QJE607" s="5"/>
      <c r="QJF607" s="5"/>
      <c r="QJG607" s="5"/>
      <c r="QJH607" s="5"/>
      <c r="QJI607" s="5"/>
      <c r="QJJ607" s="5"/>
      <c r="QJK607" s="5"/>
      <c r="QJL607" s="5"/>
      <c r="QJM607" s="5"/>
      <c r="QJN607" s="5"/>
      <c r="QJO607" s="5"/>
      <c r="QJP607" s="5"/>
      <c r="QJQ607" s="5"/>
      <c r="QJR607" s="5"/>
      <c r="QJS607" s="5"/>
      <c r="QJT607" s="5"/>
      <c r="QJU607" s="5"/>
      <c r="QJV607" s="5"/>
      <c r="QJW607" s="5"/>
      <c r="QJX607" s="5"/>
      <c r="QJY607" s="5"/>
      <c r="QJZ607" s="5"/>
      <c r="QKA607" s="5"/>
      <c r="QKB607" s="5"/>
      <c r="QKC607" s="5"/>
      <c r="QKD607" s="5"/>
      <c r="QKE607" s="5"/>
      <c r="QKF607" s="5"/>
      <c r="QKG607" s="5"/>
      <c r="QKH607" s="5"/>
      <c r="QKI607" s="5"/>
      <c r="QKJ607" s="5"/>
      <c r="QKK607" s="5"/>
      <c r="QKL607" s="5"/>
      <c r="QKM607" s="5"/>
      <c r="QKN607" s="5"/>
      <c r="QKO607" s="5"/>
      <c r="QKP607" s="5"/>
      <c r="QKQ607" s="5"/>
      <c r="QKR607" s="5"/>
      <c r="QKS607" s="5"/>
      <c r="QKT607" s="5"/>
      <c r="QKU607" s="5"/>
      <c r="QKV607" s="5"/>
      <c r="QKW607" s="5"/>
      <c r="QKX607" s="5"/>
      <c r="QKY607" s="5"/>
      <c r="QKZ607" s="5"/>
      <c r="QLA607" s="5"/>
      <c r="QLB607" s="5"/>
      <c r="QLC607" s="5"/>
      <c r="QLD607" s="5"/>
      <c r="QLE607" s="5"/>
      <c r="QLF607" s="5"/>
      <c r="QLG607" s="5"/>
      <c r="QLH607" s="5"/>
      <c r="QLI607" s="5"/>
      <c r="QLJ607" s="5"/>
      <c r="QLK607" s="5"/>
      <c r="QLL607" s="5"/>
      <c r="QLM607" s="5"/>
      <c r="QLN607" s="5"/>
      <c r="QLO607" s="5"/>
      <c r="QLP607" s="5"/>
      <c r="QLQ607" s="5"/>
      <c r="QLR607" s="5"/>
      <c r="QLS607" s="5"/>
      <c r="QLT607" s="5"/>
      <c r="QLU607" s="5"/>
      <c r="QLV607" s="5"/>
      <c r="QLW607" s="5"/>
      <c r="QLX607" s="5"/>
      <c r="QLY607" s="5"/>
      <c r="QLZ607" s="5"/>
      <c r="QMA607" s="5"/>
      <c r="QMB607" s="5"/>
      <c r="QMC607" s="5"/>
      <c r="QMD607" s="5"/>
      <c r="QME607" s="5"/>
      <c r="QMF607" s="5"/>
      <c r="QMG607" s="5"/>
      <c r="QMH607" s="5"/>
      <c r="QMI607" s="5"/>
      <c r="QMJ607" s="5"/>
      <c r="QMK607" s="5"/>
      <c r="QML607" s="5"/>
      <c r="QMM607" s="5"/>
      <c r="QMN607" s="5"/>
      <c r="QMO607" s="5"/>
      <c r="QMP607" s="5"/>
      <c r="QMQ607" s="5"/>
      <c r="QMR607" s="5"/>
      <c r="QMS607" s="5"/>
      <c r="QMT607" s="5"/>
      <c r="QMU607" s="5"/>
      <c r="QMV607" s="5"/>
      <c r="QMW607" s="5"/>
      <c r="QMX607" s="5"/>
      <c r="QMY607" s="5"/>
      <c r="QMZ607" s="5"/>
      <c r="QNA607" s="5"/>
      <c r="QNB607" s="5"/>
      <c r="QNC607" s="5"/>
      <c r="QND607" s="5"/>
      <c r="QNE607" s="5"/>
      <c r="QNF607" s="5"/>
      <c r="QNG607" s="5"/>
      <c r="QNH607" s="5"/>
      <c r="QNI607" s="5"/>
      <c r="QNJ607" s="5"/>
      <c r="QNK607" s="5"/>
      <c r="QNL607" s="5"/>
      <c r="QNM607" s="5"/>
      <c r="QNN607" s="5"/>
      <c r="QNO607" s="5"/>
      <c r="QNP607" s="5"/>
      <c r="QNQ607" s="5"/>
      <c r="QNR607" s="5"/>
      <c r="QNS607" s="5"/>
      <c r="QNT607" s="5"/>
      <c r="QNU607" s="5"/>
      <c r="QNV607" s="5"/>
      <c r="QNW607" s="5"/>
      <c r="QNX607" s="5"/>
      <c r="QNY607" s="5"/>
      <c r="QNZ607" s="5"/>
      <c r="QOA607" s="5"/>
      <c r="QOB607" s="5"/>
      <c r="QOC607" s="5"/>
      <c r="QOD607" s="5"/>
      <c r="QOE607" s="5"/>
      <c r="QOF607" s="5"/>
      <c r="QOG607" s="5"/>
      <c r="QOH607" s="5"/>
      <c r="QOI607" s="5"/>
      <c r="QOJ607" s="5"/>
      <c r="QOK607" s="5"/>
      <c r="QOL607" s="5"/>
      <c r="QOM607" s="5"/>
      <c r="QON607" s="5"/>
      <c r="QOO607" s="5"/>
      <c r="QOP607" s="5"/>
      <c r="QOQ607" s="5"/>
      <c r="QOR607" s="5"/>
      <c r="QOS607" s="5"/>
      <c r="QOT607" s="5"/>
      <c r="QOU607" s="5"/>
      <c r="QOV607" s="5"/>
      <c r="QOW607" s="5"/>
      <c r="QOX607" s="5"/>
      <c r="QOY607" s="5"/>
      <c r="QOZ607" s="5"/>
      <c r="QPA607" s="5"/>
      <c r="QPB607" s="5"/>
      <c r="QPC607" s="5"/>
      <c r="QPD607" s="5"/>
      <c r="QPE607" s="5"/>
      <c r="QPF607" s="5"/>
      <c r="QPG607" s="5"/>
      <c r="QPH607" s="5"/>
      <c r="QPI607" s="5"/>
      <c r="QPJ607" s="5"/>
      <c r="QPK607" s="5"/>
      <c r="QPL607" s="5"/>
      <c r="QPM607" s="5"/>
      <c r="QPN607" s="5"/>
      <c r="QPO607" s="5"/>
      <c r="QPP607" s="5"/>
      <c r="QPQ607" s="5"/>
      <c r="QPR607" s="5"/>
      <c r="QPS607" s="5"/>
      <c r="QPT607" s="5"/>
      <c r="QPU607" s="5"/>
      <c r="QPV607" s="5"/>
      <c r="QPW607" s="5"/>
      <c r="QPX607" s="5"/>
      <c r="QPY607" s="5"/>
      <c r="QPZ607" s="5"/>
      <c r="QQA607" s="5"/>
      <c r="QQB607" s="5"/>
      <c r="QQC607" s="5"/>
      <c r="QQD607" s="5"/>
      <c r="QQE607" s="5"/>
      <c r="QQF607" s="5"/>
      <c r="QQG607" s="5"/>
      <c r="QQH607" s="5"/>
      <c r="QQI607" s="5"/>
      <c r="QQJ607" s="5"/>
      <c r="QQK607" s="5"/>
      <c r="QQL607" s="5"/>
      <c r="QQM607" s="5"/>
      <c r="QQN607" s="5"/>
      <c r="QQO607" s="5"/>
      <c r="QQP607" s="5"/>
      <c r="QQQ607" s="5"/>
      <c r="QQR607" s="5"/>
      <c r="QQS607" s="5"/>
      <c r="QQT607" s="5"/>
      <c r="QQU607" s="5"/>
      <c r="QQV607" s="5"/>
      <c r="QQW607" s="5"/>
      <c r="QQX607" s="5"/>
      <c r="QQY607" s="5"/>
      <c r="QQZ607" s="5"/>
      <c r="QRA607" s="5"/>
      <c r="QRB607" s="5"/>
      <c r="QRC607" s="5"/>
      <c r="QRD607" s="5"/>
      <c r="QRE607" s="5"/>
      <c r="QRF607" s="5"/>
      <c r="QRG607" s="5"/>
      <c r="QRH607" s="5"/>
      <c r="QRI607" s="5"/>
      <c r="QRJ607" s="5"/>
      <c r="QRK607" s="5"/>
      <c r="QRL607" s="5"/>
      <c r="QRM607" s="5"/>
      <c r="QRN607" s="5"/>
      <c r="QRO607" s="5"/>
      <c r="QRP607" s="5"/>
      <c r="QRQ607" s="5"/>
      <c r="QRR607" s="5"/>
      <c r="QRS607" s="5"/>
      <c r="QRT607" s="5"/>
      <c r="QRU607" s="5"/>
      <c r="QRV607" s="5"/>
      <c r="QRW607" s="5"/>
      <c r="QRX607" s="5"/>
      <c r="QRY607" s="5"/>
      <c r="QRZ607" s="5"/>
      <c r="QSA607" s="5"/>
      <c r="QSB607" s="5"/>
      <c r="QSC607" s="5"/>
      <c r="QSD607" s="5"/>
      <c r="QSE607" s="5"/>
      <c r="QSF607" s="5"/>
      <c r="QSG607" s="5"/>
      <c r="QSH607" s="5"/>
      <c r="QSI607" s="5"/>
      <c r="QSJ607" s="5"/>
      <c r="QSK607" s="5"/>
      <c r="QSL607" s="5"/>
      <c r="QSM607" s="5"/>
      <c r="QSN607" s="5"/>
      <c r="QSO607" s="5"/>
      <c r="QSP607" s="5"/>
      <c r="QSQ607" s="5"/>
      <c r="QSR607" s="5"/>
      <c r="QSS607" s="5"/>
      <c r="QST607" s="5"/>
      <c r="QSU607" s="5"/>
      <c r="QSV607" s="5"/>
      <c r="QSW607" s="5"/>
      <c r="QSX607" s="5"/>
      <c r="QSY607" s="5"/>
      <c r="QSZ607" s="5"/>
      <c r="QTA607" s="5"/>
      <c r="QTB607" s="5"/>
      <c r="QTC607" s="5"/>
      <c r="QTD607" s="5"/>
      <c r="QTE607" s="5"/>
      <c r="QTF607" s="5"/>
      <c r="QTG607" s="5"/>
      <c r="QTH607" s="5"/>
      <c r="QTI607" s="5"/>
      <c r="QTJ607" s="5"/>
      <c r="QTK607" s="5"/>
      <c r="QTL607" s="5"/>
      <c r="QTM607" s="5"/>
      <c r="QTN607" s="5"/>
      <c r="QTO607" s="5"/>
      <c r="QTP607" s="5"/>
      <c r="QTQ607" s="5"/>
      <c r="QTR607" s="5"/>
      <c r="QTS607" s="5"/>
      <c r="QTT607" s="5"/>
      <c r="QTU607" s="5"/>
      <c r="QTV607" s="5"/>
      <c r="QTW607" s="5"/>
      <c r="QTX607" s="5"/>
      <c r="QTY607" s="5"/>
      <c r="QTZ607" s="5"/>
      <c r="QUA607" s="5"/>
      <c r="QUB607" s="5"/>
      <c r="QUC607" s="5"/>
      <c r="QUD607" s="5"/>
      <c r="QUE607" s="5"/>
      <c r="QUF607" s="5"/>
      <c r="QUG607" s="5"/>
      <c r="QUH607" s="5"/>
      <c r="QUI607" s="5"/>
      <c r="QUJ607" s="5"/>
      <c r="QUK607" s="5"/>
      <c r="QUL607" s="5"/>
      <c r="QUM607" s="5"/>
      <c r="QUN607" s="5"/>
      <c r="QUO607" s="5"/>
      <c r="QUP607" s="5"/>
      <c r="QUQ607" s="5"/>
      <c r="QUR607" s="5"/>
      <c r="QUS607" s="5"/>
      <c r="QUT607" s="5"/>
      <c r="QUU607" s="5"/>
      <c r="QUV607" s="5"/>
      <c r="QUW607" s="5"/>
      <c r="QUX607" s="5"/>
      <c r="QUY607" s="5"/>
      <c r="QUZ607" s="5"/>
      <c r="QVA607" s="5"/>
      <c r="QVB607" s="5"/>
      <c r="QVC607" s="5"/>
      <c r="QVD607" s="5"/>
      <c r="QVE607" s="5"/>
      <c r="QVF607" s="5"/>
      <c r="QVG607" s="5"/>
      <c r="QVH607" s="5"/>
      <c r="QVI607" s="5"/>
      <c r="QVJ607" s="5"/>
      <c r="QVK607" s="5"/>
      <c r="QVL607" s="5"/>
      <c r="QVM607" s="5"/>
      <c r="QVN607" s="5"/>
      <c r="QVO607" s="5"/>
      <c r="QVP607" s="5"/>
      <c r="QVQ607" s="5"/>
      <c r="QVR607" s="5"/>
      <c r="QVS607" s="5"/>
      <c r="QVT607" s="5"/>
      <c r="QVU607" s="5"/>
      <c r="QVV607" s="5"/>
      <c r="QVW607" s="5"/>
      <c r="QVX607" s="5"/>
      <c r="QVY607" s="5"/>
      <c r="QVZ607" s="5"/>
      <c r="QWA607" s="5"/>
      <c r="QWB607" s="5"/>
      <c r="QWC607" s="5"/>
      <c r="QWD607" s="5"/>
      <c r="QWE607" s="5"/>
      <c r="QWF607" s="5"/>
      <c r="QWG607" s="5"/>
      <c r="QWH607" s="5"/>
      <c r="QWI607" s="5"/>
      <c r="QWJ607" s="5"/>
      <c r="QWK607" s="5"/>
      <c r="QWL607" s="5"/>
      <c r="QWM607" s="5"/>
      <c r="QWN607" s="5"/>
      <c r="QWO607" s="5"/>
      <c r="QWP607" s="5"/>
      <c r="QWQ607" s="5"/>
      <c r="QWR607" s="5"/>
      <c r="QWS607" s="5"/>
      <c r="QWT607" s="5"/>
      <c r="QWU607" s="5"/>
      <c r="QWV607" s="5"/>
      <c r="QWW607" s="5"/>
      <c r="QWX607" s="5"/>
      <c r="QWY607" s="5"/>
      <c r="QWZ607" s="5"/>
      <c r="QXA607" s="5"/>
      <c r="QXB607" s="5"/>
      <c r="QXC607" s="5"/>
      <c r="QXD607" s="5"/>
      <c r="QXE607" s="5"/>
      <c r="QXF607" s="5"/>
      <c r="QXG607" s="5"/>
      <c r="QXH607" s="5"/>
      <c r="QXI607" s="5"/>
      <c r="QXJ607" s="5"/>
      <c r="QXK607" s="5"/>
      <c r="QXL607" s="5"/>
      <c r="QXM607" s="5"/>
      <c r="QXN607" s="5"/>
      <c r="QXO607" s="5"/>
      <c r="QXP607" s="5"/>
      <c r="QXQ607" s="5"/>
      <c r="QXR607" s="5"/>
      <c r="QXS607" s="5"/>
      <c r="QXT607" s="5"/>
      <c r="QXU607" s="5"/>
      <c r="QXV607" s="5"/>
      <c r="QXW607" s="5"/>
      <c r="QXX607" s="5"/>
      <c r="QXY607" s="5"/>
      <c r="QXZ607" s="5"/>
      <c r="QYA607" s="5"/>
      <c r="QYB607" s="5"/>
      <c r="QYC607" s="5"/>
      <c r="QYD607" s="5"/>
      <c r="QYE607" s="5"/>
      <c r="QYF607" s="5"/>
      <c r="QYG607" s="5"/>
      <c r="QYH607" s="5"/>
      <c r="QYI607" s="5"/>
      <c r="QYJ607" s="5"/>
      <c r="QYK607" s="5"/>
      <c r="QYL607" s="5"/>
      <c r="QYM607" s="5"/>
      <c r="QYN607" s="5"/>
      <c r="QYO607" s="5"/>
      <c r="QYP607" s="5"/>
      <c r="QYQ607" s="5"/>
      <c r="QYR607" s="5"/>
      <c r="QYS607" s="5"/>
      <c r="QYT607" s="5"/>
      <c r="QYU607" s="5"/>
      <c r="QYV607" s="5"/>
      <c r="QYW607" s="5"/>
      <c r="QYX607" s="5"/>
      <c r="QYY607" s="5"/>
      <c r="QYZ607" s="5"/>
      <c r="QZA607" s="5"/>
      <c r="QZB607" s="5"/>
      <c r="QZC607" s="5"/>
      <c r="QZD607" s="5"/>
      <c r="QZE607" s="5"/>
      <c r="QZF607" s="5"/>
      <c r="QZG607" s="5"/>
      <c r="QZH607" s="5"/>
      <c r="QZI607" s="5"/>
      <c r="QZJ607" s="5"/>
      <c r="QZK607" s="5"/>
      <c r="QZL607" s="5"/>
      <c r="QZM607" s="5"/>
      <c r="QZN607" s="5"/>
      <c r="QZO607" s="5"/>
      <c r="QZP607" s="5"/>
      <c r="QZQ607" s="5"/>
      <c r="QZR607" s="5"/>
      <c r="QZS607" s="5"/>
      <c r="QZT607" s="5"/>
      <c r="QZU607" s="5"/>
      <c r="QZV607" s="5"/>
      <c r="QZW607" s="5"/>
      <c r="QZX607" s="5"/>
      <c r="QZY607" s="5"/>
      <c r="QZZ607" s="5"/>
      <c r="RAA607" s="5"/>
      <c r="RAB607" s="5"/>
      <c r="RAC607" s="5"/>
      <c r="RAD607" s="5"/>
      <c r="RAE607" s="5"/>
      <c r="RAF607" s="5"/>
      <c r="RAG607" s="5"/>
      <c r="RAH607" s="5"/>
      <c r="RAI607" s="5"/>
      <c r="RAJ607" s="5"/>
      <c r="RAK607" s="5"/>
      <c r="RAL607" s="5"/>
      <c r="RAM607" s="5"/>
      <c r="RAN607" s="5"/>
      <c r="RAO607" s="5"/>
      <c r="RAP607" s="5"/>
      <c r="RAQ607" s="5"/>
      <c r="RAR607" s="5"/>
      <c r="RAS607" s="5"/>
      <c r="RAT607" s="5"/>
      <c r="RAU607" s="5"/>
      <c r="RAV607" s="5"/>
      <c r="RAW607" s="5"/>
      <c r="RAX607" s="5"/>
      <c r="RAY607" s="5"/>
      <c r="RAZ607" s="5"/>
      <c r="RBA607" s="5"/>
      <c r="RBB607" s="5"/>
      <c r="RBC607" s="5"/>
      <c r="RBD607" s="5"/>
      <c r="RBE607" s="5"/>
      <c r="RBF607" s="5"/>
      <c r="RBG607" s="5"/>
      <c r="RBH607" s="5"/>
      <c r="RBI607" s="5"/>
      <c r="RBJ607" s="5"/>
      <c r="RBK607" s="5"/>
      <c r="RBL607" s="5"/>
      <c r="RBM607" s="5"/>
      <c r="RBN607" s="5"/>
      <c r="RBO607" s="5"/>
      <c r="RBP607" s="5"/>
      <c r="RBQ607" s="5"/>
      <c r="RBR607" s="5"/>
      <c r="RBS607" s="5"/>
      <c r="RBT607" s="5"/>
      <c r="RBU607" s="5"/>
      <c r="RBV607" s="5"/>
      <c r="RBW607" s="5"/>
      <c r="RBX607" s="5"/>
      <c r="RBY607" s="5"/>
      <c r="RBZ607" s="5"/>
      <c r="RCA607" s="5"/>
      <c r="RCB607" s="5"/>
      <c r="RCC607" s="5"/>
      <c r="RCD607" s="5"/>
      <c r="RCE607" s="5"/>
      <c r="RCF607" s="5"/>
      <c r="RCG607" s="5"/>
      <c r="RCH607" s="5"/>
      <c r="RCI607" s="5"/>
      <c r="RCJ607" s="5"/>
      <c r="RCK607" s="5"/>
      <c r="RCL607" s="5"/>
      <c r="RCM607" s="5"/>
      <c r="RCN607" s="5"/>
      <c r="RCO607" s="5"/>
      <c r="RCP607" s="5"/>
      <c r="RCQ607" s="5"/>
      <c r="RCR607" s="5"/>
      <c r="RCS607" s="5"/>
      <c r="RCT607" s="5"/>
      <c r="RCU607" s="5"/>
      <c r="RCV607" s="5"/>
      <c r="RCW607" s="5"/>
      <c r="RCX607" s="5"/>
      <c r="RCY607" s="5"/>
      <c r="RCZ607" s="5"/>
      <c r="RDA607" s="5"/>
      <c r="RDB607" s="5"/>
      <c r="RDC607" s="5"/>
      <c r="RDD607" s="5"/>
      <c r="RDE607" s="5"/>
      <c r="RDF607" s="5"/>
      <c r="RDG607" s="5"/>
      <c r="RDH607" s="5"/>
      <c r="RDI607" s="5"/>
      <c r="RDJ607" s="5"/>
      <c r="RDK607" s="5"/>
      <c r="RDL607" s="5"/>
      <c r="RDM607" s="5"/>
      <c r="RDN607" s="5"/>
      <c r="RDO607" s="5"/>
      <c r="RDP607" s="5"/>
      <c r="RDQ607" s="5"/>
      <c r="RDR607" s="5"/>
      <c r="RDS607" s="5"/>
      <c r="RDT607" s="5"/>
      <c r="RDU607" s="5"/>
      <c r="RDV607" s="5"/>
      <c r="RDW607" s="5"/>
      <c r="RDX607" s="5"/>
      <c r="RDY607" s="5"/>
      <c r="RDZ607" s="5"/>
      <c r="REA607" s="5"/>
      <c r="REB607" s="5"/>
      <c r="REC607" s="5"/>
      <c r="RED607" s="5"/>
      <c r="REE607" s="5"/>
      <c r="REF607" s="5"/>
      <c r="REG607" s="5"/>
      <c r="REH607" s="5"/>
      <c r="REI607" s="5"/>
      <c r="REJ607" s="5"/>
      <c r="REK607" s="5"/>
      <c r="REL607" s="5"/>
      <c r="REM607" s="5"/>
      <c r="REN607" s="5"/>
      <c r="REO607" s="5"/>
      <c r="REP607" s="5"/>
      <c r="REQ607" s="5"/>
      <c r="RER607" s="5"/>
      <c r="RES607" s="5"/>
      <c r="RET607" s="5"/>
      <c r="REU607" s="5"/>
      <c r="REV607" s="5"/>
      <c r="REW607" s="5"/>
      <c r="REX607" s="5"/>
      <c r="REY607" s="5"/>
      <c r="REZ607" s="5"/>
      <c r="RFA607" s="5"/>
      <c r="RFB607" s="5"/>
      <c r="RFC607" s="5"/>
      <c r="RFD607" s="5"/>
      <c r="RFE607" s="5"/>
      <c r="RFF607" s="5"/>
      <c r="RFG607" s="5"/>
      <c r="RFH607" s="5"/>
      <c r="RFI607" s="5"/>
      <c r="RFJ607" s="5"/>
      <c r="RFK607" s="5"/>
      <c r="RFL607" s="5"/>
      <c r="RFM607" s="5"/>
      <c r="RFN607" s="5"/>
      <c r="RFO607" s="5"/>
      <c r="RFP607" s="5"/>
      <c r="RFQ607" s="5"/>
      <c r="RFR607" s="5"/>
      <c r="RFS607" s="5"/>
      <c r="RFT607" s="5"/>
      <c r="RFU607" s="5"/>
      <c r="RFV607" s="5"/>
      <c r="RFW607" s="5"/>
      <c r="RFX607" s="5"/>
      <c r="RFY607" s="5"/>
      <c r="RFZ607" s="5"/>
      <c r="RGA607" s="5"/>
      <c r="RGB607" s="5"/>
      <c r="RGC607" s="5"/>
      <c r="RGD607" s="5"/>
      <c r="RGE607" s="5"/>
      <c r="RGF607" s="5"/>
      <c r="RGG607" s="5"/>
      <c r="RGH607" s="5"/>
      <c r="RGI607" s="5"/>
      <c r="RGJ607" s="5"/>
      <c r="RGK607" s="5"/>
      <c r="RGL607" s="5"/>
      <c r="RGM607" s="5"/>
      <c r="RGN607" s="5"/>
      <c r="RGO607" s="5"/>
      <c r="RGP607" s="5"/>
      <c r="RGQ607" s="5"/>
      <c r="RGR607" s="5"/>
      <c r="RGS607" s="5"/>
      <c r="RGT607" s="5"/>
      <c r="RGU607" s="5"/>
      <c r="RGV607" s="5"/>
      <c r="RGW607" s="5"/>
      <c r="RGX607" s="5"/>
      <c r="RGY607" s="5"/>
      <c r="RGZ607" s="5"/>
      <c r="RHA607" s="5"/>
      <c r="RHB607" s="5"/>
      <c r="RHC607" s="5"/>
      <c r="RHD607" s="5"/>
      <c r="RHE607" s="5"/>
      <c r="RHF607" s="5"/>
      <c r="RHG607" s="5"/>
      <c r="RHH607" s="5"/>
      <c r="RHI607" s="5"/>
      <c r="RHJ607" s="5"/>
      <c r="RHK607" s="5"/>
      <c r="RHL607" s="5"/>
      <c r="RHM607" s="5"/>
      <c r="RHN607" s="5"/>
      <c r="RHO607" s="5"/>
      <c r="RHP607" s="5"/>
      <c r="RHQ607" s="5"/>
      <c r="RHR607" s="5"/>
      <c r="RHS607" s="5"/>
      <c r="RHT607" s="5"/>
      <c r="RHU607" s="5"/>
      <c r="RHV607" s="5"/>
      <c r="RHW607" s="5"/>
      <c r="RHX607" s="5"/>
      <c r="RHY607" s="5"/>
      <c r="RHZ607" s="5"/>
      <c r="RIA607" s="5"/>
      <c r="RIB607" s="5"/>
      <c r="RIC607" s="5"/>
      <c r="RID607" s="5"/>
      <c r="RIE607" s="5"/>
      <c r="RIF607" s="5"/>
      <c r="RIG607" s="5"/>
      <c r="RIH607" s="5"/>
      <c r="RII607" s="5"/>
      <c r="RIJ607" s="5"/>
      <c r="RIK607" s="5"/>
      <c r="RIL607" s="5"/>
      <c r="RIM607" s="5"/>
      <c r="RIN607" s="5"/>
      <c r="RIO607" s="5"/>
      <c r="RIP607" s="5"/>
      <c r="RIQ607" s="5"/>
      <c r="RIR607" s="5"/>
      <c r="RIS607" s="5"/>
      <c r="RIT607" s="5"/>
      <c r="RIU607" s="5"/>
      <c r="RIV607" s="5"/>
      <c r="RIW607" s="5"/>
      <c r="RIX607" s="5"/>
      <c r="RIY607" s="5"/>
      <c r="RIZ607" s="5"/>
      <c r="RJA607" s="5"/>
      <c r="RJB607" s="5"/>
      <c r="RJC607" s="5"/>
      <c r="RJD607" s="5"/>
      <c r="RJE607" s="5"/>
      <c r="RJF607" s="5"/>
      <c r="RJG607" s="5"/>
      <c r="RJH607" s="5"/>
      <c r="RJI607" s="5"/>
      <c r="RJJ607" s="5"/>
      <c r="RJK607" s="5"/>
      <c r="RJL607" s="5"/>
      <c r="RJM607" s="5"/>
      <c r="RJN607" s="5"/>
      <c r="RJO607" s="5"/>
      <c r="RJP607" s="5"/>
      <c r="RJQ607" s="5"/>
      <c r="RJR607" s="5"/>
      <c r="RJS607" s="5"/>
      <c r="RJT607" s="5"/>
      <c r="RJU607" s="5"/>
      <c r="RJV607" s="5"/>
      <c r="RJW607" s="5"/>
      <c r="RJX607" s="5"/>
      <c r="RJY607" s="5"/>
      <c r="RJZ607" s="5"/>
      <c r="RKA607" s="5"/>
      <c r="RKB607" s="5"/>
      <c r="RKC607" s="5"/>
      <c r="RKD607" s="5"/>
      <c r="RKE607" s="5"/>
      <c r="RKF607" s="5"/>
      <c r="RKG607" s="5"/>
      <c r="RKH607" s="5"/>
      <c r="RKI607" s="5"/>
      <c r="RKJ607" s="5"/>
      <c r="RKK607" s="5"/>
      <c r="RKL607" s="5"/>
      <c r="RKM607" s="5"/>
      <c r="RKN607" s="5"/>
      <c r="RKO607" s="5"/>
      <c r="RKP607" s="5"/>
      <c r="RKQ607" s="5"/>
      <c r="RKR607" s="5"/>
      <c r="RKS607" s="5"/>
      <c r="RKT607" s="5"/>
      <c r="RKU607" s="5"/>
      <c r="RKV607" s="5"/>
      <c r="RKW607" s="5"/>
      <c r="RKX607" s="5"/>
      <c r="RKY607" s="5"/>
      <c r="RKZ607" s="5"/>
      <c r="RLA607" s="5"/>
      <c r="RLB607" s="5"/>
      <c r="RLC607" s="5"/>
      <c r="RLD607" s="5"/>
      <c r="RLE607" s="5"/>
      <c r="RLF607" s="5"/>
      <c r="RLG607" s="5"/>
      <c r="RLH607" s="5"/>
      <c r="RLI607" s="5"/>
      <c r="RLJ607" s="5"/>
      <c r="RLK607" s="5"/>
      <c r="RLL607" s="5"/>
      <c r="RLM607" s="5"/>
      <c r="RLN607" s="5"/>
      <c r="RLO607" s="5"/>
      <c r="RLP607" s="5"/>
      <c r="RLQ607" s="5"/>
      <c r="RLR607" s="5"/>
      <c r="RLS607" s="5"/>
      <c r="RLT607" s="5"/>
      <c r="RLU607" s="5"/>
      <c r="RLV607" s="5"/>
      <c r="RLW607" s="5"/>
      <c r="RLX607" s="5"/>
      <c r="RLY607" s="5"/>
      <c r="RLZ607" s="5"/>
      <c r="RMA607" s="5"/>
      <c r="RMB607" s="5"/>
      <c r="RMC607" s="5"/>
      <c r="RMD607" s="5"/>
      <c r="RME607" s="5"/>
      <c r="RMF607" s="5"/>
      <c r="RMG607" s="5"/>
      <c r="RMH607" s="5"/>
      <c r="RMI607" s="5"/>
      <c r="RMJ607" s="5"/>
      <c r="RMK607" s="5"/>
      <c r="RML607" s="5"/>
      <c r="RMM607" s="5"/>
      <c r="RMN607" s="5"/>
      <c r="RMO607" s="5"/>
      <c r="RMP607" s="5"/>
      <c r="RMQ607" s="5"/>
      <c r="RMR607" s="5"/>
      <c r="RMS607" s="5"/>
      <c r="RMT607" s="5"/>
      <c r="RMU607" s="5"/>
      <c r="RMV607" s="5"/>
      <c r="RMW607" s="5"/>
      <c r="RMX607" s="5"/>
      <c r="RMY607" s="5"/>
      <c r="RMZ607" s="5"/>
      <c r="RNA607" s="5"/>
      <c r="RNB607" s="5"/>
      <c r="RNC607" s="5"/>
      <c r="RND607" s="5"/>
      <c r="RNE607" s="5"/>
      <c r="RNF607" s="5"/>
      <c r="RNG607" s="5"/>
      <c r="RNH607" s="5"/>
      <c r="RNI607" s="5"/>
      <c r="RNJ607" s="5"/>
      <c r="RNK607" s="5"/>
      <c r="RNL607" s="5"/>
      <c r="RNM607" s="5"/>
      <c r="RNN607" s="5"/>
      <c r="RNO607" s="5"/>
      <c r="RNP607" s="5"/>
      <c r="RNQ607" s="5"/>
      <c r="RNR607" s="5"/>
      <c r="RNS607" s="5"/>
      <c r="RNT607" s="5"/>
      <c r="RNU607" s="5"/>
      <c r="RNV607" s="5"/>
      <c r="RNW607" s="5"/>
      <c r="RNX607" s="5"/>
      <c r="RNY607" s="5"/>
      <c r="RNZ607" s="5"/>
      <c r="ROA607" s="5"/>
      <c r="ROB607" s="5"/>
      <c r="ROC607" s="5"/>
      <c r="ROD607" s="5"/>
      <c r="ROE607" s="5"/>
      <c r="ROF607" s="5"/>
      <c r="ROG607" s="5"/>
      <c r="ROH607" s="5"/>
      <c r="ROI607" s="5"/>
      <c r="ROJ607" s="5"/>
      <c r="ROK607" s="5"/>
      <c r="ROL607" s="5"/>
      <c r="ROM607" s="5"/>
      <c r="RON607" s="5"/>
      <c r="ROO607" s="5"/>
      <c r="ROP607" s="5"/>
      <c r="ROQ607" s="5"/>
      <c r="ROR607" s="5"/>
      <c r="ROS607" s="5"/>
      <c r="ROT607" s="5"/>
      <c r="ROU607" s="5"/>
      <c r="ROV607" s="5"/>
      <c r="ROW607" s="5"/>
      <c r="ROX607" s="5"/>
      <c r="ROY607" s="5"/>
      <c r="ROZ607" s="5"/>
      <c r="RPA607" s="5"/>
      <c r="RPB607" s="5"/>
      <c r="RPC607" s="5"/>
      <c r="RPD607" s="5"/>
      <c r="RPE607" s="5"/>
      <c r="RPF607" s="5"/>
      <c r="RPG607" s="5"/>
      <c r="RPH607" s="5"/>
      <c r="RPI607" s="5"/>
      <c r="RPJ607" s="5"/>
      <c r="RPK607" s="5"/>
      <c r="RPL607" s="5"/>
      <c r="RPM607" s="5"/>
      <c r="RPN607" s="5"/>
      <c r="RPO607" s="5"/>
      <c r="RPP607" s="5"/>
      <c r="RPQ607" s="5"/>
      <c r="RPR607" s="5"/>
      <c r="RPS607" s="5"/>
      <c r="RPT607" s="5"/>
      <c r="RPU607" s="5"/>
      <c r="RPV607" s="5"/>
      <c r="RPW607" s="5"/>
      <c r="RPX607" s="5"/>
      <c r="RPY607" s="5"/>
      <c r="RPZ607" s="5"/>
      <c r="RQA607" s="5"/>
      <c r="RQB607" s="5"/>
      <c r="RQC607" s="5"/>
      <c r="RQD607" s="5"/>
      <c r="RQE607" s="5"/>
      <c r="RQF607" s="5"/>
      <c r="RQG607" s="5"/>
      <c r="RQH607" s="5"/>
      <c r="RQI607" s="5"/>
      <c r="RQJ607" s="5"/>
      <c r="RQK607" s="5"/>
      <c r="RQL607" s="5"/>
      <c r="RQM607" s="5"/>
      <c r="RQN607" s="5"/>
      <c r="RQO607" s="5"/>
      <c r="RQP607" s="5"/>
      <c r="RQQ607" s="5"/>
      <c r="RQR607" s="5"/>
      <c r="RQS607" s="5"/>
      <c r="RQT607" s="5"/>
      <c r="RQU607" s="5"/>
      <c r="RQV607" s="5"/>
      <c r="RQW607" s="5"/>
      <c r="RQX607" s="5"/>
      <c r="RQY607" s="5"/>
      <c r="RQZ607" s="5"/>
      <c r="RRA607" s="5"/>
      <c r="RRB607" s="5"/>
      <c r="RRC607" s="5"/>
      <c r="RRD607" s="5"/>
      <c r="RRE607" s="5"/>
      <c r="RRF607" s="5"/>
      <c r="RRG607" s="5"/>
      <c r="RRH607" s="5"/>
      <c r="RRI607" s="5"/>
      <c r="RRJ607" s="5"/>
      <c r="RRK607" s="5"/>
      <c r="RRL607" s="5"/>
      <c r="RRM607" s="5"/>
      <c r="RRN607" s="5"/>
      <c r="RRO607" s="5"/>
      <c r="RRP607" s="5"/>
      <c r="RRQ607" s="5"/>
      <c r="RRR607" s="5"/>
      <c r="RRS607" s="5"/>
      <c r="RRT607" s="5"/>
      <c r="RRU607" s="5"/>
      <c r="RRV607" s="5"/>
      <c r="RRW607" s="5"/>
      <c r="RRX607" s="5"/>
      <c r="RRY607" s="5"/>
      <c r="RRZ607" s="5"/>
      <c r="RSA607" s="5"/>
      <c r="RSB607" s="5"/>
      <c r="RSC607" s="5"/>
      <c r="RSD607" s="5"/>
      <c r="RSE607" s="5"/>
      <c r="RSF607" s="5"/>
      <c r="RSG607" s="5"/>
      <c r="RSH607" s="5"/>
      <c r="RSI607" s="5"/>
      <c r="RSJ607" s="5"/>
      <c r="RSK607" s="5"/>
      <c r="RSL607" s="5"/>
      <c r="RSM607" s="5"/>
      <c r="RSN607" s="5"/>
      <c r="RSO607" s="5"/>
      <c r="RSP607" s="5"/>
      <c r="RSQ607" s="5"/>
      <c r="RSR607" s="5"/>
      <c r="RSS607" s="5"/>
      <c r="RST607" s="5"/>
      <c r="RSU607" s="5"/>
      <c r="RSV607" s="5"/>
      <c r="RSW607" s="5"/>
      <c r="RSX607" s="5"/>
      <c r="RSY607" s="5"/>
      <c r="RSZ607" s="5"/>
      <c r="RTA607" s="5"/>
      <c r="RTB607" s="5"/>
      <c r="RTC607" s="5"/>
      <c r="RTD607" s="5"/>
      <c r="RTE607" s="5"/>
      <c r="RTF607" s="5"/>
      <c r="RTG607" s="5"/>
      <c r="RTH607" s="5"/>
      <c r="RTI607" s="5"/>
      <c r="RTJ607" s="5"/>
      <c r="RTK607" s="5"/>
      <c r="RTL607" s="5"/>
      <c r="RTM607" s="5"/>
      <c r="RTN607" s="5"/>
      <c r="RTO607" s="5"/>
      <c r="RTP607" s="5"/>
      <c r="RTQ607" s="5"/>
      <c r="RTR607" s="5"/>
      <c r="RTS607" s="5"/>
      <c r="RTT607" s="5"/>
      <c r="RTU607" s="5"/>
      <c r="RTV607" s="5"/>
      <c r="RTW607" s="5"/>
      <c r="RTX607" s="5"/>
      <c r="RTY607" s="5"/>
      <c r="RTZ607" s="5"/>
      <c r="RUA607" s="5"/>
      <c r="RUB607" s="5"/>
      <c r="RUC607" s="5"/>
      <c r="RUD607" s="5"/>
      <c r="RUE607" s="5"/>
      <c r="RUF607" s="5"/>
      <c r="RUG607" s="5"/>
      <c r="RUH607" s="5"/>
      <c r="RUI607" s="5"/>
      <c r="RUJ607" s="5"/>
      <c r="RUK607" s="5"/>
      <c r="RUL607" s="5"/>
      <c r="RUM607" s="5"/>
      <c r="RUN607" s="5"/>
      <c r="RUO607" s="5"/>
      <c r="RUP607" s="5"/>
      <c r="RUQ607" s="5"/>
      <c r="RUR607" s="5"/>
      <c r="RUS607" s="5"/>
      <c r="RUT607" s="5"/>
      <c r="RUU607" s="5"/>
      <c r="RUV607" s="5"/>
      <c r="RUW607" s="5"/>
      <c r="RUX607" s="5"/>
      <c r="RUY607" s="5"/>
      <c r="RUZ607" s="5"/>
      <c r="RVA607" s="5"/>
      <c r="RVB607" s="5"/>
      <c r="RVC607" s="5"/>
      <c r="RVD607" s="5"/>
      <c r="RVE607" s="5"/>
      <c r="RVF607" s="5"/>
      <c r="RVG607" s="5"/>
      <c r="RVH607" s="5"/>
      <c r="RVI607" s="5"/>
      <c r="RVJ607" s="5"/>
      <c r="RVK607" s="5"/>
      <c r="RVL607" s="5"/>
      <c r="RVM607" s="5"/>
      <c r="RVN607" s="5"/>
      <c r="RVO607" s="5"/>
      <c r="RVP607" s="5"/>
      <c r="RVQ607" s="5"/>
      <c r="RVR607" s="5"/>
      <c r="RVS607" s="5"/>
      <c r="RVT607" s="5"/>
      <c r="RVU607" s="5"/>
      <c r="RVV607" s="5"/>
      <c r="RVW607" s="5"/>
      <c r="RVX607" s="5"/>
      <c r="RVY607" s="5"/>
      <c r="RVZ607" s="5"/>
      <c r="RWA607" s="5"/>
      <c r="RWB607" s="5"/>
      <c r="RWC607" s="5"/>
      <c r="RWD607" s="5"/>
      <c r="RWE607" s="5"/>
      <c r="RWF607" s="5"/>
      <c r="RWG607" s="5"/>
      <c r="RWH607" s="5"/>
      <c r="RWI607" s="5"/>
      <c r="RWJ607" s="5"/>
      <c r="RWK607" s="5"/>
      <c r="RWL607" s="5"/>
      <c r="RWM607" s="5"/>
      <c r="RWN607" s="5"/>
      <c r="RWO607" s="5"/>
      <c r="RWP607" s="5"/>
      <c r="RWQ607" s="5"/>
      <c r="RWR607" s="5"/>
      <c r="RWS607" s="5"/>
      <c r="RWT607" s="5"/>
      <c r="RWU607" s="5"/>
      <c r="RWV607" s="5"/>
      <c r="RWW607" s="5"/>
      <c r="RWX607" s="5"/>
      <c r="RWY607" s="5"/>
      <c r="RWZ607" s="5"/>
      <c r="RXA607" s="5"/>
      <c r="RXB607" s="5"/>
      <c r="RXC607" s="5"/>
      <c r="RXD607" s="5"/>
      <c r="RXE607" s="5"/>
      <c r="RXF607" s="5"/>
      <c r="RXG607" s="5"/>
      <c r="RXH607" s="5"/>
      <c r="RXI607" s="5"/>
      <c r="RXJ607" s="5"/>
      <c r="RXK607" s="5"/>
      <c r="RXL607" s="5"/>
      <c r="RXM607" s="5"/>
      <c r="RXN607" s="5"/>
      <c r="RXO607" s="5"/>
      <c r="RXP607" s="5"/>
      <c r="RXQ607" s="5"/>
      <c r="RXR607" s="5"/>
      <c r="RXS607" s="5"/>
      <c r="RXT607" s="5"/>
      <c r="RXU607" s="5"/>
      <c r="RXV607" s="5"/>
      <c r="RXW607" s="5"/>
      <c r="RXX607" s="5"/>
      <c r="RXY607" s="5"/>
      <c r="RXZ607" s="5"/>
      <c r="RYA607" s="5"/>
      <c r="RYB607" s="5"/>
      <c r="RYC607" s="5"/>
      <c r="RYD607" s="5"/>
      <c r="RYE607" s="5"/>
      <c r="RYF607" s="5"/>
      <c r="RYG607" s="5"/>
      <c r="RYH607" s="5"/>
      <c r="RYI607" s="5"/>
      <c r="RYJ607" s="5"/>
      <c r="RYK607" s="5"/>
      <c r="RYL607" s="5"/>
      <c r="RYM607" s="5"/>
      <c r="RYN607" s="5"/>
      <c r="RYO607" s="5"/>
      <c r="RYP607" s="5"/>
      <c r="RYQ607" s="5"/>
      <c r="RYR607" s="5"/>
      <c r="RYS607" s="5"/>
      <c r="RYT607" s="5"/>
      <c r="RYU607" s="5"/>
      <c r="RYV607" s="5"/>
      <c r="RYW607" s="5"/>
      <c r="RYX607" s="5"/>
      <c r="RYY607" s="5"/>
      <c r="RYZ607" s="5"/>
      <c r="RZA607" s="5"/>
      <c r="RZB607" s="5"/>
      <c r="RZC607" s="5"/>
      <c r="RZD607" s="5"/>
      <c r="RZE607" s="5"/>
      <c r="RZF607" s="5"/>
      <c r="RZG607" s="5"/>
      <c r="RZH607" s="5"/>
      <c r="RZI607" s="5"/>
      <c r="RZJ607" s="5"/>
      <c r="RZK607" s="5"/>
      <c r="RZL607" s="5"/>
      <c r="RZM607" s="5"/>
      <c r="RZN607" s="5"/>
      <c r="RZO607" s="5"/>
      <c r="RZP607" s="5"/>
      <c r="RZQ607" s="5"/>
      <c r="RZR607" s="5"/>
      <c r="RZS607" s="5"/>
      <c r="RZT607" s="5"/>
      <c r="RZU607" s="5"/>
      <c r="RZV607" s="5"/>
      <c r="RZW607" s="5"/>
      <c r="RZX607" s="5"/>
      <c r="RZY607" s="5"/>
      <c r="RZZ607" s="5"/>
      <c r="SAA607" s="5"/>
      <c r="SAB607" s="5"/>
      <c r="SAC607" s="5"/>
      <c r="SAD607" s="5"/>
      <c r="SAE607" s="5"/>
      <c r="SAF607" s="5"/>
      <c r="SAG607" s="5"/>
      <c r="SAH607" s="5"/>
      <c r="SAI607" s="5"/>
      <c r="SAJ607" s="5"/>
      <c r="SAK607" s="5"/>
      <c r="SAL607" s="5"/>
      <c r="SAM607" s="5"/>
      <c r="SAN607" s="5"/>
      <c r="SAO607" s="5"/>
      <c r="SAP607" s="5"/>
      <c r="SAQ607" s="5"/>
      <c r="SAR607" s="5"/>
      <c r="SAS607" s="5"/>
      <c r="SAT607" s="5"/>
      <c r="SAU607" s="5"/>
      <c r="SAV607" s="5"/>
      <c r="SAW607" s="5"/>
      <c r="SAX607" s="5"/>
      <c r="SAY607" s="5"/>
      <c r="SAZ607" s="5"/>
      <c r="SBA607" s="5"/>
      <c r="SBB607" s="5"/>
      <c r="SBC607" s="5"/>
      <c r="SBD607" s="5"/>
      <c r="SBE607" s="5"/>
      <c r="SBF607" s="5"/>
      <c r="SBG607" s="5"/>
      <c r="SBH607" s="5"/>
      <c r="SBI607" s="5"/>
      <c r="SBJ607" s="5"/>
      <c r="SBK607" s="5"/>
      <c r="SBL607" s="5"/>
      <c r="SBM607" s="5"/>
      <c r="SBN607" s="5"/>
      <c r="SBO607" s="5"/>
      <c r="SBP607" s="5"/>
      <c r="SBQ607" s="5"/>
      <c r="SBR607" s="5"/>
      <c r="SBS607" s="5"/>
      <c r="SBT607" s="5"/>
      <c r="SBU607" s="5"/>
      <c r="SBV607" s="5"/>
      <c r="SBW607" s="5"/>
      <c r="SBX607" s="5"/>
      <c r="SBY607" s="5"/>
      <c r="SBZ607" s="5"/>
      <c r="SCA607" s="5"/>
      <c r="SCB607" s="5"/>
      <c r="SCC607" s="5"/>
      <c r="SCD607" s="5"/>
      <c r="SCE607" s="5"/>
      <c r="SCF607" s="5"/>
      <c r="SCG607" s="5"/>
      <c r="SCH607" s="5"/>
      <c r="SCI607" s="5"/>
      <c r="SCJ607" s="5"/>
      <c r="SCK607" s="5"/>
      <c r="SCL607" s="5"/>
      <c r="SCM607" s="5"/>
      <c r="SCN607" s="5"/>
      <c r="SCO607" s="5"/>
      <c r="SCP607" s="5"/>
      <c r="SCQ607" s="5"/>
      <c r="SCR607" s="5"/>
      <c r="SCS607" s="5"/>
      <c r="SCT607" s="5"/>
      <c r="SCU607" s="5"/>
      <c r="SCV607" s="5"/>
      <c r="SCW607" s="5"/>
      <c r="SCX607" s="5"/>
      <c r="SCY607" s="5"/>
      <c r="SCZ607" s="5"/>
      <c r="SDA607" s="5"/>
      <c r="SDB607" s="5"/>
      <c r="SDC607" s="5"/>
      <c r="SDD607" s="5"/>
      <c r="SDE607" s="5"/>
      <c r="SDF607" s="5"/>
      <c r="SDG607" s="5"/>
      <c r="SDH607" s="5"/>
      <c r="SDI607" s="5"/>
      <c r="SDJ607" s="5"/>
      <c r="SDK607" s="5"/>
      <c r="SDL607" s="5"/>
      <c r="SDM607" s="5"/>
      <c r="SDN607" s="5"/>
      <c r="SDO607" s="5"/>
      <c r="SDP607" s="5"/>
      <c r="SDQ607" s="5"/>
      <c r="SDR607" s="5"/>
      <c r="SDS607" s="5"/>
      <c r="SDT607" s="5"/>
      <c r="SDU607" s="5"/>
      <c r="SDV607" s="5"/>
      <c r="SDW607" s="5"/>
      <c r="SDX607" s="5"/>
      <c r="SDY607" s="5"/>
      <c r="SDZ607" s="5"/>
      <c r="SEA607" s="5"/>
      <c r="SEB607" s="5"/>
      <c r="SEC607" s="5"/>
      <c r="SED607" s="5"/>
      <c r="SEE607" s="5"/>
      <c r="SEF607" s="5"/>
      <c r="SEG607" s="5"/>
      <c r="SEH607" s="5"/>
      <c r="SEI607" s="5"/>
      <c r="SEJ607" s="5"/>
      <c r="SEK607" s="5"/>
      <c r="SEL607" s="5"/>
      <c r="SEM607" s="5"/>
      <c r="SEN607" s="5"/>
      <c r="SEO607" s="5"/>
      <c r="SEP607" s="5"/>
      <c r="SEQ607" s="5"/>
      <c r="SER607" s="5"/>
      <c r="SES607" s="5"/>
      <c r="SET607" s="5"/>
      <c r="SEU607" s="5"/>
      <c r="SEV607" s="5"/>
      <c r="SEW607" s="5"/>
      <c r="SEX607" s="5"/>
      <c r="SEY607" s="5"/>
      <c r="SEZ607" s="5"/>
      <c r="SFA607" s="5"/>
      <c r="SFB607" s="5"/>
      <c r="SFC607" s="5"/>
      <c r="SFD607" s="5"/>
      <c r="SFE607" s="5"/>
      <c r="SFF607" s="5"/>
      <c r="SFG607" s="5"/>
      <c r="SFH607" s="5"/>
      <c r="SFI607" s="5"/>
      <c r="SFJ607" s="5"/>
      <c r="SFK607" s="5"/>
      <c r="SFL607" s="5"/>
      <c r="SFM607" s="5"/>
      <c r="SFN607" s="5"/>
      <c r="SFO607" s="5"/>
      <c r="SFP607" s="5"/>
      <c r="SFQ607" s="5"/>
      <c r="SFR607" s="5"/>
      <c r="SFS607" s="5"/>
      <c r="SFT607" s="5"/>
      <c r="SFU607" s="5"/>
      <c r="SFV607" s="5"/>
      <c r="SFW607" s="5"/>
      <c r="SFX607" s="5"/>
      <c r="SFY607" s="5"/>
      <c r="SFZ607" s="5"/>
      <c r="SGA607" s="5"/>
      <c r="SGB607" s="5"/>
      <c r="SGC607" s="5"/>
      <c r="SGD607" s="5"/>
      <c r="SGE607" s="5"/>
      <c r="SGF607" s="5"/>
      <c r="SGG607" s="5"/>
      <c r="SGH607" s="5"/>
      <c r="SGI607" s="5"/>
      <c r="SGJ607" s="5"/>
      <c r="SGK607" s="5"/>
      <c r="SGL607" s="5"/>
      <c r="SGM607" s="5"/>
      <c r="SGN607" s="5"/>
      <c r="SGO607" s="5"/>
      <c r="SGP607" s="5"/>
      <c r="SGQ607" s="5"/>
      <c r="SGR607" s="5"/>
      <c r="SGS607" s="5"/>
      <c r="SGT607" s="5"/>
      <c r="SGU607" s="5"/>
      <c r="SGV607" s="5"/>
      <c r="SGW607" s="5"/>
      <c r="SGX607" s="5"/>
      <c r="SGY607" s="5"/>
      <c r="SGZ607" s="5"/>
      <c r="SHA607" s="5"/>
      <c r="SHB607" s="5"/>
      <c r="SHC607" s="5"/>
      <c r="SHD607" s="5"/>
      <c r="SHE607" s="5"/>
      <c r="SHF607" s="5"/>
      <c r="SHG607" s="5"/>
      <c r="SHH607" s="5"/>
      <c r="SHI607" s="5"/>
      <c r="SHJ607" s="5"/>
      <c r="SHK607" s="5"/>
      <c r="SHL607" s="5"/>
      <c r="SHM607" s="5"/>
      <c r="SHN607" s="5"/>
      <c r="SHO607" s="5"/>
      <c r="SHP607" s="5"/>
      <c r="SHQ607" s="5"/>
      <c r="SHR607" s="5"/>
      <c r="SHS607" s="5"/>
      <c r="SHT607" s="5"/>
      <c r="SHU607" s="5"/>
      <c r="SHV607" s="5"/>
      <c r="SHW607" s="5"/>
      <c r="SHX607" s="5"/>
      <c r="SHY607" s="5"/>
      <c r="SHZ607" s="5"/>
      <c r="SIA607" s="5"/>
      <c r="SIB607" s="5"/>
      <c r="SIC607" s="5"/>
      <c r="SID607" s="5"/>
      <c r="SIE607" s="5"/>
      <c r="SIF607" s="5"/>
      <c r="SIG607" s="5"/>
      <c r="SIH607" s="5"/>
      <c r="SII607" s="5"/>
      <c r="SIJ607" s="5"/>
      <c r="SIK607" s="5"/>
      <c r="SIL607" s="5"/>
      <c r="SIM607" s="5"/>
      <c r="SIN607" s="5"/>
      <c r="SIO607" s="5"/>
      <c r="SIP607" s="5"/>
      <c r="SIQ607" s="5"/>
      <c r="SIR607" s="5"/>
      <c r="SIS607" s="5"/>
      <c r="SIT607" s="5"/>
      <c r="SIU607" s="5"/>
      <c r="SIV607" s="5"/>
      <c r="SIW607" s="5"/>
      <c r="SIX607" s="5"/>
      <c r="SIY607" s="5"/>
      <c r="SIZ607" s="5"/>
      <c r="SJA607" s="5"/>
      <c r="SJB607" s="5"/>
      <c r="SJC607" s="5"/>
      <c r="SJD607" s="5"/>
      <c r="SJE607" s="5"/>
      <c r="SJF607" s="5"/>
      <c r="SJG607" s="5"/>
      <c r="SJH607" s="5"/>
      <c r="SJI607" s="5"/>
      <c r="SJJ607" s="5"/>
      <c r="SJK607" s="5"/>
      <c r="SJL607" s="5"/>
      <c r="SJM607" s="5"/>
      <c r="SJN607" s="5"/>
      <c r="SJO607" s="5"/>
      <c r="SJP607" s="5"/>
      <c r="SJQ607" s="5"/>
      <c r="SJR607" s="5"/>
      <c r="SJS607" s="5"/>
      <c r="SJT607" s="5"/>
      <c r="SJU607" s="5"/>
      <c r="SJV607" s="5"/>
      <c r="SJW607" s="5"/>
      <c r="SJX607" s="5"/>
      <c r="SJY607" s="5"/>
      <c r="SJZ607" s="5"/>
      <c r="SKA607" s="5"/>
      <c r="SKB607" s="5"/>
      <c r="SKC607" s="5"/>
      <c r="SKD607" s="5"/>
      <c r="SKE607" s="5"/>
      <c r="SKF607" s="5"/>
      <c r="SKG607" s="5"/>
      <c r="SKH607" s="5"/>
      <c r="SKI607" s="5"/>
      <c r="SKJ607" s="5"/>
      <c r="SKK607" s="5"/>
      <c r="SKL607" s="5"/>
      <c r="SKM607" s="5"/>
      <c r="SKN607" s="5"/>
      <c r="SKO607" s="5"/>
      <c r="SKP607" s="5"/>
      <c r="SKQ607" s="5"/>
      <c r="SKR607" s="5"/>
      <c r="SKS607" s="5"/>
      <c r="SKT607" s="5"/>
      <c r="SKU607" s="5"/>
      <c r="SKV607" s="5"/>
      <c r="SKW607" s="5"/>
      <c r="SKX607" s="5"/>
      <c r="SKY607" s="5"/>
      <c r="SKZ607" s="5"/>
      <c r="SLA607" s="5"/>
      <c r="SLB607" s="5"/>
      <c r="SLC607" s="5"/>
      <c r="SLD607" s="5"/>
      <c r="SLE607" s="5"/>
      <c r="SLF607" s="5"/>
      <c r="SLG607" s="5"/>
      <c r="SLH607" s="5"/>
      <c r="SLI607" s="5"/>
      <c r="SLJ607" s="5"/>
      <c r="SLK607" s="5"/>
      <c r="SLL607" s="5"/>
      <c r="SLM607" s="5"/>
      <c r="SLN607" s="5"/>
      <c r="SLO607" s="5"/>
      <c r="SLP607" s="5"/>
      <c r="SLQ607" s="5"/>
      <c r="SLR607" s="5"/>
      <c r="SLS607" s="5"/>
      <c r="SLT607" s="5"/>
      <c r="SLU607" s="5"/>
      <c r="SLV607" s="5"/>
      <c r="SLW607" s="5"/>
      <c r="SLX607" s="5"/>
      <c r="SLY607" s="5"/>
      <c r="SLZ607" s="5"/>
      <c r="SMA607" s="5"/>
      <c r="SMB607" s="5"/>
      <c r="SMC607" s="5"/>
      <c r="SMD607" s="5"/>
      <c r="SME607" s="5"/>
      <c r="SMF607" s="5"/>
      <c r="SMG607" s="5"/>
      <c r="SMH607" s="5"/>
      <c r="SMI607" s="5"/>
      <c r="SMJ607" s="5"/>
      <c r="SMK607" s="5"/>
      <c r="SML607" s="5"/>
      <c r="SMM607" s="5"/>
      <c r="SMN607" s="5"/>
      <c r="SMO607" s="5"/>
      <c r="SMP607" s="5"/>
      <c r="SMQ607" s="5"/>
      <c r="SMR607" s="5"/>
      <c r="SMS607" s="5"/>
      <c r="SMT607" s="5"/>
      <c r="SMU607" s="5"/>
      <c r="SMV607" s="5"/>
      <c r="SMW607" s="5"/>
      <c r="SMX607" s="5"/>
      <c r="SMY607" s="5"/>
      <c r="SMZ607" s="5"/>
      <c r="SNA607" s="5"/>
      <c r="SNB607" s="5"/>
      <c r="SNC607" s="5"/>
      <c r="SND607" s="5"/>
      <c r="SNE607" s="5"/>
      <c r="SNF607" s="5"/>
      <c r="SNG607" s="5"/>
      <c r="SNH607" s="5"/>
      <c r="SNI607" s="5"/>
      <c r="SNJ607" s="5"/>
      <c r="SNK607" s="5"/>
      <c r="SNL607" s="5"/>
      <c r="SNM607" s="5"/>
      <c r="SNN607" s="5"/>
      <c r="SNO607" s="5"/>
      <c r="SNP607" s="5"/>
      <c r="SNQ607" s="5"/>
      <c r="SNR607" s="5"/>
      <c r="SNS607" s="5"/>
      <c r="SNT607" s="5"/>
      <c r="SNU607" s="5"/>
      <c r="SNV607" s="5"/>
      <c r="SNW607" s="5"/>
      <c r="SNX607" s="5"/>
      <c r="SNY607" s="5"/>
      <c r="SNZ607" s="5"/>
      <c r="SOA607" s="5"/>
      <c r="SOB607" s="5"/>
      <c r="SOC607" s="5"/>
      <c r="SOD607" s="5"/>
      <c r="SOE607" s="5"/>
      <c r="SOF607" s="5"/>
      <c r="SOG607" s="5"/>
      <c r="SOH607" s="5"/>
      <c r="SOI607" s="5"/>
      <c r="SOJ607" s="5"/>
      <c r="SOK607" s="5"/>
      <c r="SOL607" s="5"/>
      <c r="SOM607" s="5"/>
      <c r="SON607" s="5"/>
      <c r="SOO607" s="5"/>
      <c r="SOP607" s="5"/>
      <c r="SOQ607" s="5"/>
      <c r="SOR607" s="5"/>
      <c r="SOS607" s="5"/>
      <c r="SOT607" s="5"/>
      <c r="SOU607" s="5"/>
      <c r="SOV607" s="5"/>
      <c r="SOW607" s="5"/>
      <c r="SOX607" s="5"/>
      <c r="SOY607" s="5"/>
      <c r="SOZ607" s="5"/>
      <c r="SPA607" s="5"/>
      <c r="SPB607" s="5"/>
      <c r="SPC607" s="5"/>
      <c r="SPD607" s="5"/>
      <c r="SPE607" s="5"/>
      <c r="SPF607" s="5"/>
      <c r="SPG607" s="5"/>
      <c r="SPH607" s="5"/>
      <c r="SPI607" s="5"/>
      <c r="SPJ607" s="5"/>
      <c r="SPK607" s="5"/>
      <c r="SPL607" s="5"/>
      <c r="SPM607" s="5"/>
      <c r="SPN607" s="5"/>
      <c r="SPO607" s="5"/>
      <c r="SPP607" s="5"/>
      <c r="SPQ607" s="5"/>
      <c r="SPR607" s="5"/>
      <c r="SPS607" s="5"/>
      <c r="SPT607" s="5"/>
      <c r="SPU607" s="5"/>
      <c r="SPV607" s="5"/>
      <c r="SPW607" s="5"/>
      <c r="SPX607" s="5"/>
      <c r="SPY607" s="5"/>
      <c r="SPZ607" s="5"/>
      <c r="SQA607" s="5"/>
      <c r="SQB607" s="5"/>
      <c r="SQC607" s="5"/>
      <c r="SQD607" s="5"/>
      <c r="SQE607" s="5"/>
      <c r="SQF607" s="5"/>
      <c r="SQG607" s="5"/>
      <c r="SQH607" s="5"/>
      <c r="SQI607" s="5"/>
      <c r="SQJ607" s="5"/>
      <c r="SQK607" s="5"/>
      <c r="SQL607" s="5"/>
      <c r="SQM607" s="5"/>
      <c r="SQN607" s="5"/>
      <c r="SQO607" s="5"/>
      <c r="SQP607" s="5"/>
      <c r="SQQ607" s="5"/>
      <c r="SQR607" s="5"/>
      <c r="SQS607" s="5"/>
      <c r="SQT607" s="5"/>
      <c r="SQU607" s="5"/>
      <c r="SQV607" s="5"/>
      <c r="SQW607" s="5"/>
      <c r="SQX607" s="5"/>
      <c r="SQY607" s="5"/>
      <c r="SQZ607" s="5"/>
      <c r="SRA607" s="5"/>
      <c r="SRB607" s="5"/>
      <c r="SRC607" s="5"/>
      <c r="SRD607" s="5"/>
      <c r="SRE607" s="5"/>
      <c r="SRF607" s="5"/>
      <c r="SRG607" s="5"/>
      <c r="SRH607" s="5"/>
      <c r="SRI607" s="5"/>
      <c r="SRJ607" s="5"/>
      <c r="SRK607" s="5"/>
      <c r="SRL607" s="5"/>
      <c r="SRM607" s="5"/>
      <c r="SRN607" s="5"/>
      <c r="SRO607" s="5"/>
      <c r="SRP607" s="5"/>
      <c r="SRQ607" s="5"/>
      <c r="SRR607" s="5"/>
      <c r="SRS607" s="5"/>
      <c r="SRT607" s="5"/>
      <c r="SRU607" s="5"/>
      <c r="SRV607" s="5"/>
      <c r="SRW607" s="5"/>
      <c r="SRX607" s="5"/>
      <c r="SRY607" s="5"/>
      <c r="SRZ607" s="5"/>
      <c r="SSA607" s="5"/>
      <c r="SSB607" s="5"/>
      <c r="SSC607" s="5"/>
      <c r="SSD607" s="5"/>
      <c r="SSE607" s="5"/>
      <c r="SSF607" s="5"/>
      <c r="SSG607" s="5"/>
      <c r="SSH607" s="5"/>
      <c r="SSI607" s="5"/>
      <c r="SSJ607" s="5"/>
      <c r="SSK607" s="5"/>
      <c r="SSL607" s="5"/>
      <c r="SSM607" s="5"/>
      <c r="SSN607" s="5"/>
      <c r="SSO607" s="5"/>
      <c r="SSP607" s="5"/>
      <c r="SSQ607" s="5"/>
      <c r="SSR607" s="5"/>
      <c r="SSS607" s="5"/>
      <c r="SST607" s="5"/>
      <c r="SSU607" s="5"/>
      <c r="SSV607" s="5"/>
      <c r="SSW607" s="5"/>
      <c r="SSX607" s="5"/>
      <c r="SSY607" s="5"/>
      <c r="SSZ607" s="5"/>
      <c r="STA607" s="5"/>
      <c r="STB607" s="5"/>
      <c r="STC607" s="5"/>
      <c r="STD607" s="5"/>
      <c r="STE607" s="5"/>
      <c r="STF607" s="5"/>
      <c r="STG607" s="5"/>
      <c r="STH607" s="5"/>
      <c r="STI607" s="5"/>
      <c r="STJ607" s="5"/>
      <c r="STK607" s="5"/>
      <c r="STL607" s="5"/>
      <c r="STM607" s="5"/>
      <c r="STN607" s="5"/>
      <c r="STO607" s="5"/>
      <c r="STP607" s="5"/>
      <c r="STQ607" s="5"/>
      <c r="STR607" s="5"/>
      <c r="STS607" s="5"/>
      <c r="STT607" s="5"/>
      <c r="STU607" s="5"/>
      <c r="STV607" s="5"/>
      <c r="STW607" s="5"/>
      <c r="STX607" s="5"/>
      <c r="STY607" s="5"/>
      <c r="STZ607" s="5"/>
      <c r="SUA607" s="5"/>
      <c r="SUB607" s="5"/>
      <c r="SUC607" s="5"/>
      <c r="SUD607" s="5"/>
      <c r="SUE607" s="5"/>
      <c r="SUF607" s="5"/>
      <c r="SUG607" s="5"/>
      <c r="SUH607" s="5"/>
      <c r="SUI607" s="5"/>
      <c r="SUJ607" s="5"/>
      <c r="SUK607" s="5"/>
      <c r="SUL607" s="5"/>
      <c r="SUM607" s="5"/>
      <c r="SUN607" s="5"/>
      <c r="SUO607" s="5"/>
      <c r="SUP607" s="5"/>
      <c r="SUQ607" s="5"/>
      <c r="SUR607" s="5"/>
      <c r="SUS607" s="5"/>
      <c r="SUT607" s="5"/>
      <c r="SUU607" s="5"/>
      <c r="SUV607" s="5"/>
      <c r="SUW607" s="5"/>
      <c r="SUX607" s="5"/>
      <c r="SUY607" s="5"/>
      <c r="SUZ607" s="5"/>
      <c r="SVA607" s="5"/>
      <c r="SVB607" s="5"/>
      <c r="SVC607" s="5"/>
      <c r="SVD607" s="5"/>
      <c r="SVE607" s="5"/>
      <c r="SVF607" s="5"/>
      <c r="SVG607" s="5"/>
      <c r="SVH607" s="5"/>
      <c r="SVI607" s="5"/>
      <c r="SVJ607" s="5"/>
      <c r="SVK607" s="5"/>
      <c r="SVL607" s="5"/>
      <c r="SVM607" s="5"/>
      <c r="SVN607" s="5"/>
      <c r="SVO607" s="5"/>
      <c r="SVP607" s="5"/>
      <c r="SVQ607" s="5"/>
      <c r="SVR607" s="5"/>
      <c r="SVS607" s="5"/>
      <c r="SVT607" s="5"/>
      <c r="SVU607" s="5"/>
      <c r="SVV607" s="5"/>
      <c r="SVW607" s="5"/>
      <c r="SVX607" s="5"/>
      <c r="SVY607" s="5"/>
      <c r="SVZ607" s="5"/>
      <c r="SWA607" s="5"/>
      <c r="SWB607" s="5"/>
      <c r="SWC607" s="5"/>
      <c r="SWD607" s="5"/>
      <c r="SWE607" s="5"/>
      <c r="SWF607" s="5"/>
      <c r="SWG607" s="5"/>
      <c r="SWH607" s="5"/>
      <c r="SWI607" s="5"/>
      <c r="SWJ607" s="5"/>
      <c r="SWK607" s="5"/>
      <c r="SWL607" s="5"/>
      <c r="SWM607" s="5"/>
      <c r="SWN607" s="5"/>
      <c r="SWO607" s="5"/>
      <c r="SWP607" s="5"/>
      <c r="SWQ607" s="5"/>
      <c r="SWR607" s="5"/>
      <c r="SWS607" s="5"/>
      <c r="SWT607" s="5"/>
      <c r="SWU607" s="5"/>
      <c r="SWV607" s="5"/>
      <c r="SWW607" s="5"/>
      <c r="SWX607" s="5"/>
      <c r="SWY607" s="5"/>
      <c r="SWZ607" s="5"/>
      <c r="SXA607" s="5"/>
      <c r="SXB607" s="5"/>
      <c r="SXC607" s="5"/>
      <c r="SXD607" s="5"/>
      <c r="SXE607" s="5"/>
      <c r="SXF607" s="5"/>
      <c r="SXG607" s="5"/>
      <c r="SXH607" s="5"/>
      <c r="SXI607" s="5"/>
      <c r="SXJ607" s="5"/>
      <c r="SXK607" s="5"/>
      <c r="SXL607" s="5"/>
      <c r="SXM607" s="5"/>
      <c r="SXN607" s="5"/>
      <c r="SXO607" s="5"/>
      <c r="SXP607" s="5"/>
      <c r="SXQ607" s="5"/>
      <c r="SXR607" s="5"/>
      <c r="SXS607" s="5"/>
      <c r="SXT607" s="5"/>
      <c r="SXU607" s="5"/>
      <c r="SXV607" s="5"/>
      <c r="SXW607" s="5"/>
      <c r="SXX607" s="5"/>
      <c r="SXY607" s="5"/>
      <c r="SXZ607" s="5"/>
      <c r="SYA607" s="5"/>
      <c r="SYB607" s="5"/>
      <c r="SYC607" s="5"/>
      <c r="SYD607" s="5"/>
      <c r="SYE607" s="5"/>
      <c r="SYF607" s="5"/>
      <c r="SYG607" s="5"/>
      <c r="SYH607" s="5"/>
      <c r="SYI607" s="5"/>
      <c r="SYJ607" s="5"/>
      <c r="SYK607" s="5"/>
      <c r="SYL607" s="5"/>
      <c r="SYM607" s="5"/>
      <c r="SYN607" s="5"/>
      <c r="SYO607" s="5"/>
      <c r="SYP607" s="5"/>
      <c r="SYQ607" s="5"/>
      <c r="SYR607" s="5"/>
      <c r="SYS607" s="5"/>
      <c r="SYT607" s="5"/>
      <c r="SYU607" s="5"/>
      <c r="SYV607" s="5"/>
      <c r="SYW607" s="5"/>
      <c r="SYX607" s="5"/>
      <c r="SYY607" s="5"/>
      <c r="SYZ607" s="5"/>
      <c r="SZA607" s="5"/>
      <c r="SZB607" s="5"/>
      <c r="SZC607" s="5"/>
      <c r="SZD607" s="5"/>
      <c r="SZE607" s="5"/>
      <c r="SZF607" s="5"/>
      <c r="SZG607" s="5"/>
      <c r="SZH607" s="5"/>
      <c r="SZI607" s="5"/>
      <c r="SZJ607" s="5"/>
      <c r="SZK607" s="5"/>
      <c r="SZL607" s="5"/>
      <c r="SZM607" s="5"/>
      <c r="SZN607" s="5"/>
      <c r="SZO607" s="5"/>
      <c r="SZP607" s="5"/>
      <c r="SZQ607" s="5"/>
      <c r="SZR607" s="5"/>
      <c r="SZS607" s="5"/>
      <c r="SZT607" s="5"/>
      <c r="SZU607" s="5"/>
      <c r="SZV607" s="5"/>
      <c r="SZW607" s="5"/>
      <c r="SZX607" s="5"/>
      <c r="SZY607" s="5"/>
      <c r="SZZ607" s="5"/>
      <c r="TAA607" s="5"/>
      <c r="TAB607" s="5"/>
      <c r="TAC607" s="5"/>
      <c r="TAD607" s="5"/>
      <c r="TAE607" s="5"/>
      <c r="TAF607" s="5"/>
      <c r="TAG607" s="5"/>
      <c r="TAH607" s="5"/>
      <c r="TAI607" s="5"/>
      <c r="TAJ607" s="5"/>
      <c r="TAK607" s="5"/>
      <c r="TAL607" s="5"/>
      <c r="TAM607" s="5"/>
      <c r="TAN607" s="5"/>
      <c r="TAO607" s="5"/>
      <c r="TAP607" s="5"/>
      <c r="TAQ607" s="5"/>
      <c r="TAR607" s="5"/>
      <c r="TAS607" s="5"/>
      <c r="TAT607" s="5"/>
      <c r="TAU607" s="5"/>
      <c r="TAV607" s="5"/>
      <c r="TAW607" s="5"/>
      <c r="TAX607" s="5"/>
      <c r="TAY607" s="5"/>
      <c r="TAZ607" s="5"/>
      <c r="TBA607" s="5"/>
      <c r="TBB607" s="5"/>
      <c r="TBC607" s="5"/>
      <c r="TBD607" s="5"/>
      <c r="TBE607" s="5"/>
      <c r="TBF607" s="5"/>
      <c r="TBG607" s="5"/>
      <c r="TBH607" s="5"/>
      <c r="TBI607" s="5"/>
      <c r="TBJ607" s="5"/>
      <c r="TBK607" s="5"/>
      <c r="TBL607" s="5"/>
      <c r="TBM607" s="5"/>
      <c r="TBN607" s="5"/>
      <c r="TBO607" s="5"/>
      <c r="TBP607" s="5"/>
      <c r="TBQ607" s="5"/>
      <c r="TBR607" s="5"/>
      <c r="TBS607" s="5"/>
      <c r="TBT607" s="5"/>
      <c r="TBU607" s="5"/>
      <c r="TBV607" s="5"/>
      <c r="TBW607" s="5"/>
      <c r="TBX607" s="5"/>
      <c r="TBY607" s="5"/>
      <c r="TBZ607" s="5"/>
      <c r="TCA607" s="5"/>
      <c r="TCB607" s="5"/>
      <c r="TCC607" s="5"/>
      <c r="TCD607" s="5"/>
      <c r="TCE607" s="5"/>
      <c r="TCF607" s="5"/>
      <c r="TCG607" s="5"/>
      <c r="TCH607" s="5"/>
      <c r="TCI607" s="5"/>
      <c r="TCJ607" s="5"/>
      <c r="TCK607" s="5"/>
      <c r="TCL607" s="5"/>
      <c r="TCM607" s="5"/>
      <c r="TCN607" s="5"/>
      <c r="TCO607" s="5"/>
      <c r="TCP607" s="5"/>
      <c r="TCQ607" s="5"/>
      <c r="TCR607" s="5"/>
      <c r="TCS607" s="5"/>
      <c r="TCT607" s="5"/>
      <c r="TCU607" s="5"/>
      <c r="TCV607" s="5"/>
      <c r="TCW607" s="5"/>
      <c r="TCX607" s="5"/>
      <c r="TCY607" s="5"/>
      <c r="TCZ607" s="5"/>
      <c r="TDA607" s="5"/>
      <c r="TDB607" s="5"/>
      <c r="TDC607" s="5"/>
      <c r="TDD607" s="5"/>
      <c r="TDE607" s="5"/>
      <c r="TDF607" s="5"/>
      <c r="TDG607" s="5"/>
      <c r="TDH607" s="5"/>
      <c r="TDI607" s="5"/>
      <c r="TDJ607" s="5"/>
      <c r="TDK607" s="5"/>
      <c r="TDL607" s="5"/>
      <c r="TDM607" s="5"/>
      <c r="TDN607" s="5"/>
      <c r="TDO607" s="5"/>
      <c r="TDP607" s="5"/>
      <c r="TDQ607" s="5"/>
      <c r="TDR607" s="5"/>
      <c r="TDS607" s="5"/>
      <c r="TDT607" s="5"/>
      <c r="TDU607" s="5"/>
      <c r="TDV607" s="5"/>
      <c r="TDW607" s="5"/>
      <c r="TDX607" s="5"/>
      <c r="TDY607" s="5"/>
      <c r="TDZ607" s="5"/>
      <c r="TEA607" s="5"/>
      <c r="TEB607" s="5"/>
      <c r="TEC607" s="5"/>
      <c r="TED607" s="5"/>
      <c r="TEE607" s="5"/>
      <c r="TEF607" s="5"/>
      <c r="TEG607" s="5"/>
      <c r="TEH607" s="5"/>
      <c r="TEI607" s="5"/>
      <c r="TEJ607" s="5"/>
      <c r="TEK607" s="5"/>
      <c r="TEL607" s="5"/>
      <c r="TEM607" s="5"/>
      <c r="TEN607" s="5"/>
      <c r="TEO607" s="5"/>
      <c r="TEP607" s="5"/>
      <c r="TEQ607" s="5"/>
      <c r="TER607" s="5"/>
      <c r="TES607" s="5"/>
      <c r="TET607" s="5"/>
      <c r="TEU607" s="5"/>
      <c r="TEV607" s="5"/>
      <c r="TEW607" s="5"/>
      <c r="TEX607" s="5"/>
      <c r="TEY607" s="5"/>
      <c r="TEZ607" s="5"/>
      <c r="TFA607" s="5"/>
      <c r="TFB607" s="5"/>
      <c r="TFC607" s="5"/>
      <c r="TFD607" s="5"/>
      <c r="TFE607" s="5"/>
      <c r="TFF607" s="5"/>
      <c r="TFG607" s="5"/>
      <c r="TFH607" s="5"/>
      <c r="TFI607" s="5"/>
      <c r="TFJ607" s="5"/>
      <c r="TFK607" s="5"/>
      <c r="TFL607" s="5"/>
      <c r="TFM607" s="5"/>
      <c r="TFN607" s="5"/>
      <c r="TFO607" s="5"/>
      <c r="TFP607" s="5"/>
      <c r="TFQ607" s="5"/>
      <c r="TFR607" s="5"/>
      <c r="TFS607" s="5"/>
      <c r="TFT607" s="5"/>
      <c r="TFU607" s="5"/>
      <c r="TFV607" s="5"/>
      <c r="TFW607" s="5"/>
      <c r="TFX607" s="5"/>
      <c r="TFY607" s="5"/>
      <c r="TFZ607" s="5"/>
      <c r="TGA607" s="5"/>
      <c r="TGB607" s="5"/>
      <c r="TGC607" s="5"/>
      <c r="TGD607" s="5"/>
      <c r="TGE607" s="5"/>
      <c r="TGF607" s="5"/>
      <c r="TGG607" s="5"/>
      <c r="TGH607" s="5"/>
      <c r="TGI607" s="5"/>
      <c r="TGJ607" s="5"/>
      <c r="TGK607" s="5"/>
      <c r="TGL607" s="5"/>
      <c r="TGM607" s="5"/>
      <c r="TGN607" s="5"/>
      <c r="TGO607" s="5"/>
      <c r="TGP607" s="5"/>
      <c r="TGQ607" s="5"/>
      <c r="TGR607" s="5"/>
      <c r="TGS607" s="5"/>
      <c r="TGT607" s="5"/>
      <c r="TGU607" s="5"/>
      <c r="TGV607" s="5"/>
      <c r="TGW607" s="5"/>
      <c r="TGX607" s="5"/>
      <c r="TGY607" s="5"/>
      <c r="TGZ607" s="5"/>
      <c r="THA607" s="5"/>
      <c r="THB607" s="5"/>
      <c r="THC607" s="5"/>
      <c r="THD607" s="5"/>
      <c r="THE607" s="5"/>
      <c r="THF607" s="5"/>
      <c r="THG607" s="5"/>
      <c r="THH607" s="5"/>
      <c r="THI607" s="5"/>
    </row>
    <row r="608" spans="1:13737" s="5" customFormat="1">
      <c r="A608">
        <f t="shared" si="9"/>
        <v>608</v>
      </c>
      <c r="B608" s="5" t="s">
        <v>3694</v>
      </c>
      <c r="C608" s="5" t="s">
        <v>3691</v>
      </c>
      <c r="D608" s="53"/>
      <c r="E608" s="54">
        <v>7732</v>
      </c>
      <c r="F608" s="5" t="s">
        <v>18</v>
      </c>
      <c r="G608" s="5" t="s">
        <v>19</v>
      </c>
      <c r="H608" s="5" t="s">
        <v>1193</v>
      </c>
      <c r="I608" s="5" t="s">
        <v>1193</v>
      </c>
      <c r="J608" s="5" t="s">
        <v>1193</v>
      </c>
      <c r="K608" s="5" t="s">
        <v>3694</v>
      </c>
      <c r="L608" s="5" t="s">
        <v>3692</v>
      </c>
      <c r="M608" s="5" t="s">
        <v>3693</v>
      </c>
      <c r="N608" s="5">
        <v>1362.4380000000001</v>
      </c>
      <c r="O608" s="5" t="s">
        <v>3017</v>
      </c>
      <c r="P608" s="5">
        <v>2104</v>
      </c>
      <c r="Q608" s="5" t="s">
        <v>3695</v>
      </c>
      <c r="R608" s="5" t="s">
        <v>3150</v>
      </c>
      <c r="S608" s="69" t="s">
        <v>3158</v>
      </c>
      <c r="T608" s="5" t="s">
        <v>3758</v>
      </c>
      <c r="V608" s="5" t="s">
        <v>3695</v>
      </c>
    </row>
    <row r="609" spans="1:33">
      <c r="A609">
        <f t="shared" si="9"/>
        <v>609</v>
      </c>
      <c r="B609" t="s">
        <v>3456</v>
      </c>
      <c r="C609" s="74" t="s">
        <v>3470</v>
      </c>
      <c r="D609" s="2"/>
      <c r="E609" s="12">
        <v>7080</v>
      </c>
      <c r="F609" t="s">
        <v>18</v>
      </c>
      <c r="G609" t="s">
        <v>3278</v>
      </c>
      <c r="H609" t="s">
        <v>3504</v>
      </c>
      <c r="I609" t="s">
        <v>3504</v>
      </c>
      <c r="J609" t="s">
        <v>3504</v>
      </c>
      <c r="K609" t="s">
        <v>3456</v>
      </c>
      <c r="L609" s="62" t="s">
        <v>3475</v>
      </c>
      <c r="M609" s="63" t="s">
        <v>3484</v>
      </c>
      <c r="N609" s="64">
        <v>-18.733000000000001</v>
      </c>
      <c r="O609" t="s">
        <v>3017</v>
      </c>
      <c r="P609">
        <v>2104</v>
      </c>
      <c r="Q609" t="s">
        <v>3463</v>
      </c>
      <c r="R609" t="s">
        <v>3151</v>
      </c>
      <c r="S609" s="19" t="s">
        <v>3158</v>
      </c>
      <c r="T609" t="s">
        <v>3274</v>
      </c>
    </row>
    <row r="610" spans="1:33" s="8" customFormat="1">
      <c r="A610">
        <f t="shared" si="9"/>
        <v>610</v>
      </c>
      <c r="B610" t="s">
        <v>3507</v>
      </c>
      <c r="C610" t="s">
        <v>3508</v>
      </c>
      <c r="D610" s="2"/>
      <c r="E610" s="12">
        <v>7312</v>
      </c>
      <c r="F610" t="s">
        <v>18</v>
      </c>
      <c r="G610" t="s">
        <v>3278</v>
      </c>
      <c r="H610" t="s">
        <v>3504</v>
      </c>
      <c r="I610" t="s">
        <v>3504</v>
      </c>
      <c r="J610" t="s">
        <v>3504</v>
      </c>
      <c r="K610" t="s">
        <v>3507</v>
      </c>
      <c r="L610" t="s">
        <v>3509</v>
      </c>
      <c r="M610" t="s">
        <v>3510</v>
      </c>
      <c r="N610">
        <v>43.296999999999997</v>
      </c>
      <c r="O610" s="8" t="s">
        <v>3017</v>
      </c>
      <c r="P610" s="7">
        <v>2104</v>
      </c>
      <c r="Q610" t="s">
        <v>3511</v>
      </c>
      <c r="R610" t="s">
        <v>3146</v>
      </c>
      <c r="S610" s="19" t="s">
        <v>3158</v>
      </c>
      <c r="T610" t="s">
        <v>3547</v>
      </c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s="15" customFormat="1">
      <c r="A611">
        <f t="shared" si="9"/>
        <v>611</v>
      </c>
      <c r="B611" s="8" t="s">
        <v>2212</v>
      </c>
      <c r="C611" s="8" t="s">
        <v>2213</v>
      </c>
      <c r="D611" s="22"/>
      <c r="E611" s="12">
        <v>7793</v>
      </c>
      <c r="F611" s="8" t="s">
        <v>18</v>
      </c>
      <c r="G611" s="8" t="s">
        <v>19</v>
      </c>
      <c r="H611" s="8" t="s">
        <v>3277</v>
      </c>
      <c r="I611" s="8" t="s">
        <v>3277</v>
      </c>
      <c r="J611" s="8" t="s">
        <v>3277</v>
      </c>
      <c r="K611" s="8" t="s">
        <v>2212</v>
      </c>
      <c r="L611" s="8" t="s">
        <v>2214</v>
      </c>
      <c r="M611" s="8" t="s">
        <v>2215</v>
      </c>
      <c r="N611" s="8">
        <v>-8.6630000000000003</v>
      </c>
      <c r="O611" s="8" t="s">
        <v>3017</v>
      </c>
      <c r="P611" s="8">
        <v>2104</v>
      </c>
      <c r="Q611" s="8" t="s">
        <v>2814</v>
      </c>
      <c r="R611" t="s">
        <v>3150</v>
      </c>
      <c r="S611" s="19" t="s">
        <v>3158</v>
      </c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>
      <c r="A612">
        <f t="shared" si="9"/>
        <v>612</v>
      </c>
      <c r="B612" t="s">
        <v>1911</v>
      </c>
      <c r="C612" t="s">
        <v>1912</v>
      </c>
      <c r="D612" s="2"/>
      <c r="E612" s="12">
        <v>7512</v>
      </c>
      <c r="F612" t="s">
        <v>18</v>
      </c>
      <c r="G612" s="7" t="s">
        <v>19</v>
      </c>
      <c r="H612" t="s">
        <v>3277</v>
      </c>
      <c r="I612" t="s">
        <v>3277</v>
      </c>
      <c r="J612" t="s">
        <v>3277</v>
      </c>
      <c r="K612" t="s">
        <v>1911</v>
      </c>
      <c r="L612" t="s">
        <v>1913</v>
      </c>
      <c r="M612" t="s">
        <v>1914</v>
      </c>
      <c r="N612">
        <v>1000.558</v>
      </c>
      <c r="O612" t="s">
        <v>3017</v>
      </c>
      <c r="P612" s="8">
        <v>2104</v>
      </c>
      <c r="Q612" t="s">
        <v>1915</v>
      </c>
      <c r="R612" t="s">
        <v>3151</v>
      </c>
      <c r="S612" s="19" t="s">
        <v>3158</v>
      </c>
    </row>
    <row r="613" spans="1:33" s="8" customFormat="1">
      <c r="A613">
        <f t="shared" si="9"/>
        <v>613</v>
      </c>
      <c r="B613" t="s">
        <v>3529</v>
      </c>
      <c r="C613" t="s">
        <v>3530</v>
      </c>
      <c r="D613" s="2"/>
      <c r="E613" s="12">
        <v>7323</v>
      </c>
      <c r="F613" t="s">
        <v>18</v>
      </c>
      <c r="G613" t="s">
        <v>3278</v>
      </c>
      <c r="H613" t="s">
        <v>3504</v>
      </c>
      <c r="I613" t="s">
        <v>3504</v>
      </c>
      <c r="J613" t="s">
        <v>3504</v>
      </c>
      <c r="K613" t="s">
        <v>3529</v>
      </c>
      <c r="L613" s="80" t="s">
        <v>3545</v>
      </c>
      <c r="M613" s="80" t="s">
        <v>3546</v>
      </c>
      <c r="N613" s="81">
        <v>152.57499999999999</v>
      </c>
      <c r="O613" s="8" t="s">
        <v>3017</v>
      </c>
      <c r="P613" s="7">
        <v>2104</v>
      </c>
      <c r="Q613" t="s">
        <v>3531</v>
      </c>
      <c r="R613" t="s">
        <v>3151</v>
      </c>
      <c r="S613" s="19" t="s">
        <v>3158</v>
      </c>
      <c r="T613" t="s">
        <v>3547</v>
      </c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>
      <c r="A614">
        <f t="shared" si="9"/>
        <v>614</v>
      </c>
      <c r="B614" t="s">
        <v>2224</v>
      </c>
      <c r="C614" t="s">
        <v>2225</v>
      </c>
      <c r="D614" s="2"/>
      <c r="E614" s="12">
        <v>7800</v>
      </c>
      <c r="F614" t="s">
        <v>18</v>
      </c>
      <c r="G614" t="s">
        <v>19</v>
      </c>
      <c r="H614" t="s">
        <v>3277</v>
      </c>
      <c r="I614" t="s">
        <v>3277</v>
      </c>
      <c r="J614" t="s">
        <v>3277</v>
      </c>
      <c r="K614" t="s">
        <v>2224</v>
      </c>
      <c r="L614" t="s">
        <v>2226</v>
      </c>
      <c r="M614" t="s">
        <v>2227</v>
      </c>
      <c r="N614">
        <v>1710.9690000000001</v>
      </c>
      <c r="O614" t="s">
        <v>3017</v>
      </c>
      <c r="P614" s="8">
        <v>2104</v>
      </c>
      <c r="Q614" t="s">
        <v>2817</v>
      </c>
      <c r="R614" t="s">
        <v>3152</v>
      </c>
      <c r="S614" s="19" t="s">
        <v>3158</v>
      </c>
    </row>
    <row r="615" spans="1:33" s="8" customFormat="1">
      <c r="A615">
        <f t="shared" si="9"/>
        <v>615</v>
      </c>
      <c r="B615" t="s">
        <v>3532</v>
      </c>
      <c r="C615" t="s">
        <v>3533</v>
      </c>
      <c r="D615" s="2"/>
      <c r="E615" s="12">
        <v>7318</v>
      </c>
      <c r="F615" t="s">
        <v>18</v>
      </c>
      <c r="G615" t="s">
        <v>3278</v>
      </c>
      <c r="H615" t="s">
        <v>3504</v>
      </c>
      <c r="I615" t="s">
        <v>3504</v>
      </c>
      <c r="J615" t="s">
        <v>3504</v>
      </c>
      <c r="K615" t="s">
        <v>3532</v>
      </c>
      <c r="L615" t="s">
        <v>3548</v>
      </c>
      <c r="M615" t="s">
        <v>3549</v>
      </c>
      <c r="N615" s="82">
        <v>1925.9159999999999</v>
      </c>
      <c r="O615" s="8" t="s">
        <v>3017</v>
      </c>
      <c r="P615" s="7">
        <v>2104</v>
      </c>
      <c r="Q615" t="s">
        <v>3534</v>
      </c>
      <c r="R615" t="s">
        <v>3150</v>
      </c>
      <c r="S615" s="19" t="s">
        <v>3158</v>
      </c>
      <c r="T615" t="s">
        <v>3547</v>
      </c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>
      <c r="A616">
        <f t="shared" si="9"/>
        <v>616</v>
      </c>
      <c r="B616" t="s">
        <v>1706</v>
      </c>
      <c r="C616" t="s">
        <v>1707</v>
      </c>
      <c r="D616" s="2"/>
      <c r="E616" s="12">
        <v>7467</v>
      </c>
      <c r="F616" t="s">
        <v>18</v>
      </c>
      <c r="G616" s="7" t="s">
        <v>19</v>
      </c>
      <c r="H616" t="s">
        <v>3277</v>
      </c>
      <c r="I616" t="s">
        <v>3277</v>
      </c>
      <c r="J616" t="s">
        <v>3277</v>
      </c>
      <c r="K616" t="s">
        <v>1706</v>
      </c>
      <c r="L616" t="s">
        <v>1708</v>
      </c>
      <c r="M616" t="s">
        <v>1709</v>
      </c>
      <c r="N616">
        <v>21.831</v>
      </c>
      <c r="O616" t="s">
        <v>3017</v>
      </c>
      <c r="P616" s="8">
        <v>2104</v>
      </c>
      <c r="Q616" t="s">
        <v>1710</v>
      </c>
      <c r="R616" t="s">
        <v>3151</v>
      </c>
      <c r="S616" s="19" t="s">
        <v>3158</v>
      </c>
    </row>
    <row r="617" spans="1:33">
      <c r="A617">
        <f t="shared" si="9"/>
        <v>617</v>
      </c>
      <c r="B617" t="s">
        <v>1431</v>
      </c>
      <c r="C617" t="s">
        <v>1432</v>
      </c>
      <c r="D617" s="2"/>
      <c r="E617" s="12">
        <v>7412</v>
      </c>
      <c r="F617" t="s">
        <v>18</v>
      </c>
      <c r="G617" s="7" t="s">
        <v>19</v>
      </c>
      <c r="H617" t="s">
        <v>3277</v>
      </c>
      <c r="I617" t="s">
        <v>3277</v>
      </c>
      <c r="J617" t="s">
        <v>3277</v>
      </c>
      <c r="K617" t="s">
        <v>1431</v>
      </c>
      <c r="L617" t="s">
        <v>1433</v>
      </c>
      <c r="M617" t="s">
        <v>1434</v>
      </c>
      <c r="N617">
        <v>-10.843</v>
      </c>
      <c r="O617" t="s">
        <v>3017</v>
      </c>
      <c r="P617" s="8">
        <v>2104</v>
      </c>
      <c r="Q617" t="s">
        <v>1435</v>
      </c>
      <c r="R617" t="s">
        <v>3151</v>
      </c>
      <c r="S617" s="19" t="s">
        <v>3158</v>
      </c>
    </row>
    <row r="618" spans="1:33">
      <c r="A618">
        <f t="shared" si="9"/>
        <v>618</v>
      </c>
      <c r="B618" t="s">
        <v>2252</v>
      </c>
      <c r="C618" t="s">
        <v>2253</v>
      </c>
      <c r="D618" s="2"/>
      <c r="E618" s="12">
        <v>7822</v>
      </c>
      <c r="F618" t="s">
        <v>18</v>
      </c>
      <c r="G618" t="s">
        <v>19</v>
      </c>
      <c r="H618" t="s">
        <v>3277</v>
      </c>
      <c r="I618" t="s">
        <v>3277</v>
      </c>
      <c r="J618" t="s">
        <v>3277</v>
      </c>
      <c r="K618" t="s">
        <v>2252</v>
      </c>
      <c r="L618" t="s">
        <v>2254</v>
      </c>
      <c r="M618" t="s">
        <v>2255</v>
      </c>
      <c r="N618">
        <v>1886.556</v>
      </c>
      <c r="O618" t="s">
        <v>3017</v>
      </c>
      <c r="P618" s="8">
        <v>2104</v>
      </c>
      <c r="Q618" t="s">
        <v>2856</v>
      </c>
      <c r="R618" t="s">
        <v>3155</v>
      </c>
      <c r="S618" s="19" t="s">
        <v>3158</v>
      </c>
    </row>
    <row r="619" spans="1:33">
      <c r="A619">
        <f t="shared" si="9"/>
        <v>619</v>
      </c>
      <c r="B619" t="s">
        <v>2256</v>
      </c>
      <c r="C619" t="s">
        <v>2257</v>
      </c>
      <c r="D619" s="2"/>
      <c r="E619" s="12">
        <v>7824</v>
      </c>
      <c r="F619" t="s">
        <v>18</v>
      </c>
      <c r="G619" t="s">
        <v>19</v>
      </c>
      <c r="H619" t="s">
        <v>3277</v>
      </c>
      <c r="I619" t="s">
        <v>3277</v>
      </c>
      <c r="J619" t="s">
        <v>3277</v>
      </c>
      <c r="K619" t="s">
        <v>2256</v>
      </c>
      <c r="L619" t="s">
        <v>2258</v>
      </c>
      <c r="M619" t="s">
        <v>2259</v>
      </c>
      <c r="N619">
        <v>1523.529</v>
      </c>
      <c r="O619" t="s">
        <v>3017</v>
      </c>
      <c r="P619" s="8">
        <v>2104</v>
      </c>
      <c r="Q619" t="s">
        <v>2857</v>
      </c>
      <c r="R619" t="s">
        <v>3155</v>
      </c>
      <c r="S619" s="19" t="s">
        <v>3158</v>
      </c>
    </row>
    <row r="620" spans="1:33">
      <c r="A620">
        <f t="shared" si="9"/>
        <v>620</v>
      </c>
      <c r="B620" t="s">
        <v>1436</v>
      </c>
      <c r="C620" t="s">
        <v>1437</v>
      </c>
      <c r="D620" s="2"/>
      <c r="E620" s="12">
        <v>7413</v>
      </c>
      <c r="F620" t="s">
        <v>18</v>
      </c>
      <c r="G620" t="s">
        <v>19</v>
      </c>
      <c r="H620" t="s">
        <v>3277</v>
      </c>
      <c r="I620" t="s">
        <v>3277</v>
      </c>
      <c r="J620" t="s">
        <v>3277</v>
      </c>
      <c r="K620" t="s">
        <v>1436</v>
      </c>
      <c r="L620" t="s">
        <v>1438</v>
      </c>
      <c r="M620" t="s">
        <v>1439</v>
      </c>
      <c r="N620">
        <v>1079.758</v>
      </c>
      <c r="O620" t="s">
        <v>3017</v>
      </c>
      <c r="P620" s="8">
        <v>2104</v>
      </c>
      <c r="Q620" t="s">
        <v>1440</v>
      </c>
      <c r="R620" t="s">
        <v>3150</v>
      </c>
      <c r="S620" s="19" t="s">
        <v>3158</v>
      </c>
    </row>
    <row r="621" spans="1:33">
      <c r="A621">
        <f t="shared" si="9"/>
        <v>621</v>
      </c>
      <c r="B621" t="s">
        <v>2264</v>
      </c>
      <c r="C621" t="s">
        <v>2265</v>
      </c>
      <c r="D621" s="2"/>
      <c r="E621" s="12">
        <v>7826</v>
      </c>
      <c r="F621" t="s">
        <v>18</v>
      </c>
      <c r="G621" t="s">
        <v>19</v>
      </c>
      <c r="H621" t="s">
        <v>3277</v>
      </c>
      <c r="I621" t="s">
        <v>3277</v>
      </c>
      <c r="J621" t="s">
        <v>3277</v>
      </c>
      <c r="K621" t="s">
        <v>2264</v>
      </c>
      <c r="L621" t="s">
        <v>2266</v>
      </c>
      <c r="M621" t="s">
        <v>2267</v>
      </c>
      <c r="N621">
        <v>1785.4690000000001</v>
      </c>
      <c r="O621" t="s">
        <v>3017</v>
      </c>
      <c r="P621" s="8">
        <v>2104</v>
      </c>
      <c r="Q621" t="s">
        <v>2859</v>
      </c>
      <c r="R621" t="s">
        <v>3155</v>
      </c>
      <c r="S621" s="19" t="s">
        <v>3158</v>
      </c>
    </row>
    <row r="622" spans="1:33">
      <c r="A622">
        <f t="shared" si="9"/>
        <v>622</v>
      </c>
      <c r="B622" s="8" t="s">
        <v>2081</v>
      </c>
      <c r="C622" s="8" t="s">
        <v>2082</v>
      </c>
      <c r="D622" s="22"/>
      <c r="E622" s="12">
        <v>7755</v>
      </c>
      <c r="F622" s="8" t="s">
        <v>18</v>
      </c>
      <c r="G622" s="8" t="s">
        <v>19</v>
      </c>
      <c r="H622" s="8" t="s">
        <v>3277</v>
      </c>
      <c r="I622" s="8" t="s">
        <v>3277</v>
      </c>
      <c r="J622" s="8" t="s">
        <v>3277</v>
      </c>
      <c r="K622" s="8" t="s">
        <v>2081</v>
      </c>
      <c r="L622" s="8" t="s">
        <v>2083</v>
      </c>
      <c r="M622" s="8" t="s">
        <v>2084</v>
      </c>
      <c r="N622" s="8">
        <v>1734.144</v>
      </c>
      <c r="O622" s="8" t="s">
        <v>3017</v>
      </c>
      <c r="P622" s="8">
        <v>2104</v>
      </c>
      <c r="Q622" s="8" t="s">
        <v>2819</v>
      </c>
      <c r="R622" t="s">
        <v>3150</v>
      </c>
      <c r="S622" s="19" t="s">
        <v>3158</v>
      </c>
    </row>
    <row r="623" spans="1:33">
      <c r="A623">
        <f t="shared" si="9"/>
        <v>623</v>
      </c>
      <c r="B623" t="s">
        <v>1926</v>
      </c>
      <c r="C623" t="s">
        <v>1927</v>
      </c>
      <c r="D623" s="2"/>
      <c r="E623" s="12">
        <v>7530</v>
      </c>
      <c r="F623" t="s">
        <v>18</v>
      </c>
      <c r="G623" t="s">
        <v>19</v>
      </c>
      <c r="H623" t="s">
        <v>3277</v>
      </c>
      <c r="I623" t="s">
        <v>3277</v>
      </c>
      <c r="J623" t="s">
        <v>3277</v>
      </c>
      <c r="K623" t="s">
        <v>1926</v>
      </c>
      <c r="L623" t="s">
        <v>1928</v>
      </c>
      <c r="M623" t="s">
        <v>1929</v>
      </c>
      <c r="N623">
        <v>1437.383</v>
      </c>
      <c r="O623" t="s">
        <v>3017</v>
      </c>
      <c r="P623" s="8">
        <v>2104</v>
      </c>
      <c r="Q623" t="s">
        <v>1930</v>
      </c>
      <c r="R623" t="s">
        <v>3150</v>
      </c>
      <c r="S623" s="19" t="s">
        <v>3158</v>
      </c>
    </row>
    <row r="624" spans="1:33">
      <c r="A624">
        <f t="shared" si="9"/>
        <v>624</v>
      </c>
      <c r="B624" s="23" t="s">
        <v>2085</v>
      </c>
      <c r="C624" s="23" t="s">
        <v>2086</v>
      </c>
      <c r="D624" s="56" t="s">
        <v>3455</v>
      </c>
      <c r="E624" s="12">
        <v>7756</v>
      </c>
      <c r="F624" s="23" t="s">
        <v>18</v>
      </c>
      <c r="G624" s="23" t="s">
        <v>19</v>
      </c>
      <c r="H624" s="23" t="s">
        <v>3277</v>
      </c>
      <c r="I624" s="23" t="s">
        <v>3277</v>
      </c>
      <c r="J624" s="23" t="s">
        <v>3277</v>
      </c>
      <c r="K624" s="23" t="s">
        <v>2085</v>
      </c>
      <c r="L624" s="23" t="s">
        <v>2087</v>
      </c>
      <c r="M624" s="23" t="s">
        <v>2088</v>
      </c>
      <c r="N624" s="23">
        <v>2347.8159999999998</v>
      </c>
      <c r="O624" s="23" t="s">
        <v>3017</v>
      </c>
      <c r="P624" s="23">
        <v>2104</v>
      </c>
      <c r="Q624" s="23" t="s">
        <v>2820</v>
      </c>
      <c r="R624" t="s">
        <v>3150</v>
      </c>
      <c r="S624" s="19" t="s">
        <v>3158</v>
      </c>
    </row>
    <row r="625" spans="1:20">
      <c r="A625">
        <f t="shared" si="9"/>
        <v>625</v>
      </c>
      <c r="B625" t="s">
        <v>1931</v>
      </c>
      <c r="C625" t="s">
        <v>1932</v>
      </c>
      <c r="D625" s="2"/>
      <c r="E625" s="12">
        <v>7531</v>
      </c>
      <c r="F625" t="s">
        <v>18</v>
      </c>
      <c r="G625" t="s">
        <v>19</v>
      </c>
      <c r="H625" t="s">
        <v>3277</v>
      </c>
      <c r="I625" t="s">
        <v>3277</v>
      </c>
      <c r="J625" t="s">
        <v>3277</v>
      </c>
      <c r="K625" t="s">
        <v>1931</v>
      </c>
      <c r="L625" t="s">
        <v>1933</v>
      </c>
      <c r="M625" t="s">
        <v>1934</v>
      </c>
      <c r="N625">
        <v>2489.4250000000002</v>
      </c>
      <c r="O625" t="s">
        <v>3017</v>
      </c>
      <c r="P625" s="8">
        <v>2104</v>
      </c>
      <c r="Q625" t="s">
        <v>1935</v>
      </c>
      <c r="R625" t="s">
        <v>3151</v>
      </c>
      <c r="S625" s="19" t="s">
        <v>3158</v>
      </c>
    </row>
    <row r="626" spans="1:20">
      <c r="A626">
        <f t="shared" si="9"/>
        <v>626</v>
      </c>
      <c r="B626" t="s">
        <v>1936</v>
      </c>
      <c r="C626" t="s">
        <v>1937</v>
      </c>
      <c r="D626" s="2"/>
      <c r="E626" s="12">
        <v>7532</v>
      </c>
      <c r="F626" t="s">
        <v>18</v>
      </c>
      <c r="G626" s="7" t="s">
        <v>19</v>
      </c>
      <c r="H626" t="s">
        <v>3277</v>
      </c>
      <c r="I626" t="s">
        <v>3277</v>
      </c>
      <c r="J626" t="s">
        <v>3277</v>
      </c>
      <c r="K626" t="s">
        <v>1936</v>
      </c>
      <c r="L626" t="s">
        <v>1938</v>
      </c>
      <c r="M626" t="s">
        <v>1939</v>
      </c>
      <c r="N626">
        <v>2635.2240000000002</v>
      </c>
      <c r="O626" t="s">
        <v>3017</v>
      </c>
      <c r="P626" s="8">
        <v>2104</v>
      </c>
      <c r="Q626" t="s">
        <v>1940</v>
      </c>
      <c r="R626" t="s">
        <v>3150</v>
      </c>
      <c r="S626" s="19" t="s">
        <v>3158</v>
      </c>
    </row>
    <row r="627" spans="1:20">
      <c r="A627">
        <f t="shared" si="9"/>
        <v>627</v>
      </c>
      <c r="B627" t="s">
        <v>2268</v>
      </c>
      <c r="C627" t="s">
        <v>2269</v>
      </c>
      <c r="D627" s="2"/>
      <c r="E627" s="12">
        <v>7827</v>
      </c>
      <c r="F627" t="s">
        <v>18</v>
      </c>
      <c r="G627" s="7" t="s">
        <v>19</v>
      </c>
      <c r="H627" t="s">
        <v>3277</v>
      </c>
      <c r="I627" t="s">
        <v>3277</v>
      </c>
      <c r="J627" t="s">
        <v>3277</v>
      </c>
      <c r="K627" t="s">
        <v>2268</v>
      </c>
      <c r="L627" t="s">
        <v>2270</v>
      </c>
      <c r="M627" t="s">
        <v>2271</v>
      </c>
      <c r="N627">
        <v>2619.623</v>
      </c>
      <c r="O627" t="s">
        <v>3017</v>
      </c>
      <c r="P627" s="8">
        <v>2104</v>
      </c>
      <c r="Q627" t="s">
        <v>2860</v>
      </c>
      <c r="R627" t="s">
        <v>3150</v>
      </c>
      <c r="S627" s="19" t="s">
        <v>3158</v>
      </c>
    </row>
    <row r="628" spans="1:20">
      <c r="A628">
        <f t="shared" si="9"/>
        <v>628</v>
      </c>
      <c r="B628" t="s">
        <v>1521</v>
      </c>
      <c r="C628" t="s">
        <v>1522</v>
      </c>
      <c r="D628" s="2"/>
      <c r="E628" s="12">
        <v>7431</v>
      </c>
      <c r="F628" t="s">
        <v>18</v>
      </c>
      <c r="G628" t="s">
        <v>19</v>
      </c>
      <c r="H628" t="s">
        <v>3277</v>
      </c>
      <c r="I628" t="s">
        <v>3277</v>
      </c>
      <c r="J628" t="s">
        <v>3277</v>
      </c>
      <c r="K628" t="s">
        <v>1521</v>
      </c>
      <c r="L628" t="s">
        <v>1523</v>
      </c>
      <c r="M628" t="s">
        <v>1524</v>
      </c>
      <c r="N628">
        <v>320.29599999999999</v>
      </c>
      <c r="O628" t="s">
        <v>3017</v>
      </c>
      <c r="P628" s="8">
        <v>2104</v>
      </c>
      <c r="Q628" t="s">
        <v>1525</v>
      </c>
      <c r="R628" t="s">
        <v>3151</v>
      </c>
      <c r="S628" s="19" t="s">
        <v>3158</v>
      </c>
    </row>
    <row r="629" spans="1:20">
      <c r="A629">
        <f t="shared" si="9"/>
        <v>629</v>
      </c>
      <c r="B629" t="s">
        <v>1526</v>
      </c>
      <c r="C629" t="s">
        <v>1527</v>
      </c>
      <c r="D629" s="2"/>
      <c r="E629" s="12">
        <v>7432</v>
      </c>
      <c r="F629" t="s">
        <v>18</v>
      </c>
      <c r="G629" t="s">
        <v>19</v>
      </c>
      <c r="H629" t="s">
        <v>3277</v>
      </c>
      <c r="I629" t="s">
        <v>3277</v>
      </c>
      <c r="J629" t="s">
        <v>3277</v>
      </c>
      <c r="K629" t="s">
        <v>1526</v>
      </c>
      <c r="L629" t="s">
        <v>1528</v>
      </c>
      <c r="M629" t="s">
        <v>1529</v>
      </c>
      <c r="N629">
        <v>696.22799999999995</v>
      </c>
      <c r="O629" t="s">
        <v>3017</v>
      </c>
      <c r="P629" s="8">
        <v>2104</v>
      </c>
      <c r="Q629" t="s">
        <v>1530</v>
      </c>
      <c r="R629" t="s">
        <v>3151</v>
      </c>
      <c r="S629" s="19" t="s">
        <v>3158</v>
      </c>
      <c r="T629" s="8"/>
    </row>
    <row r="630" spans="1:20">
      <c r="A630">
        <f t="shared" si="9"/>
        <v>630</v>
      </c>
      <c r="B630" t="s">
        <v>1526</v>
      </c>
      <c r="C630" t="s">
        <v>1527</v>
      </c>
      <c r="D630" s="2"/>
      <c r="E630" s="12">
        <v>7469</v>
      </c>
      <c r="F630" t="s">
        <v>18</v>
      </c>
      <c r="G630" t="s">
        <v>19</v>
      </c>
      <c r="H630" t="s">
        <v>3277</v>
      </c>
      <c r="I630" t="s">
        <v>3277</v>
      </c>
      <c r="J630" t="s">
        <v>3277</v>
      </c>
      <c r="K630" t="s">
        <v>1526</v>
      </c>
      <c r="L630" t="s">
        <v>1528</v>
      </c>
      <c r="M630" t="s">
        <v>1529</v>
      </c>
      <c r="N630">
        <v>696.22799999999995</v>
      </c>
      <c r="O630" t="s">
        <v>3017</v>
      </c>
      <c r="P630" s="8">
        <v>2104</v>
      </c>
      <c r="Q630" t="s">
        <v>1530</v>
      </c>
      <c r="R630" t="s">
        <v>3151</v>
      </c>
      <c r="S630" s="19" t="s">
        <v>3158</v>
      </c>
      <c r="T630" s="8"/>
    </row>
    <row r="631" spans="1:20">
      <c r="A631">
        <f t="shared" si="9"/>
        <v>631</v>
      </c>
      <c r="B631" t="s">
        <v>1716</v>
      </c>
      <c r="C631" t="s">
        <v>1717</v>
      </c>
      <c r="D631" s="2"/>
      <c r="E631" s="12">
        <v>7470</v>
      </c>
      <c r="F631" t="s">
        <v>18</v>
      </c>
      <c r="G631" s="7" t="s">
        <v>19</v>
      </c>
      <c r="H631" t="s">
        <v>3277</v>
      </c>
      <c r="I631" t="s">
        <v>3277</v>
      </c>
      <c r="J631" t="s">
        <v>3277</v>
      </c>
      <c r="K631" t="s">
        <v>1716</v>
      </c>
      <c r="L631" t="s">
        <v>1718</v>
      </c>
      <c r="M631" t="s">
        <v>1719</v>
      </c>
      <c r="N631">
        <v>874.12900000000002</v>
      </c>
      <c r="O631" t="s">
        <v>3017</v>
      </c>
      <c r="P631" s="8">
        <v>2104</v>
      </c>
      <c r="Q631" t="s">
        <v>1720</v>
      </c>
      <c r="R631" t="s">
        <v>3151</v>
      </c>
      <c r="S631" s="19" t="s">
        <v>3158</v>
      </c>
    </row>
    <row r="632" spans="1:20">
      <c r="A632">
        <f t="shared" si="9"/>
        <v>632</v>
      </c>
      <c r="B632" t="s">
        <v>1531</v>
      </c>
      <c r="C632" t="s">
        <v>1532</v>
      </c>
      <c r="D632" s="2"/>
      <c r="E632" s="12">
        <v>7433</v>
      </c>
      <c r="F632" t="s">
        <v>18</v>
      </c>
      <c r="G632" s="7" t="s">
        <v>19</v>
      </c>
      <c r="H632" t="s">
        <v>3277</v>
      </c>
      <c r="I632" t="s">
        <v>3277</v>
      </c>
      <c r="J632" t="s">
        <v>3277</v>
      </c>
      <c r="K632" t="s">
        <v>1531</v>
      </c>
      <c r="L632" t="s">
        <v>1533</v>
      </c>
      <c r="M632" t="s">
        <v>1534</v>
      </c>
      <c r="N632">
        <v>608.61900000000003</v>
      </c>
      <c r="O632" t="s">
        <v>3017</v>
      </c>
      <c r="P632" s="8">
        <v>2104</v>
      </c>
      <c r="Q632" t="s">
        <v>1535</v>
      </c>
      <c r="R632" t="s">
        <v>3151</v>
      </c>
      <c r="S632" s="19" t="s">
        <v>3158</v>
      </c>
    </row>
    <row r="633" spans="1:20">
      <c r="A633">
        <f t="shared" si="9"/>
        <v>633</v>
      </c>
      <c r="B633" t="s">
        <v>1721</v>
      </c>
      <c r="C633" t="s">
        <v>1722</v>
      </c>
      <c r="D633" s="2"/>
      <c r="E633" s="12">
        <v>7471</v>
      </c>
      <c r="F633" t="s">
        <v>18</v>
      </c>
      <c r="G633" s="7" t="s">
        <v>19</v>
      </c>
      <c r="H633" t="s">
        <v>3277</v>
      </c>
      <c r="I633" t="s">
        <v>3277</v>
      </c>
      <c r="J633" t="s">
        <v>3277</v>
      </c>
      <c r="K633" t="s">
        <v>1721</v>
      </c>
      <c r="L633" t="s">
        <v>1723</v>
      </c>
      <c r="M633" t="s">
        <v>1724</v>
      </c>
      <c r="N633">
        <v>94.644000000000005</v>
      </c>
      <c r="O633" t="s">
        <v>3017</v>
      </c>
      <c r="P633" s="8">
        <v>2104</v>
      </c>
      <c r="Q633" t="s">
        <v>1725</v>
      </c>
      <c r="R633" t="s">
        <v>3151</v>
      </c>
      <c r="S633" s="19" t="s">
        <v>3158</v>
      </c>
    </row>
    <row r="634" spans="1:20">
      <c r="A634">
        <f t="shared" si="9"/>
        <v>634</v>
      </c>
      <c r="B634" t="s">
        <v>1731</v>
      </c>
      <c r="C634" t="s">
        <v>1732</v>
      </c>
      <c r="D634" s="2"/>
      <c r="E634" s="12">
        <v>7473</v>
      </c>
      <c r="F634" t="s">
        <v>18</v>
      </c>
      <c r="G634" t="s">
        <v>19</v>
      </c>
      <c r="H634" t="s">
        <v>3277</v>
      </c>
      <c r="I634" t="s">
        <v>3277</v>
      </c>
      <c r="J634" t="s">
        <v>3277</v>
      </c>
      <c r="K634" t="s">
        <v>1731</v>
      </c>
      <c r="L634" t="s">
        <v>1733</v>
      </c>
      <c r="M634" t="s">
        <v>1734</v>
      </c>
      <c r="N634">
        <v>-6.0679999999999996</v>
      </c>
      <c r="O634" t="s">
        <v>3017</v>
      </c>
      <c r="P634" s="23">
        <v>2104</v>
      </c>
      <c r="Q634" t="s">
        <v>1735</v>
      </c>
      <c r="R634" t="s">
        <v>3151</v>
      </c>
      <c r="S634" s="19" t="s">
        <v>3158</v>
      </c>
      <c r="T634" s="23"/>
    </row>
    <row r="635" spans="1:20">
      <c r="A635">
        <f t="shared" si="9"/>
        <v>635</v>
      </c>
      <c r="B635" t="s">
        <v>1941</v>
      </c>
      <c r="C635" t="s">
        <v>1942</v>
      </c>
      <c r="D635" s="28" t="s">
        <v>3763</v>
      </c>
      <c r="E635" s="12">
        <v>7533</v>
      </c>
      <c r="F635" t="s">
        <v>18</v>
      </c>
      <c r="G635" t="s">
        <v>19</v>
      </c>
      <c r="H635" t="s">
        <v>3277</v>
      </c>
      <c r="I635" t="s">
        <v>3277</v>
      </c>
      <c r="J635" t="s">
        <v>3277</v>
      </c>
      <c r="K635" t="s">
        <v>1941</v>
      </c>
      <c r="L635" t="s">
        <v>1943</v>
      </c>
      <c r="M635" t="s">
        <v>1944</v>
      </c>
      <c r="N635">
        <v>425.69600000000003</v>
      </c>
      <c r="O635" t="s">
        <v>3017</v>
      </c>
      <c r="P635" s="23">
        <v>2104</v>
      </c>
      <c r="Q635" t="s">
        <v>1945</v>
      </c>
      <c r="R635" t="s">
        <v>3151</v>
      </c>
      <c r="S635" s="19" t="s">
        <v>3158</v>
      </c>
    </row>
    <row r="636" spans="1:20">
      <c r="A636">
        <f t="shared" si="9"/>
        <v>636</v>
      </c>
      <c r="B636" t="s">
        <v>1536</v>
      </c>
      <c r="C636" t="s">
        <v>1537</v>
      </c>
      <c r="D636" s="28" t="s">
        <v>3763</v>
      </c>
      <c r="E636" s="12">
        <v>7434</v>
      </c>
      <c r="F636" t="s">
        <v>18</v>
      </c>
      <c r="G636" t="s">
        <v>19</v>
      </c>
      <c r="H636" t="s">
        <v>3277</v>
      </c>
      <c r="I636" t="s">
        <v>3277</v>
      </c>
      <c r="J636" t="s">
        <v>3277</v>
      </c>
      <c r="K636" t="s">
        <v>1536</v>
      </c>
      <c r="L636" t="s">
        <v>1538</v>
      </c>
      <c r="M636" t="s">
        <v>1539</v>
      </c>
      <c r="N636">
        <v>546.07399999999996</v>
      </c>
      <c r="O636" t="s">
        <v>3017</v>
      </c>
      <c r="P636" s="23">
        <v>2104</v>
      </c>
      <c r="Q636" t="s">
        <v>1540</v>
      </c>
      <c r="R636" t="s">
        <v>3151</v>
      </c>
      <c r="S636" s="19" t="s">
        <v>3158</v>
      </c>
    </row>
    <row r="637" spans="1:20">
      <c r="A637">
        <f t="shared" si="9"/>
        <v>637</v>
      </c>
      <c r="B637" t="s">
        <v>1741</v>
      </c>
      <c r="C637" t="s">
        <v>1742</v>
      </c>
      <c r="D637" s="2"/>
      <c r="E637" s="12">
        <v>7475</v>
      </c>
      <c r="F637" t="s">
        <v>18</v>
      </c>
      <c r="G637" t="s">
        <v>19</v>
      </c>
      <c r="H637" t="s">
        <v>3277</v>
      </c>
      <c r="I637" t="s">
        <v>3277</v>
      </c>
      <c r="J637" t="s">
        <v>3277</v>
      </c>
      <c r="K637" t="s">
        <v>1741</v>
      </c>
      <c r="L637" t="s">
        <v>1743</v>
      </c>
      <c r="M637" t="s">
        <v>1744</v>
      </c>
      <c r="N637">
        <v>665.71400000000006</v>
      </c>
      <c r="O637" t="s">
        <v>3017</v>
      </c>
      <c r="P637" s="8">
        <v>2104</v>
      </c>
      <c r="Q637" t="s">
        <v>1745</v>
      </c>
      <c r="R637" t="s">
        <v>3151</v>
      </c>
      <c r="S637" s="19" t="s">
        <v>3158</v>
      </c>
    </row>
    <row r="638" spans="1:20">
      <c r="A638">
        <f t="shared" si="9"/>
        <v>638</v>
      </c>
      <c r="B638" t="s">
        <v>1746</v>
      </c>
      <c r="C638" t="s">
        <v>1747</v>
      </c>
      <c r="D638" s="56" t="s">
        <v>3455</v>
      </c>
      <c r="E638" s="12">
        <v>7476</v>
      </c>
      <c r="F638" t="s">
        <v>18</v>
      </c>
      <c r="G638" t="s">
        <v>19</v>
      </c>
      <c r="H638" t="s">
        <v>3277</v>
      </c>
      <c r="I638" t="s">
        <v>3277</v>
      </c>
      <c r="J638" t="s">
        <v>3277</v>
      </c>
      <c r="K638" t="s">
        <v>1746</v>
      </c>
      <c r="L638" t="s">
        <v>1748</v>
      </c>
      <c r="M638" t="s">
        <v>1749</v>
      </c>
      <c r="N638">
        <v>1021.572</v>
      </c>
      <c r="O638" t="s">
        <v>3017</v>
      </c>
      <c r="P638" s="23">
        <v>2104</v>
      </c>
      <c r="Q638" t="s">
        <v>1750</v>
      </c>
      <c r="R638" t="s">
        <v>3151</v>
      </c>
      <c r="S638" s="19" t="s">
        <v>3158</v>
      </c>
    </row>
    <row r="639" spans="1:20">
      <c r="A639">
        <f t="shared" si="9"/>
        <v>639</v>
      </c>
      <c r="B639" t="s">
        <v>1541</v>
      </c>
      <c r="C639" t="s">
        <v>1542</v>
      </c>
      <c r="D639" s="2"/>
      <c r="E639" s="12">
        <v>7435</v>
      </c>
      <c r="F639" t="s">
        <v>18</v>
      </c>
      <c r="G639" t="s">
        <v>19</v>
      </c>
      <c r="H639" t="s">
        <v>3277</v>
      </c>
      <c r="I639" t="s">
        <v>3277</v>
      </c>
      <c r="J639" t="s">
        <v>3277</v>
      </c>
      <c r="K639" t="s">
        <v>1541</v>
      </c>
      <c r="L639" t="s">
        <v>1543</v>
      </c>
      <c r="M639" t="s">
        <v>1544</v>
      </c>
      <c r="N639">
        <v>1093.894</v>
      </c>
      <c r="O639" t="s">
        <v>3017</v>
      </c>
      <c r="P639" s="8">
        <v>2104</v>
      </c>
      <c r="Q639" t="s">
        <v>1545</v>
      </c>
      <c r="R639" t="s">
        <v>3151</v>
      </c>
      <c r="S639" s="19" t="s">
        <v>3158</v>
      </c>
    </row>
    <row r="640" spans="1:20">
      <c r="A640">
        <f t="shared" si="9"/>
        <v>640</v>
      </c>
      <c r="B640" t="s">
        <v>1751</v>
      </c>
      <c r="C640" t="s">
        <v>1752</v>
      </c>
      <c r="D640" s="2"/>
      <c r="E640" s="12">
        <v>7478</v>
      </c>
      <c r="F640" t="s">
        <v>18</v>
      </c>
      <c r="G640" t="s">
        <v>19</v>
      </c>
      <c r="H640" t="s">
        <v>3277</v>
      </c>
      <c r="I640" t="s">
        <v>3277</v>
      </c>
      <c r="J640" t="s">
        <v>3277</v>
      </c>
      <c r="K640" t="s">
        <v>1751</v>
      </c>
      <c r="L640" t="s">
        <v>1753</v>
      </c>
      <c r="M640" t="s">
        <v>1754</v>
      </c>
      <c r="N640">
        <v>689.80600000000004</v>
      </c>
      <c r="O640" t="s">
        <v>3017</v>
      </c>
      <c r="P640" s="8">
        <v>2104</v>
      </c>
      <c r="Q640" t="s">
        <v>1755</v>
      </c>
      <c r="R640" t="s">
        <v>3151</v>
      </c>
      <c r="S640" s="19" t="s">
        <v>3158</v>
      </c>
    </row>
    <row r="641" spans="1:33">
      <c r="A641">
        <f t="shared" si="9"/>
        <v>641</v>
      </c>
      <c r="B641" t="s">
        <v>1756</v>
      </c>
      <c r="C641" t="s">
        <v>1757</v>
      </c>
      <c r="D641" s="2"/>
      <c r="E641" s="12">
        <v>7479</v>
      </c>
      <c r="F641" t="s">
        <v>18</v>
      </c>
      <c r="G641" t="s">
        <v>19</v>
      </c>
      <c r="H641" t="s">
        <v>3277</v>
      </c>
      <c r="I641" t="s">
        <v>3277</v>
      </c>
      <c r="J641" t="s">
        <v>3277</v>
      </c>
      <c r="K641" t="s">
        <v>1756</v>
      </c>
      <c r="L641" t="s">
        <v>1758</v>
      </c>
      <c r="M641" t="s">
        <v>1759</v>
      </c>
      <c r="N641">
        <v>918.56</v>
      </c>
      <c r="O641" t="s">
        <v>3017</v>
      </c>
      <c r="P641" s="8">
        <v>2104</v>
      </c>
      <c r="Q641" t="s">
        <v>1760</v>
      </c>
      <c r="R641" t="s">
        <v>3151</v>
      </c>
      <c r="S641" s="19" t="s">
        <v>3158</v>
      </c>
    </row>
    <row r="642" spans="1:33">
      <c r="A642">
        <f t="shared" si="9"/>
        <v>642</v>
      </c>
      <c r="B642" t="s">
        <v>2281</v>
      </c>
      <c r="C642" t="s">
        <v>2282</v>
      </c>
      <c r="D642" s="2"/>
      <c r="E642" s="12">
        <v>7831</v>
      </c>
      <c r="F642" t="s">
        <v>18</v>
      </c>
      <c r="G642" t="s">
        <v>19</v>
      </c>
      <c r="H642" t="s">
        <v>3277</v>
      </c>
      <c r="I642" t="s">
        <v>3277</v>
      </c>
      <c r="J642" t="s">
        <v>3277</v>
      </c>
      <c r="K642" t="s">
        <v>2281</v>
      </c>
      <c r="L642" t="s">
        <v>2283</v>
      </c>
      <c r="M642" t="s">
        <v>2284</v>
      </c>
      <c r="N642">
        <v>402.60199999999998</v>
      </c>
      <c r="O642" t="s">
        <v>3017</v>
      </c>
      <c r="P642" s="8">
        <v>2104</v>
      </c>
      <c r="Q642" t="s">
        <v>2864</v>
      </c>
      <c r="R642" t="s">
        <v>3152</v>
      </c>
      <c r="S642" s="19" t="s">
        <v>3158</v>
      </c>
    </row>
    <row r="643" spans="1:33">
      <c r="A643">
        <f t="shared" ref="A643:A706" si="10">A642+1</f>
        <v>643</v>
      </c>
      <c r="B643" t="s">
        <v>1956</v>
      </c>
      <c r="C643" t="s">
        <v>1957</v>
      </c>
      <c r="D643" s="2"/>
      <c r="E643" s="12">
        <v>7536</v>
      </c>
      <c r="F643" t="s">
        <v>18</v>
      </c>
      <c r="G643" t="s">
        <v>19</v>
      </c>
      <c r="H643" t="s">
        <v>3277</v>
      </c>
      <c r="I643" t="s">
        <v>3277</v>
      </c>
      <c r="J643" t="s">
        <v>3277</v>
      </c>
      <c r="K643" t="s">
        <v>1956</v>
      </c>
      <c r="L643" t="s">
        <v>1958</v>
      </c>
      <c r="M643" t="s">
        <v>1959</v>
      </c>
      <c r="N643">
        <v>397.267</v>
      </c>
      <c r="O643" t="s">
        <v>3017</v>
      </c>
      <c r="P643" s="8">
        <v>2104</v>
      </c>
      <c r="Q643" t="s">
        <v>1960</v>
      </c>
      <c r="R643" t="s">
        <v>3150</v>
      </c>
      <c r="S643" s="19" t="s">
        <v>3158</v>
      </c>
    </row>
    <row r="644" spans="1:33">
      <c r="A644">
        <f t="shared" si="10"/>
        <v>644</v>
      </c>
      <c r="B644" t="s">
        <v>1961</v>
      </c>
      <c r="C644" t="s">
        <v>1962</v>
      </c>
      <c r="D644" s="2"/>
      <c r="E644" s="12">
        <v>7537</v>
      </c>
      <c r="F644" t="s">
        <v>18</v>
      </c>
      <c r="G644" t="s">
        <v>19</v>
      </c>
      <c r="H644" t="s">
        <v>3277</v>
      </c>
      <c r="I644" t="s">
        <v>3277</v>
      </c>
      <c r="J644" t="s">
        <v>3277</v>
      </c>
      <c r="K644" t="s">
        <v>1961</v>
      </c>
      <c r="L644" t="s">
        <v>1963</v>
      </c>
      <c r="M644" t="s">
        <v>1964</v>
      </c>
      <c r="N644">
        <v>10.88</v>
      </c>
      <c r="O644" t="s">
        <v>3017</v>
      </c>
      <c r="P644" s="8">
        <v>2104</v>
      </c>
      <c r="Q644" t="s">
        <v>1965</v>
      </c>
      <c r="R644" t="s">
        <v>3150</v>
      </c>
      <c r="S644" s="19" t="s">
        <v>3158</v>
      </c>
    </row>
    <row r="645" spans="1:33">
      <c r="A645">
        <f t="shared" si="10"/>
        <v>645</v>
      </c>
      <c r="B645" t="s">
        <v>1586</v>
      </c>
      <c r="C645" t="s">
        <v>1587</v>
      </c>
      <c r="D645" s="2"/>
      <c r="E645" s="12">
        <v>7444</v>
      </c>
      <c r="F645" t="s">
        <v>18</v>
      </c>
      <c r="G645" t="s">
        <v>19</v>
      </c>
      <c r="H645" t="s">
        <v>3277</v>
      </c>
      <c r="I645" t="s">
        <v>3277</v>
      </c>
      <c r="J645" t="s">
        <v>3277</v>
      </c>
      <c r="K645" t="s">
        <v>1586</v>
      </c>
      <c r="L645" t="s">
        <v>1588</v>
      </c>
      <c r="M645" t="s">
        <v>1589</v>
      </c>
      <c r="N645">
        <v>146.798</v>
      </c>
      <c r="O645" t="s">
        <v>3017</v>
      </c>
      <c r="P645" s="8">
        <v>2104</v>
      </c>
      <c r="Q645" t="s">
        <v>1590</v>
      </c>
      <c r="R645" t="s">
        <v>3150</v>
      </c>
      <c r="S645" s="19" t="s">
        <v>3158</v>
      </c>
    </row>
    <row r="646" spans="1:33">
      <c r="A646">
        <f t="shared" si="10"/>
        <v>646</v>
      </c>
      <c r="B646" t="s">
        <v>1771</v>
      </c>
      <c r="C646" t="s">
        <v>1772</v>
      </c>
      <c r="D646" s="2"/>
      <c r="E646" s="12">
        <v>7482</v>
      </c>
      <c r="F646" t="s">
        <v>18</v>
      </c>
      <c r="G646" t="s">
        <v>19</v>
      </c>
      <c r="H646" t="s">
        <v>3277</v>
      </c>
      <c r="I646" t="s">
        <v>3277</v>
      </c>
      <c r="J646" t="s">
        <v>3277</v>
      </c>
      <c r="K646" t="s">
        <v>1771</v>
      </c>
      <c r="L646" t="s">
        <v>1773</v>
      </c>
      <c r="M646" t="s">
        <v>1774</v>
      </c>
      <c r="N646">
        <v>164.476</v>
      </c>
      <c r="O646" t="s">
        <v>3017</v>
      </c>
      <c r="P646" s="8">
        <v>2104</v>
      </c>
      <c r="Q646" t="s">
        <v>1775</v>
      </c>
      <c r="R646" t="s">
        <v>3150</v>
      </c>
      <c r="S646" s="19" t="s">
        <v>3158</v>
      </c>
    </row>
    <row r="647" spans="1:33">
      <c r="A647">
        <f t="shared" si="10"/>
        <v>647</v>
      </c>
      <c r="B647" t="s">
        <v>1781</v>
      </c>
      <c r="C647" t="s">
        <v>1782</v>
      </c>
      <c r="D647" s="2"/>
      <c r="E647" s="12">
        <v>7794</v>
      </c>
      <c r="F647" t="s">
        <v>18</v>
      </c>
      <c r="G647" t="s">
        <v>19</v>
      </c>
      <c r="H647" t="s">
        <v>3277</v>
      </c>
      <c r="I647" t="s">
        <v>3277</v>
      </c>
      <c r="J647" t="s">
        <v>3277</v>
      </c>
      <c r="K647" t="s">
        <v>1781</v>
      </c>
      <c r="L647" t="s">
        <v>1783</v>
      </c>
      <c r="M647" t="s">
        <v>1784</v>
      </c>
      <c r="N647">
        <v>203.28100000000001</v>
      </c>
      <c r="O647" t="s">
        <v>3017</v>
      </c>
      <c r="P647" s="8">
        <v>2104</v>
      </c>
      <c r="Q647" t="s">
        <v>1785</v>
      </c>
      <c r="R647" t="s">
        <v>3150</v>
      </c>
      <c r="S647" s="19" t="s">
        <v>3158</v>
      </c>
    </row>
    <row r="648" spans="1:33">
      <c r="A648">
        <f t="shared" si="10"/>
        <v>648</v>
      </c>
      <c r="B648" t="s">
        <v>2285</v>
      </c>
      <c r="C648" t="s">
        <v>2286</v>
      </c>
      <c r="D648" s="2"/>
      <c r="E648" s="12">
        <v>7832</v>
      </c>
      <c r="F648" t="s">
        <v>18</v>
      </c>
      <c r="G648" t="s">
        <v>19</v>
      </c>
      <c r="H648" t="s">
        <v>3277</v>
      </c>
      <c r="I648" t="s">
        <v>3277</v>
      </c>
      <c r="J648" t="s">
        <v>3277</v>
      </c>
      <c r="K648" t="s">
        <v>2285</v>
      </c>
      <c r="L648" t="s">
        <v>2287</v>
      </c>
      <c r="M648" t="s">
        <v>2288</v>
      </c>
      <c r="N648">
        <v>371.786</v>
      </c>
      <c r="O648" t="s">
        <v>3017</v>
      </c>
      <c r="P648" s="8">
        <v>2104</v>
      </c>
      <c r="Q648" t="s">
        <v>2865</v>
      </c>
      <c r="R648" t="s">
        <v>3152</v>
      </c>
      <c r="S648" s="19" t="s">
        <v>3158</v>
      </c>
    </row>
    <row r="649" spans="1:33">
      <c r="A649">
        <f t="shared" si="10"/>
        <v>649</v>
      </c>
      <c r="B649" t="s">
        <v>1786</v>
      </c>
      <c r="C649" t="s">
        <v>1787</v>
      </c>
      <c r="D649" s="2"/>
      <c r="E649" s="12">
        <v>7485</v>
      </c>
      <c r="F649" t="s">
        <v>18</v>
      </c>
      <c r="G649" t="s">
        <v>19</v>
      </c>
      <c r="H649" t="s">
        <v>3277</v>
      </c>
      <c r="I649" t="s">
        <v>3277</v>
      </c>
      <c r="J649" t="s">
        <v>3277</v>
      </c>
      <c r="K649" t="s">
        <v>1786</v>
      </c>
      <c r="L649" t="s">
        <v>1788</v>
      </c>
      <c r="M649" t="s">
        <v>1789</v>
      </c>
      <c r="N649">
        <v>260.17599999999999</v>
      </c>
      <c r="O649" t="s">
        <v>3017</v>
      </c>
      <c r="P649" s="8">
        <v>2104</v>
      </c>
      <c r="Q649" t="s">
        <v>1790</v>
      </c>
      <c r="R649" t="s">
        <v>3150</v>
      </c>
      <c r="S649" s="19" t="s">
        <v>3158</v>
      </c>
    </row>
    <row r="650" spans="1:33">
      <c r="A650">
        <f t="shared" si="10"/>
        <v>650</v>
      </c>
      <c r="B650" t="s">
        <v>1451</v>
      </c>
      <c r="C650" t="s">
        <v>1452</v>
      </c>
      <c r="D650" s="2"/>
      <c r="E650" s="12">
        <v>7416</v>
      </c>
      <c r="F650" t="s">
        <v>18</v>
      </c>
      <c r="G650" t="s">
        <v>19</v>
      </c>
      <c r="H650" t="s">
        <v>3277</v>
      </c>
      <c r="I650" t="s">
        <v>3277</v>
      </c>
      <c r="J650" t="s">
        <v>3277</v>
      </c>
      <c r="K650" t="s">
        <v>1451</v>
      </c>
      <c r="L650" t="s">
        <v>1453</v>
      </c>
      <c r="M650" t="s">
        <v>1454</v>
      </c>
      <c r="N650">
        <v>91.019000000000005</v>
      </c>
      <c r="O650" t="s">
        <v>3017</v>
      </c>
      <c r="P650" s="8">
        <v>2104</v>
      </c>
      <c r="Q650" t="s">
        <v>1455</v>
      </c>
      <c r="R650" t="s">
        <v>3150</v>
      </c>
      <c r="S650" s="19" t="s">
        <v>3158</v>
      </c>
    </row>
    <row r="651" spans="1:33">
      <c r="A651">
        <f t="shared" si="10"/>
        <v>651</v>
      </c>
      <c r="B651" t="s">
        <v>2036</v>
      </c>
      <c r="C651" t="s">
        <v>2037</v>
      </c>
      <c r="D651" s="58" t="s">
        <v>3019</v>
      </c>
      <c r="E651" s="12">
        <v>7552</v>
      </c>
      <c r="F651" t="s">
        <v>18</v>
      </c>
      <c r="G651" t="s">
        <v>19</v>
      </c>
      <c r="H651" t="s">
        <v>3277</v>
      </c>
      <c r="I651" t="s">
        <v>3277</v>
      </c>
      <c r="J651" t="s">
        <v>3277</v>
      </c>
      <c r="K651" t="s">
        <v>2036</v>
      </c>
      <c r="L651" t="s">
        <v>2038</v>
      </c>
      <c r="M651" t="s">
        <v>2039</v>
      </c>
      <c r="N651">
        <v>0.50700000000000001</v>
      </c>
      <c r="O651" t="s">
        <v>3017</v>
      </c>
      <c r="P651" s="8">
        <v>2104</v>
      </c>
      <c r="Q651" t="s">
        <v>2040</v>
      </c>
      <c r="R651" t="s">
        <v>3150</v>
      </c>
      <c r="S651" s="19" t="s">
        <v>3158</v>
      </c>
    </row>
    <row r="652" spans="1:33">
      <c r="A652">
        <f t="shared" si="10"/>
        <v>652</v>
      </c>
      <c r="B652" t="s">
        <v>2041</v>
      </c>
      <c r="C652" t="s">
        <v>2042</v>
      </c>
      <c r="D652" s="58" t="s">
        <v>3019</v>
      </c>
      <c r="E652" s="12">
        <v>7553</v>
      </c>
      <c r="F652" t="s">
        <v>18</v>
      </c>
      <c r="G652" t="s">
        <v>19</v>
      </c>
      <c r="H652" t="s">
        <v>3277</v>
      </c>
      <c r="I652" t="s">
        <v>3277</v>
      </c>
      <c r="J652" t="s">
        <v>3277</v>
      </c>
      <c r="K652" t="s">
        <v>2041</v>
      </c>
      <c r="L652" t="s">
        <v>2043</v>
      </c>
      <c r="M652" t="s">
        <v>2044</v>
      </c>
      <c r="N652">
        <v>-4.1280000000000001</v>
      </c>
      <c r="O652" t="s">
        <v>3017</v>
      </c>
      <c r="P652" s="8">
        <v>2104</v>
      </c>
      <c r="Q652" t="s">
        <v>2045</v>
      </c>
      <c r="R652" t="s">
        <v>3150</v>
      </c>
      <c r="S652" s="19" t="s">
        <v>3158</v>
      </c>
    </row>
    <row r="653" spans="1:33">
      <c r="A653">
        <f t="shared" si="10"/>
        <v>653</v>
      </c>
      <c r="B653" t="s">
        <v>2046</v>
      </c>
      <c r="C653" t="s">
        <v>2047</v>
      </c>
      <c r="D653" s="58" t="s">
        <v>3019</v>
      </c>
      <c r="E653" s="12">
        <v>7554</v>
      </c>
      <c r="F653" t="s">
        <v>18</v>
      </c>
      <c r="G653" t="s">
        <v>19</v>
      </c>
      <c r="H653" t="s">
        <v>3277</v>
      </c>
      <c r="I653" t="s">
        <v>3277</v>
      </c>
      <c r="J653" t="s">
        <v>3277</v>
      </c>
      <c r="K653" t="s">
        <v>2046</v>
      </c>
      <c r="L653" t="s">
        <v>2048</v>
      </c>
      <c r="M653" t="s">
        <v>2049</v>
      </c>
      <c r="N653">
        <v>56.149000000000001</v>
      </c>
      <c r="O653" t="s">
        <v>3017</v>
      </c>
      <c r="P653" s="8">
        <v>2104</v>
      </c>
      <c r="Q653" t="s">
        <v>2050</v>
      </c>
      <c r="R653" t="s">
        <v>3150</v>
      </c>
      <c r="S653" s="19" t="s">
        <v>3158</v>
      </c>
    </row>
    <row r="654" spans="1:33">
      <c r="A654">
        <f t="shared" si="10"/>
        <v>654</v>
      </c>
      <c r="B654" t="s">
        <v>2297</v>
      </c>
      <c r="C654" t="s">
        <v>2298</v>
      </c>
      <c r="D654" s="2"/>
      <c r="E654" s="12">
        <v>7835</v>
      </c>
      <c r="F654" t="s">
        <v>18</v>
      </c>
      <c r="G654" t="s">
        <v>19</v>
      </c>
      <c r="H654" t="s">
        <v>3277</v>
      </c>
      <c r="I654" t="s">
        <v>3277</v>
      </c>
      <c r="J654" t="s">
        <v>3277</v>
      </c>
      <c r="K654" t="s">
        <v>2297</v>
      </c>
      <c r="L654" t="s">
        <v>2299</v>
      </c>
      <c r="M654" t="s">
        <v>2300</v>
      </c>
      <c r="N654">
        <v>-24.602</v>
      </c>
      <c r="O654" t="s">
        <v>3017</v>
      </c>
      <c r="P654" s="8">
        <v>2104</v>
      </c>
      <c r="Q654" t="s">
        <v>2868</v>
      </c>
      <c r="R654" t="s">
        <v>3150</v>
      </c>
      <c r="S654" s="19" t="s">
        <v>3158</v>
      </c>
    </row>
    <row r="655" spans="1:33">
      <c r="A655">
        <f t="shared" si="10"/>
        <v>655</v>
      </c>
      <c r="B655" t="s">
        <v>2051</v>
      </c>
      <c r="C655" t="s">
        <v>2052</v>
      </c>
      <c r="D655" s="2" t="s">
        <v>3019</v>
      </c>
      <c r="E655" s="12">
        <v>7555</v>
      </c>
      <c r="F655" t="s">
        <v>18</v>
      </c>
      <c r="G655" t="s">
        <v>19</v>
      </c>
      <c r="H655" t="s">
        <v>3277</v>
      </c>
      <c r="I655" t="s">
        <v>3277</v>
      </c>
      <c r="J655" t="s">
        <v>3277</v>
      </c>
      <c r="K655" t="s">
        <v>2051</v>
      </c>
      <c r="L655" t="s">
        <v>2053</v>
      </c>
      <c r="M655" t="s">
        <v>2054</v>
      </c>
      <c r="N655">
        <v>349.83499999999998</v>
      </c>
      <c r="O655" t="s">
        <v>3017</v>
      </c>
      <c r="P655" s="23">
        <v>2104</v>
      </c>
      <c r="Q655" t="s">
        <v>2055</v>
      </c>
      <c r="R655" t="s">
        <v>3150</v>
      </c>
      <c r="S655" s="19" t="s">
        <v>3158</v>
      </c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</row>
    <row r="656" spans="1:33">
      <c r="A656">
        <f t="shared" si="10"/>
        <v>656</v>
      </c>
      <c r="B656" t="s">
        <v>1971</v>
      </c>
      <c r="C656" t="s">
        <v>1972</v>
      </c>
      <c r="D656" s="2"/>
      <c r="E656" s="12">
        <v>7539</v>
      </c>
      <c r="F656" t="s">
        <v>18</v>
      </c>
      <c r="G656" t="s">
        <v>19</v>
      </c>
      <c r="H656" t="s">
        <v>3277</v>
      </c>
      <c r="I656" t="s">
        <v>3277</v>
      </c>
      <c r="J656" t="s">
        <v>3277</v>
      </c>
      <c r="K656" t="s">
        <v>1971</v>
      </c>
      <c r="L656" t="s">
        <v>1973</v>
      </c>
      <c r="M656" t="s">
        <v>1974</v>
      </c>
      <c r="N656">
        <v>927.18200000000002</v>
      </c>
      <c r="O656" t="s">
        <v>3017</v>
      </c>
      <c r="P656" s="23">
        <v>2104</v>
      </c>
      <c r="Q656" t="s">
        <v>1975</v>
      </c>
      <c r="R656" t="s">
        <v>3150</v>
      </c>
      <c r="S656" s="19" t="s">
        <v>3158</v>
      </c>
    </row>
    <row r="657" spans="1:33">
      <c r="A657">
        <f t="shared" si="10"/>
        <v>657</v>
      </c>
      <c r="B657" t="s">
        <v>1791</v>
      </c>
      <c r="C657" t="s">
        <v>1792</v>
      </c>
      <c r="D657" s="2"/>
      <c r="E657" s="12">
        <v>7486</v>
      </c>
      <c r="F657" t="s">
        <v>18</v>
      </c>
      <c r="G657" t="s">
        <v>19</v>
      </c>
      <c r="H657" t="s">
        <v>3277</v>
      </c>
      <c r="I657" t="s">
        <v>3277</v>
      </c>
      <c r="J657" t="s">
        <v>3277</v>
      </c>
      <c r="K657" t="s">
        <v>1791</v>
      </c>
      <c r="L657" t="s">
        <v>1793</v>
      </c>
      <c r="M657" t="s">
        <v>1794</v>
      </c>
      <c r="N657">
        <v>771.53</v>
      </c>
      <c r="O657" t="s">
        <v>3017</v>
      </c>
      <c r="P657" s="23">
        <v>2104</v>
      </c>
      <c r="Q657" t="s">
        <v>1795</v>
      </c>
      <c r="R657" t="s">
        <v>3150</v>
      </c>
      <c r="S657" s="19" t="s">
        <v>3158</v>
      </c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</row>
    <row r="658" spans="1:33">
      <c r="A658">
        <f t="shared" si="10"/>
        <v>658</v>
      </c>
      <c r="B658" t="s">
        <v>1976</v>
      </c>
      <c r="C658" t="s">
        <v>1977</v>
      </c>
      <c r="D658" s="2"/>
      <c r="E658" s="12">
        <v>7540</v>
      </c>
      <c r="F658" t="s">
        <v>18</v>
      </c>
      <c r="G658" t="s">
        <v>19</v>
      </c>
      <c r="H658" t="s">
        <v>3277</v>
      </c>
      <c r="I658" t="s">
        <v>3277</v>
      </c>
      <c r="J658" t="s">
        <v>3277</v>
      </c>
      <c r="K658" t="s">
        <v>1976</v>
      </c>
      <c r="L658" t="s">
        <v>1978</v>
      </c>
      <c r="M658" t="s">
        <v>1979</v>
      </c>
      <c r="N658">
        <v>284.08999999999997</v>
      </c>
      <c r="O658" t="s">
        <v>3017</v>
      </c>
      <c r="P658" s="23">
        <v>2104</v>
      </c>
      <c r="Q658" t="s">
        <v>1980</v>
      </c>
      <c r="R658" t="s">
        <v>3150</v>
      </c>
      <c r="S658" s="19" t="s">
        <v>3158</v>
      </c>
    </row>
    <row r="659" spans="1:33">
      <c r="A659">
        <f t="shared" si="10"/>
        <v>659</v>
      </c>
      <c r="B659" t="s">
        <v>2309</v>
      </c>
      <c r="C659" t="s">
        <v>2310</v>
      </c>
      <c r="D659" s="2"/>
      <c r="E659" s="12">
        <v>7838</v>
      </c>
      <c r="F659" t="s">
        <v>18</v>
      </c>
      <c r="G659" t="s">
        <v>19</v>
      </c>
      <c r="H659" t="s">
        <v>3277</v>
      </c>
      <c r="I659" t="s">
        <v>3277</v>
      </c>
      <c r="J659" t="s">
        <v>3277</v>
      </c>
      <c r="K659" t="s">
        <v>2309</v>
      </c>
      <c r="L659" t="s">
        <v>2311</v>
      </c>
      <c r="M659" t="s">
        <v>2312</v>
      </c>
      <c r="N659">
        <v>74.790000000000006</v>
      </c>
      <c r="O659" t="s">
        <v>3017</v>
      </c>
      <c r="P659" s="23">
        <v>2104</v>
      </c>
      <c r="Q659" t="s">
        <v>2871</v>
      </c>
      <c r="R659" t="s">
        <v>3150</v>
      </c>
      <c r="S659" s="19" t="s">
        <v>3158</v>
      </c>
    </row>
    <row r="660" spans="1:33">
      <c r="A660">
        <f t="shared" si="10"/>
        <v>660</v>
      </c>
      <c r="B660" t="s">
        <v>2377</v>
      </c>
      <c r="C660" t="s">
        <v>2378</v>
      </c>
      <c r="D660" s="2"/>
      <c r="E660" s="12">
        <v>7857</v>
      </c>
      <c r="F660" t="s">
        <v>18</v>
      </c>
      <c r="G660" t="s">
        <v>19</v>
      </c>
      <c r="H660" t="s">
        <v>3277</v>
      </c>
      <c r="I660" t="s">
        <v>3277</v>
      </c>
      <c r="J660" t="s">
        <v>3277</v>
      </c>
      <c r="K660" t="s">
        <v>2377</v>
      </c>
      <c r="L660" t="s">
        <v>2379</v>
      </c>
      <c r="M660" t="s">
        <v>2380</v>
      </c>
      <c r="N660">
        <v>118.669</v>
      </c>
      <c r="O660" t="s">
        <v>3017</v>
      </c>
      <c r="P660" s="23">
        <v>2104</v>
      </c>
      <c r="Q660" t="s">
        <v>2887</v>
      </c>
      <c r="R660" t="s">
        <v>3150</v>
      </c>
      <c r="S660" s="19" t="s">
        <v>3158</v>
      </c>
    </row>
    <row r="661" spans="1:33">
      <c r="A661">
        <f t="shared" si="10"/>
        <v>661</v>
      </c>
      <c r="B661" t="s">
        <v>2115</v>
      </c>
      <c r="C661" t="s">
        <v>2116</v>
      </c>
      <c r="D661" s="2"/>
      <c r="E661" s="12">
        <v>7764</v>
      </c>
      <c r="F661" t="s">
        <v>18</v>
      </c>
      <c r="G661" t="s">
        <v>19</v>
      </c>
      <c r="H661" t="s">
        <v>3277</v>
      </c>
      <c r="I661" t="s">
        <v>3277</v>
      </c>
      <c r="J661" t="s">
        <v>3277</v>
      </c>
      <c r="K661" t="s">
        <v>2115</v>
      </c>
      <c r="L661" t="s">
        <v>2117</v>
      </c>
      <c r="M661" t="s">
        <v>2118</v>
      </c>
      <c r="N661">
        <v>554.88599999999997</v>
      </c>
      <c r="O661" t="s">
        <v>3017</v>
      </c>
      <c r="P661" s="8">
        <v>2104</v>
      </c>
      <c r="Q661" t="s">
        <v>2827</v>
      </c>
      <c r="R661" t="s">
        <v>3150</v>
      </c>
      <c r="S661" s="19" t="s">
        <v>3158</v>
      </c>
    </row>
    <row r="662" spans="1:33">
      <c r="A662">
        <f t="shared" si="10"/>
        <v>662</v>
      </c>
      <c r="B662" t="s">
        <v>2381</v>
      </c>
      <c r="C662" t="s">
        <v>2382</v>
      </c>
      <c r="D662" s="2"/>
      <c r="E662" s="12">
        <v>7858</v>
      </c>
      <c r="F662" t="s">
        <v>18</v>
      </c>
      <c r="G662" t="s">
        <v>19</v>
      </c>
      <c r="H662" t="s">
        <v>3277</v>
      </c>
      <c r="I662" t="s">
        <v>3277</v>
      </c>
      <c r="J662" t="s">
        <v>3277</v>
      </c>
      <c r="K662" t="s">
        <v>2381</v>
      </c>
      <c r="L662" t="s">
        <v>2383</v>
      </c>
      <c r="M662" t="s">
        <v>2384</v>
      </c>
      <c r="N662">
        <v>231.55099999999999</v>
      </c>
      <c r="O662" t="s">
        <v>3017</v>
      </c>
      <c r="P662" s="8">
        <v>2104</v>
      </c>
      <c r="Q662" t="s">
        <v>2888</v>
      </c>
      <c r="R662" t="s">
        <v>3150</v>
      </c>
      <c r="S662" s="19" t="s">
        <v>3158</v>
      </c>
    </row>
    <row r="663" spans="1:33">
      <c r="A663">
        <f t="shared" si="10"/>
        <v>663</v>
      </c>
      <c r="B663" t="s">
        <v>2385</v>
      </c>
      <c r="C663" t="s">
        <v>2386</v>
      </c>
      <c r="D663" s="2"/>
      <c r="E663" s="12">
        <v>7859</v>
      </c>
      <c r="F663" t="s">
        <v>18</v>
      </c>
      <c r="G663" t="s">
        <v>19</v>
      </c>
      <c r="H663" t="s">
        <v>3277</v>
      </c>
      <c r="I663" t="s">
        <v>3277</v>
      </c>
      <c r="J663" t="s">
        <v>3277</v>
      </c>
      <c r="K663" t="s">
        <v>2385</v>
      </c>
      <c r="L663" t="s">
        <v>2387</v>
      </c>
      <c r="M663" t="s">
        <v>2388</v>
      </c>
      <c r="N663">
        <v>22.966000000000001</v>
      </c>
      <c r="O663" t="s">
        <v>3017</v>
      </c>
      <c r="P663" s="8">
        <v>2104</v>
      </c>
      <c r="Q663" t="s">
        <v>2889</v>
      </c>
      <c r="R663" t="s">
        <v>3150</v>
      </c>
      <c r="S663" s="19" t="s">
        <v>3158</v>
      </c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>
      <c r="A664">
        <f t="shared" si="10"/>
        <v>664</v>
      </c>
      <c r="B664" t="s">
        <v>2389</v>
      </c>
      <c r="C664" t="s">
        <v>2390</v>
      </c>
      <c r="D664" s="2"/>
      <c r="E664" s="12">
        <v>7860</v>
      </c>
      <c r="F664" t="s">
        <v>18</v>
      </c>
      <c r="G664" t="s">
        <v>19</v>
      </c>
      <c r="H664" t="s">
        <v>3277</v>
      </c>
      <c r="I664" t="s">
        <v>3277</v>
      </c>
      <c r="J664" t="s">
        <v>3277</v>
      </c>
      <c r="K664" t="s">
        <v>2389</v>
      </c>
      <c r="L664" t="s">
        <v>2391</v>
      </c>
      <c r="M664" t="s">
        <v>2392</v>
      </c>
      <c r="N664">
        <v>-17.001000000000001</v>
      </c>
      <c r="O664" t="s">
        <v>3017</v>
      </c>
      <c r="P664" s="8">
        <v>2104</v>
      </c>
      <c r="Q664" t="s">
        <v>2890</v>
      </c>
      <c r="R664" t="s">
        <v>3150</v>
      </c>
      <c r="S664" s="19" t="s">
        <v>3158</v>
      </c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>
      <c r="A665">
        <f t="shared" si="10"/>
        <v>665</v>
      </c>
      <c r="B665" t="s">
        <v>2393</v>
      </c>
      <c r="C665" t="s">
        <v>2394</v>
      </c>
      <c r="D665" s="28" t="s">
        <v>3763</v>
      </c>
      <c r="E665" s="12">
        <v>7861</v>
      </c>
      <c r="F665" t="s">
        <v>18</v>
      </c>
      <c r="G665" t="s">
        <v>19</v>
      </c>
      <c r="H665" t="s">
        <v>3277</v>
      </c>
      <c r="I665" t="s">
        <v>3277</v>
      </c>
      <c r="J665" t="s">
        <v>3277</v>
      </c>
      <c r="K665" t="s">
        <v>2393</v>
      </c>
      <c r="L665" t="s">
        <v>2395</v>
      </c>
      <c r="M665" t="s">
        <v>2396</v>
      </c>
      <c r="N665">
        <v>-17.827999999999999</v>
      </c>
      <c r="O665" t="s">
        <v>3017</v>
      </c>
      <c r="P665" s="23">
        <v>2104</v>
      </c>
      <c r="Q665" t="s">
        <v>2891</v>
      </c>
      <c r="R665" t="s">
        <v>3150</v>
      </c>
      <c r="S665" s="19" t="s">
        <v>3158</v>
      </c>
    </row>
    <row r="666" spans="1:33">
      <c r="A666">
        <f t="shared" si="10"/>
        <v>666</v>
      </c>
      <c r="B666" t="s">
        <v>1991</v>
      </c>
      <c r="C666" t="s">
        <v>1992</v>
      </c>
      <c r="D666" s="2"/>
      <c r="E666" s="12">
        <v>7543</v>
      </c>
      <c r="F666" t="s">
        <v>18</v>
      </c>
      <c r="G666" t="s">
        <v>19</v>
      </c>
      <c r="H666" t="s">
        <v>3277</v>
      </c>
      <c r="I666" t="s">
        <v>3277</v>
      </c>
      <c r="J666" t="s">
        <v>3277</v>
      </c>
      <c r="K666" t="s">
        <v>1991</v>
      </c>
      <c r="L666" t="s">
        <v>1993</v>
      </c>
      <c r="M666" t="s">
        <v>1994</v>
      </c>
      <c r="N666">
        <v>-11.587999999999999</v>
      </c>
      <c r="O666" t="s">
        <v>3017</v>
      </c>
      <c r="P666" s="8">
        <v>2104</v>
      </c>
      <c r="Q666" t="s">
        <v>1995</v>
      </c>
      <c r="R666" t="s">
        <v>3150</v>
      </c>
      <c r="S666" s="19" t="s">
        <v>3158</v>
      </c>
    </row>
    <row r="667" spans="1:33" s="7" customFormat="1">
      <c r="A667">
        <f t="shared" si="10"/>
        <v>667</v>
      </c>
      <c r="B667" t="s">
        <v>3786</v>
      </c>
      <c r="C667" s="59" t="s">
        <v>3796</v>
      </c>
      <c r="D667" s="2"/>
      <c r="E667" s="12">
        <v>7357</v>
      </c>
      <c r="F667" t="s">
        <v>18</v>
      </c>
      <c r="G667" s="7" t="s">
        <v>19</v>
      </c>
      <c r="H667" t="s">
        <v>3277</v>
      </c>
      <c r="I667" t="s">
        <v>3277</v>
      </c>
      <c r="J667" t="s">
        <v>3277</v>
      </c>
      <c r="K667" t="s">
        <v>3786</v>
      </c>
      <c r="L667" t="s">
        <v>3807</v>
      </c>
      <c r="M667" t="s">
        <v>3808</v>
      </c>
      <c r="N667" s="95">
        <v>-27.300699999999999</v>
      </c>
      <c r="O667" t="s">
        <v>3014</v>
      </c>
      <c r="P667">
        <v>2103</v>
      </c>
      <c r="Q667" t="s">
        <v>3787</v>
      </c>
      <c r="R667" t="s">
        <v>3150</v>
      </c>
      <c r="S667" s="19" t="s">
        <v>3158</v>
      </c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>
      <c r="A668">
        <f t="shared" si="10"/>
        <v>668</v>
      </c>
      <c r="B668" s="33" t="s">
        <v>3040</v>
      </c>
      <c r="C668" s="31" t="s">
        <v>3088</v>
      </c>
      <c r="D668" s="2"/>
      <c r="E668">
        <v>7951</v>
      </c>
      <c r="F668" t="s">
        <v>18</v>
      </c>
      <c r="G668" t="s">
        <v>19</v>
      </c>
      <c r="H668" t="s">
        <v>3277</v>
      </c>
      <c r="I668" t="s">
        <v>3277</v>
      </c>
      <c r="J668" t="s">
        <v>3277</v>
      </c>
      <c r="K668" s="33" t="s">
        <v>3040</v>
      </c>
      <c r="L668" s="32" t="s">
        <v>3107</v>
      </c>
      <c r="M668" s="32" t="s">
        <v>3126</v>
      </c>
      <c r="N668" s="34">
        <v>-4.7370000000000001</v>
      </c>
      <c r="O668" t="s">
        <v>3017</v>
      </c>
      <c r="P668" s="8">
        <v>2104</v>
      </c>
      <c r="Q668" s="33" t="s">
        <v>3069</v>
      </c>
      <c r="R668" t="s">
        <v>3150</v>
      </c>
      <c r="S668" s="19" t="s">
        <v>3158</v>
      </c>
    </row>
    <row r="669" spans="1:33">
      <c r="A669">
        <f t="shared" si="10"/>
        <v>669</v>
      </c>
      <c r="B669" s="33" t="s">
        <v>3172</v>
      </c>
      <c r="C669" s="31" t="s">
        <v>3190</v>
      </c>
      <c r="D669" s="2"/>
      <c r="E669">
        <v>7987</v>
      </c>
      <c r="F669" t="s">
        <v>18</v>
      </c>
      <c r="G669" t="s">
        <v>19</v>
      </c>
      <c r="H669" t="s">
        <v>3277</v>
      </c>
      <c r="I669" t="s">
        <v>3277</v>
      </c>
      <c r="J669" t="s">
        <v>3277</v>
      </c>
      <c r="K669" s="33" t="s">
        <v>3172</v>
      </c>
      <c r="L669" s="32" t="s">
        <v>3191</v>
      </c>
      <c r="M669" s="32" t="s">
        <v>3192</v>
      </c>
      <c r="N669" s="35">
        <v>207.79519999999999</v>
      </c>
      <c r="O669" t="s">
        <v>3017</v>
      </c>
      <c r="P669" s="8">
        <v>2104</v>
      </c>
      <c r="Q669" s="33" t="s">
        <v>3176</v>
      </c>
      <c r="R669" t="s">
        <v>3150</v>
      </c>
      <c r="S669" s="19" t="s">
        <v>3158</v>
      </c>
    </row>
    <row r="670" spans="1:33">
      <c r="A670">
        <f t="shared" si="10"/>
        <v>670</v>
      </c>
      <c r="B670" t="s">
        <v>1806</v>
      </c>
      <c r="C670" t="s">
        <v>1807</v>
      </c>
      <c r="D670" s="56" t="s">
        <v>3455</v>
      </c>
      <c r="E670" s="12">
        <v>7490</v>
      </c>
      <c r="F670" t="s">
        <v>18</v>
      </c>
      <c r="G670" t="s">
        <v>19</v>
      </c>
      <c r="H670" t="s">
        <v>3277</v>
      </c>
      <c r="I670" t="s">
        <v>3277</v>
      </c>
      <c r="J670" t="s">
        <v>3277</v>
      </c>
      <c r="K670" t="s">
        <v>1806</v>
      </c>
      <c r="L670" t="s">
        <v>1808</v>
      </c>
      <c r="M670" t="s">
        <v>1809</v>
      </c>
      <c r="N670">
        <v>255.34299999999999</v>
      </c>
      <c r="O670" t="s">
        <v>3017</v>
      </c>
      <c r="P670" s="23">
        <v>2104</v>
      </c>
      <c r="Q670" t="s">
        <v>1810</v>
      </c>
      <c r="R670" t="s">
        <v>3150</v>
      </c>
      <c r="S670" s="19" t="s">
        <v>3158</v>
      </c>
    </row>
    <row r="671" spans="1:33">
      <c r="A671">
        <f t="shared" si="10"/>
        <v>671</v>
      </c>
      <c r="B671" t="s">
        <v>1811</v>
      </c>
      <c r="C671" t="s">
        <v>1812</v>
      </c>
      <c r="D671" s="2"/>
      <c r="E671" s="12">
        <v>7491</v>
      </c>
      <c r="F671" t="s">
        <v>18</v>
      </c>
      <c r="G671" t="s">
        <v>19</v>
      </c>
      <c r="H671" t="s">
        <v>3277</v>
      </c>
      <c r="I671" t="s">
        <v>3277</v>
      </c>
      <c r="J671" t="s">
        <v>3277</v>
      </c>
      <c r="K671" t="s">
        <v>1811</v>
      </c>
      <c r="L671" t="s">
        <v>1813</v>
      </c>
      <c r="M671" t="s">
        <v>1814</v>
      </c>
      <c r="N671">
        <v>652.20100000000002</v>
      </c>
      <c r="O671" t="s">
        <v>3017</v>
      </c>
      <c r="P671" s="8">
        <v>2104</v>
      </c>
      <c r="Q671" t="s">
        <v>1815</v>
      </c>
      <c r="R671" t="s">
        <v>3150</v>
      </c>
      <c r="S671" s="19" t="s">
        <v>3158</v>
      </c>
    </row>
    <row r="672" spans="1:33">
      <c r="A672">
        <f t="shared" si="10"/>
        <v>672</v>
      </c>
      <c r="B672" t="s">
        <v>1591</v>
      </c>
      <c r="C672" t="s">
        <v>1592</v>
      </c>
      <c r="D672" s="2"/>
      <c r="E672" s="12">
        <v>7445</v>
      </c>
      <c r="F672" t="s">
        <v>18</v>
      </c>
      <c r="G672" t="s">
        <v>19</v>
      </c>
      <c r="H672" t="s">
        <v>3277</v>
      </c>
      <c r="I672" t="s">
        <v>3277</v>
      </c>
      <c r="J672" t="s">
        <v>3277</v>
      </c>
      <c r="K672" t="s">
        <v>1591</v>
      </c>
      <c r="L672" t="s">
        <v>1593</v>
      </c>
      <c r="M672" t="s">
        <v>1594</v>
      </c>
      <c r="N672">
        <v>1252.375</v>
      </c>
      <c r="O672" t="s">
        <v>3017</v>
      </c>
      <c r="P672" s="8">
        <v>2104</v>
      </c>
      <c r="Q672" t="s">
        <v>1595</v>
      </c>
      <c r="R672" t="s">
        <v>3150</v>
      </c>
      <c r="S672" s="19" t="s">
        <v>3158</v>
      </c>
    </row>
    <row r="673" spans="1:33">
      <c r="A673">
        <f t="shared" si="10"/>
        <v>673</v>
      </c>
      <c r="B673" t="s">
        <v>1816</v>
      </c>
      <c r="C673" t="s">
        <v>1817</v>
      </c>
      <c r="D673" s="2"/>
      <c r="E673" s="12">
        <v>7492</v>
      </c>
      <c r="F673" t="s">
        <v>18</v>
      </c>
      <c r="G673" t="s">
        <v>19</v>
      </c>
      <c r="H673" t="s">
        <v>3277</v>
      </c>
      <c r="I673" t="s">
        <v>3277</v>
      </c>
      <c r="J673" t="s">
        <v>3277</v>
      </c>
      <c r="K673" t="s">
        <v>1816</v>
      </c>
      <c r="L673" t="s">
        <v>1818</v>
      </c>
      <c r="M673" t="s">
        <v>1819</v>
      </c>
      <c r="N673">
        <v>258.36500000000001</v>
      </c>
      <c r="O673" t="s">
        <v>3017</v>
      </c>
      <c r="P673" s="23">
        <v>2104</v>
      </c>
      <c r="Q673" t="s">
        <v>1820</v>
      </c>
      <c r="R673" t="s">
        <v>3150</v>
      </c>
      <c r="S673" s="19" t="s">
        <v>3158</v>
      </c>
    </row>
    <row r="674" spans="1:33">
      <c r="A674">
        <f t="shared" si="10"/>
        <v>674</v>
      </c>
      <c r="B674" t="s">
        <v>1826</v>
      </c>
      <c r="C674" t="s">
        <v>1827</v>
      </c>
      <c r="D674" s="2"/>
      <c r="E674" s="12">
        <v>7795</v>
      </c>
      <c r="F674" t="s">
        <v>18</v>
      </c>
      <c r="G674" t="s">
        <v>19</v>
      </c>
      <c r="H674" t="s">
        <v>3277</v>
      </c>
      <c r="I674" t="s">
        <v>3277</v>
      </c>
      <c r="J674" t="s">
        <v>3277</v>
      </c>
      <c r="K674" t="s">
        <v>1826</v>
      </c>
      <c r="L674" t="s">
        <v>1828</v>
      </c>
      <c r="M674" t="s">
        <v>1829</v>
      </c>
      <c r="N674">
        <v>595.39700000000005</v>
      </c>
      <c r="O674" t="s">
        <v>3017</v>
      </c>
      <c r="P674" s="23">
        <v>2104</v>
      </c>
      <c r="Q674" t="s">
        <v>1830</v>
      </c>
      <c r="R674" t="s">
        <v>3150</v>
      </c>
      <c r="S674" s="19" t="s">
        <v>3158</v>
      </c>
    </row>
    <row r="675" spans="1:33">
      <c r="A675">
        <f t="shared" si="10"/>
        <v>675</v>
      </c>
      <c r="B675" t="s">
        <v>2076</v>
      </c>
      <c r="C675" t="s">
        <v>2077</v>
      </c>
      <c r="D675" s="2"/>
      <c r="E675" s="12">
        <v>7660</v>
      </c>
      <c r="F675" t="s">
        <v>18</v>
      </c>
      <c r="G675" t="s">
        <v>19</v>
      </c>
      <c r="H675" t="s">
        <v>3277</v>
      </c>
      <c r="I675" t="s">
        <v>3277</v>
      </c>
      <c r="J675" t="s">
        <v>3277</v>
      </c>
      <c r="K675" t="s">
        <v>2076</v>
      </c>
      <c r="L675" t="s">
        <v>2078</v>
      </c>
      <c r="M675" t="s">
        <v>2079</v>
      </c>
      <c r="N675">
        <v>513.49900000000002</v>
      </c>
      <c r="O675" t="s">
        <v>3017</v>
      </c>
      <c r="P675" s="23">
        <v>2104</v>
      </c>
      <c r="Q675" t="s">
        <v>2080</v>
      </c>
      <c r="R675" t="s">
        <v>3150</v>
      </c>
      <c r="S675" s="19" t="s">
        <v>3158</v>
      </c>
    </row>
    <row r="676" spans="1:33">
      <c r="A676">
        <f t="shared" si="10"/>
        <v>676</v>
      </c>
      <c r="B676" t="s">
        <v>2453</v>
      </c>
      <c r="C676" t="s">
        <v>2454</v>
      </c>
      <c r="D676" s="2"/>
      <c r="E676" s="12">
        <v>7876</v>
      </c>
      <c r="F676" t="s">
        <v>18</v>
      </c>
      <c r="G676" t="s">
        <v>19</v>
      </c>
      <c r="H676" t="s">
        <v>3277</v>
      </c>
      <c r="I676" t="s">
        <v>3277</v>
      </c>
      <c r="J676" t="s">
        <v>3277</v>
      </c>
      <c r="K676" t="s">
        <v>2453</v>
      </c>
      <c r="L676" t="s">
        <v>2455</v>
      </c>
      <c r="M676" t="s">
        <v>2456</v>
      </c>
      <c r="N676">
        <v>392.88600000000002</v>
      </c>
      <c r="O676" t="s">
        <v>3017</v>
      </c>
      <c r="P676" s="23">
        <v>2104</v>
      </c>
      <c r="Q676" t="s">
        <v>2906</v>
      </c>
      <c r="R676" t="s">
        <v>3150</v>
      </c>
      <c r="S676" s="19" t="s">
        <v>3158</v>
      </c>
    </row>
    <row r="677" spans="1:33" s="7" customFormat="1">
      <c r="A677">
        <f t="shared" si="10"/>
        <v>677</v>
      </c>
      <c r="B677" t="s">
        <v>3788</v>
      </c>
      <c r="C677" s="59" t="s">
        <v>3797</v>
      </c>
      <c r="D677" s="2"/>
      <c r="E677" s="12">
        <v>7358</v>
      </c>
      <c r="F677" t="s">
        <v>18</v>
      </c>
      <c r="G677" s="7" t="s">
        <v>19</v>
      </c>
      <c r="H677" t="s">
        <v>3277</v>
      </c>
      <c r="I677" t="s">
        <v>3277</v>
      </c>
      <c r="J677" t="s">
        <v>3277</v>
      </c>
      <c r="K677" t="s">
        <v>3788</v>
      </c>
      <c r="L677" t="s">
        <v>3809</v>
      </c>
      <c r="M677" t="s">
        <v>3810</v>
      </c>
      <c r="N677" s="95">
        <v>1434.3721</v>
      </c>
      <c r="O677" t="s">
        <v>3014</v>
      </c>
      <c r="P677">
        <v>2103</v>
      </c>
      <c r="Q677" t="s">
        <v>3789</v>
      </c>
      <c r="R677" t="s">
        <v>3150</v>
      </c>
      <c r="S677" s="19" t="s">
        <v>3158</v>
      </c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>
      <c r="A678">
        <f t="shared" si="10"/>
        <v>678</v>
      </c>
      <c r="B678" t="s">
        <v>1831</v>
      </c>
      <c r="C678" t="s">
        <v>1832</v>
      </c>
      <c r="D678" s="2"/>
      <c r="E678" s="12">
        <v>7496</v>
      </c>
      <c r="F678" t="s">
        <v>18</v>
      </c>
      <c r="G678" t="s">
        <v>19</v>
      </c>
      <c r="H678" t="s">
        <v>3277</v>
      </c>
      <c r="I678" t="s">
        <v>3277</v>
      </c>
      <c r="J678" t="s">
        <v>3277</v>
      </c>
      <c r="K678" t="s">
        <v>1831</v>
      </c>
      <c r="L678" t="s">
        <v>1833</v>
      </c>
      <c r="M678" t="s">
        <v>1834</v>
      </c>
      <c r="N678">
        <v>509.78800000000001</v>
      </c>
      <c r="O678" t="s">
        <v>3017</v>
      </c>
      <c r="P678" s="23">
        <v>2104</v>
      </c>
      <c r="Q678" t="s">
        <v>1835</v>
      </c>
      <c r="R678" t="s">
        <v>3151</v>
      </c>
      <c r="S678" s="19" t="s">
        <v>3158</v>
      </c>
    </row>
    <row r="679" spans="1:33">
      <c r="A679">
        <f t="shared" si="10"/>
        <v>679</v>
      </c>
      <c r="B679" t="s">
        <v>1546</v>
      </c>
      <c r="C679" t="s">
        <v>1547</v>
      </c>
      <c r="D679" s="2"/>
      <c r="E679" s="12">
        <v>7436</v>
      </c>
      <c r="F679" t="s">
        <v>18</v>
      </c>
      <c r="G679" t="s">
        <v>19</v>
      </c>
      <c r="H679" t="s">
        <v>3277</v>
      </c>
      <c r="I679" t="s">
        <v>3277</v>
      </c>
      <c r="J679" t="s">
        <v>3277</v>
      </c>
      <c r="K679" t="s">
        <v>1546</v>
      </c>
      <c r="L679" t="s">
        <v>1548</v>
      </c>
      <c r="M679" t="s">
        <v>1549</v>
      </c>
      <c r="N679">
        <v>914.97799999999995</v>
      </c>
      <c r="O679" t="s">
        <v>3017</v>
      </c>
      <c r="P679" s="8">
        <v>2104</v>
      </c>
      <c r="Q679" t="s">
        <v>1550</v>
      </c>
      <c r="R679" t="s">
        <v>3151</v>
      </c>
      <c r="S679" s="19" t="s">
        <v>3158</v>
      </c>
    </row>
    <row r="680" spans="1:33">
      <c r="A680">
        <f t="shared" si="10"/>
        <v>680</v>
      </c>
      <c r="B680" t="s">
        <v>1551</v>
      </c>
      <c r="C680" t="s">
        <v>1552</v>
      </c>
      <c r="D680" s="2"/>
      <c r="E680" s="12">
        <v>7437</v>
      </c>
      <c r="F680" t="s">
        <v>18</v>
      </c>
      <c r="G680" t="s">
        <v>19</v>
      </c>
      <c r="H680" t="s">
        <v>3277</v>
      </c>
      <c r="I680" t="s">
        <v>3277</v>
      </c>
      <c r="J680" t="s">
        <v>3277</v>
      </c>
      <c r="K680" t="s">
        <v>1551</v>
      </c>
      <c r="L680" t="s">
        <v>1553</v>
      </c>
      <c r="M680" t="s">
        <v>1554</v>
      </c>
      <c r="N680">
        <v>1035.06</v>
      </c>
      <c r="O680" t="s">
        <v>3017</v>
      </c>
      <c r="P680" s="8">
        <v>2104</v>
      </c>
      <c r="Q680" t="s">
        <v>1555</v>
      </c>
      <c r="R680" t="s">
        <v>3151</v>
      </c>
      <c r="S680" s="19" t="s">
        <v>3158</v>
      </c>
    </row>
    <row r="681" spans="1:33">
      <c r="A681">
        <f t="shared" si="10"/>
        <v>681</v>
      </c>
      <c r="B681" t="s">
        <v>1556</v>
      </c>
      <c r="C681" t="s">
        <v>1557</v>
      </c>
      <c r="D681" s="2"/>
      <c r="E681" s="12">
        <v>7438</v>
      </c>
      <c r="F681" t="s">
        <v>18</v>
      </c>
      <c r="G681" t="s">
        <v>19</v>
      </c>
      <c r="H681" t="s">
        <v>3277</v>
      </c>
      <c r="I681" t="s">
        <v>3277</v>
      </c>
      <c r="J681" t="s">
        <v>3277</v>
      </c>
      <c r="K681" t="s">
        <v>1556</v>
      </c>
      <c r="L681" t="s">
        <v>1558</v>
      </c>
      <c r="M681" t="s">
        <v>1559</v>
      </c>
      <c r="N681">
        <v>684.93100000000004</v>
      </c>
      <c r="O681" t="s">
        <v>3017</v>
      </c>
      <c r="P681" s="8">
        <v>2104</v>
      </c>
      <c r="Q681" t="s">
        <v>1560</v>
      </c>
      <c r="R681" t="s">
        <v>3151</v>
      </c>
      <c r="S681" s="19" t="s">
        <v>3158</v>
      </c>
    </row>
    <row r="682" spans="1:33">
      <c r="A682">
        <f t="shared" si="10"/>
        <v>682</v>
      </c>
      <c r="B682" t="s">
        <v>1851</v>
      </c>
      <c r="C682" t="s">
        <v>1852</v>
      </c>
      <c r="D682" s="2"/>
      <c r="E682" s="12">
        <v>7500</v>
      </c>
      <c r="F682" t="s">
        <v>18</v>
      </c>
      <c r="G682" t="s">
        <v>19</v>
      </c>
      <c r="H682" t="s">
        <v>3277</v>
      </c>
      <c r="I682" t="s">
        <v>3277</v>
      </c>
      <c r="J682" t="s">
        <v>3277</v>
      </c>
      <c r="K682" t="s">
        <v>1851</v>
      </c>
      <c r="L682" t="s">
        <v>1853</v>
      </c>
      <c r="M682" t="s">
        <v>1854</v>
      </c>
      <c r="N682">
        <v>2009.296</v>
      </c>
      <c r="O682" t="s">
        <v>3017</v>
      </c>
      <c r="P682" s="8">
        <v>2104</v>
      </c>
      <c r="Q682" t="s">
        <v>1855</v>
      </c>
      <c r="R682" t="s">
        <v>3150</v>
      </c>
      <c r="S682" s="19" t="s">
        <v>3158</v>
      </c>
    </row>
    <row r="683" spans="1:33">
      <c r="A683">
        <f t="shared" si="10"/>
        <v>683</v>
      </c>
      <c r="B683" s="8" t="s">
        <v>2127</v>
      </c>
      <c r="C683" s="8" t="s">
        <v>2128</v>
      </c>
      <c r="D683" s="22"/>
      <c r="E683" s="12">
        <v>7767</v>
      </c>
      <c r="F683" s="8" t="s">
        <v>18</v>
      </c>
      <c r="G683" s="8" t="s">
        <v>19</v>
      </c>
      <c r="H683" s="8" t="s">
        <v>3277</v>
      </c>
      <c r="I683" s="8" t="s">
        <v>3277</v>
      </c>
      <c r="J683" s="8" t="s">
        <v>3277</v>
      </c>
      <c r="K683" s="8" t="s">
        <v>2127</v>
      </c>
      <c r="L683" s="8" t="s">
        <v>2129</v>
      </c>
      <c r="M683" s="8" t="s">
        <v>2130</v>
      </c>
      <c r="N683" s="8">
        <v>1936.7070000000001</v>
      </c>
      <c r="O683" s="8" t="s">
        <v>3017</v>
      </c>
      <c r="P683" s="8">
        <v>2104</v>
      </c>
      <c r="Q683" s="8" t="s">
        <v>2830</v>
      </c>
      <c r="R683" t="s">
        <v>3150</v>
      </c>
      <c r="S683" s="19" t="s">
        <v>3158</v>
      </c>
    </row>
    <row r="684" spans="1:33">
      <c r="A684">
        <f t="shared" si="10"/>
        <v>684</v>
      </c>
      <c r="B684" t="s">
        <v>1856</v>
      </c>
      <c r="C684" t="s">
        <v>1857</v>
      </c>
      <c r="D684" s="2"/>
      <c r="E684" s="12">
        <v>7501</v>
      </c>
      <c r="F684" t="s">
        <v>18</v>
      </c>
      <c r="G684" t="s">
        <v>19</v>
      </c>
      <c r="H684" t="s">
        <v>3277</v>
      </c>
      <c r="I684" t="s">
        <v>3277</v>
      </c>
      <c r="J684" t="s">
        <v>3277</v>
      </c>
      <c r="K684" t="s">
        <v>1856</v>
      </c>
      <c r="L684" t="s">
        <v>1858</v>
      </c>
      <c r="M684" t="s">
        <v>1859</v>
      </c>
      <c r="N684">
        <v>2229.9479999999999</v>
      </c>
      <c r="O684" t="s">
        <v>3017</v>
      </c>
      <c r="P684" s="8">
        <v>2104</v>
      </c>
      <c r="Q684" t="s">
        <v>1860</v>
      </c>
      <c r="R684" t="s">
        <v>3150</v>
      </c>
      <c r="S684" s="19" t="s">
        <v>3158</v>
      </c>
    </row>
    <row r="685" spans="1:33">
      <c r="A685">
        <f t="shared" si="10"/>
        <v>685</v>
      </c>
      <c r="B685" t="s">
        <v>1861</v>
      </c>
      <c r="C685" t="s">
        <v>1862</v>
      </c>
      <c r="D685" s="2"/>
      <c r="E685" s="12">
        <v>7502</v>
      </c>
      <c r="F685" t="s">
        <v>18</v>
      </c>
      <c r="G685" t="s">
        <v>19</v>
      </c>
      <c r="H685" t="s">
        <v>3277</v>
      </c>
      <c r="I685" t="s">
        <v>3277</v>
      </c>
      <c r="J685" t="s">
        <v>3277</v>
      </c>
      <c r="K685" t="s">
        <v>1861</v>
      </c>
      <c r="L685" t="s">
        <v>1863</v>
      </c>
      <c r="M685" t="s">
        <v>1864</v>
      </c>
      <c r="N685">
        <v>287.19900000000001</v>
      </c>
      <c r="O685" t="s">
        <v>3017</v>
      </c>
      <c r="P685" s="8">
        <v>2104</v>
      </c>
      <c r="Q685" t="s">
        <v>1865</v>
      </c>
      <c r="R685" t="s">
        <v>3150</v>
      </c>
      <c r="S685" s="19" t="s">
        <v>3158</v>
      </c>
    </row>
    <row r="686" spans="1:33">
      <c r="A686">
        <f t="shared" si="10"/>
        <v>686</v>
      </c>
      <c r="B686" t="s">
        <v>1871</v>
      </c>
      <c r="C686" t="s">
        <v>1872</v>
      </c>
      <c r="D686" s="2"/>
      <c r="E686" s="12">
        <v>7504</v>
      </c>
      <c r="F686" t="s">
        <v>18</v>
      </c>
      <c r="G686" t="s">
        <v>19</v>
      </c>
      <c r="H686" t="s">
        <v>3277</v>
      </c>
      <c r="I686" t="s">
        <v>3277</v>
      </c>
      <c r="J686" t="s">
        <v>3277</v>
      </c>
      <c r="K686" t="s">
        <v>1871</v>
      </c>
      <c r="L686" t="s">
        <v>1873</v>
      </c>
      <c r="M686" t="s">
        <v>1874</v>
      </c>
      <c r="N686">
        <v>672.65599999999995</v>
      </c>
      <c r="O686" t="s">
        <v>3017</v>
      </c>
      <c r="P686" s="8">
        <v>2104</v>
      </c>
      <c r="Q686" t="s">
        <v>1875</v>
      </c>
      <c r="R686" t="s">
        <v>3151</v>
      </c>
      <c r="S686" s="19" t="s">
        <v>3158</v>
      </c>
    </row>
    <row r="687" spans="1:33">
      <c r="A687">
        <f t="shared" si="10"/>
        <v>687</v>
      </c>
      <c r="B687" t="s">
        <v>1876</v>
      </c>
      <c r="C687" t="s">
        <v>1877</v>
      </c>
      <c r="D687" s="2"/>
      <c r="E687" s="12">
        <v>7505</v>
      </c>
      <c r="F687" t="s">
        <v>18</v>
      </c>
      <c r="G687" t="s">
        <v>19</v>
      </c>
      <c r="H687" t="s">
        <v>3277</v>
      </c>
      <c r="I687" t="s">
        <v>3277</v>
      </c>
      <c r="J687" t="s">
        <v>3277</v>
      </c>
      <c r="K687" t="s">
        <v>1876</v>
      </c>
      <c r="L687" t="s">
        <v>1878</v>
      </c>
      <c r="M687" t="s">
        <v>1879</v>
      </c>
      <c r="N687">
        <v>980.02700000000004</v>
      </c>
      <c r="O687" t="s">
        <v>3017</v>
      </c>
      <c r="P687" s="8">
        <v>2104</v>
      </c>
      <c r="Q687" t="s">
        <v>1880</v>
      </c>
      <c r="R687" t="s">
        <v>3151</v>
      </c>
      <c r="S687" s="19" t="s">
        <v>3158</v>
      </c>
    </row>
    <row r="688" spans="1:33">
      <c r="A688">
        <f t="shared" si="10"/>
        <v>688</v>
      </c>
      <c r="B688" t="s">
        <v>1886</v>
      </c>
      <c r="C688" t="s">
        <v>1887</v>
      </c>
      <c r="D688" s="2"/>
      <c r="E688" s="12">
        <v>7507</v>
      </c>
      <c r="F688" t="s">
        <v>18</v>
      </c>
      <c r="G688" t="s">
        <v>19</v>
      </c>
      <c r="H688" t="s">
        <v>3277</v>
      </c>
      <c r="I688" t="s">
        <v>3277</v>
      </c>
      <c r="J688" t="s">
        <v>3277</v>
      </c>
      <c r="K688" t="s">
        <v>1886</v>
      </c>
      <c r="L688" t="s">
        <v>1888</v>
      </c>
      <c r="M688" t="s">
        <v>1889</v>
      </c>
      <c r="N688">
        <v>407.286</v>
      </c>
      <c r="O688" t="s">
        <v>3017</v>
      </c>
      <c r="P688" s="8">
        <v>2104</v>
      </c>
      <c r="Q688" t="s">
        <v>1890</v>
      </c>
      <c r="R688" t="s">
        <v>3151</v>
      </c>
      <c r="S688" s="19" t="s">
        <v>3158</v>
      </c>
    </row>
    <row r="689" spans="1:20">
      <c r="A689">
        <f t="shared" si="10"/>
        <v>689</v>
      </c>
      <c r="B689" t="s">
        <v>1601</v>
      </c>
      <c r="C689" t="s">
        <v>1602</v>
      </c>
      <c r="D689" s="2"/>
      <c r="E689" s="12">
        <v>7447</v>
      </c>
      <c r="F689" t="s">
        <v>18</v>
      </c>
      <c r="G689" t="s">
        <v>19</v>
      </c>
      <c r="H689" t="s">
        <v>3277</v>
      </c>
      <c r="I689" t="s">
        <v>3277</v>
      </c>
      <c r="J689" t="s">
        <v>3277</v>
      </c>
      <c r="K689" t="s">
        <v>1601</v>
      </c>
      <c r="L689" t="s">
        <v>1603</v>
      </c>
      <c r="M689" t="s">
        <v>1604</v>
      </c>
      <c r="N689">
        <v>1617.8989999999999</v>
      </c>
      <c r="O689" t="s">
        <v>3017</v>
      </c>
      <c r="P689" s="8">
        <v>2104</v>
      </c>
      <c r="Q689" t="s">
        <v>1605</v>
      </c>
      <c r="R689" t="s">
        <v>3151</v>
      </c>
      <c r="S689" s="19" t="s">
        <v>3158</v>
      </c>
    </row>
    <row r="690" spans="1:20">
      <c r="A690">
        <f t="shared" si="10"/>
        <v>690</v>
      </c>
      <c r="B690" t="s">
        <v>1891</v>
      </c>
      <c r="C690" t="s">
        <v>1892</v>
      </c>
      <c r="D690" s="2"/>
      <c r="E690" s="12">
        <v>7508</v>
      </c>
      <c r="F690" t="s">
        <v>18</v>
      </c>
      <c r="G690" t="s">
        <v>19</v>
      </c>
      <c r="H690" t="s">
        <v>3277</v>
      </c>
      <c r="I690" t="s">
        <v>3277</v>
      </c>
      <c r="J690" t="s">
        <v>3277</v>
      </c>
      <c r="K690" t="s">
        <v>1891</v>
      </c>
      <c r="L690" t="s">
        <v>1893</v>
      </c>
      <c r="M690" t="s">
        <v>1894</v>
      </c>
      <c r="N690">
        <v>50.235999999999997</v>
      </c>
      <c r="O690" t="s">
        <v>3017</v>
      </c>
      <c r="P690" s="8">
        <v>2104</v>
      </c>
      <c r="Q690" t="s">
        <v>1895</v>
      </c>
      <c r="R690" t="s">
        <v>3151</v>
      </c>
      <c r="S690" s="19" t="s">
        <v>3158</v>
      </c>
    </row>
    <row r="691" spans="1:20">
      <c r="A691">
        <f t="shared" si="10"/>
        <v>691</v>
      </c>
      <c r="B691" t="s">
        <v>1566</v>
      </c>
      <c r="C691" t="s">
        <v>1567</v>
      </c>
      <c r="D691" s="2"/>
      <c r="E691" s="12">
        <v>7440</v>
      </c>
      <c r="F691" t="s">
        <v>18</v>
      </c>
      <c r="G691" t="s">
        <v>19</v>
      </c>
      <c r="H691" t="s">
        <v>3277</v>
      </c>
      <c r="I691" t="s">
        <v>3277</v>
      </c>
      <c r="J691" t="s">
        <v>3277</v>
      </c>
      <c r="K691" t="s">
        <v>1566</v>
      </c>
      <c r="L691" t="s">
        <v>1568</v>
      </c>
      <c r="M691" t="s">
        <v>1569</v>
      </c>
      <c r="N691">
        <v>275.84899999999999</v>
      </c>
      <c r="O691" t="s">
        <v>3017</v>
      </c>
      <c r="P691" s="8">
        <v>2104</v>
      </c>
      <c r="Q691" t="s">
        <v>1570</v>
      </c>
      <c r="R691" t="s">
        <v>3151</v>
      </c>
      <c r="S691" s="19" t="s">
        <v>3158</v>
      </c>
    </row>
    <row r="692" spans="1:20">
      <c r="A692">
        <f t="shared" si="10"/>
        <v>692</v>
      </c>
      <c r="B692" t="s">
        <v>2458</v>
      </c>
      <c r="C692" t="s">
        <v>2459</v>
      </c>
      <c r="D692" s="2"/>
      <c r="E692" s="12">
        <v>7878</v>
      </c>
      <c r="F692" t="s">
        <v>18</v>
      </c>
      <c r="G692" t="s">
        <v>19</v>
      </c>
      <c r="H692" t="s">
        <v>3277</v>
      </c>
      <c r="I692" t="s">
        <v>3277</v>
      </c>
      <c r="J692" t="s">
        <v>3277</v>
      </c>
      <c r="K692" t="s">
        <v>2458</v>
      </c>
      <c r="L692" t="s">
        <v>2460</v>
      </c>
      <c r="M692" t="s">
        <v>2461</v>
      </c>
      <c r="N692">
        <v>319.83999999999997</v>
      </c>
      <c r="O692" t="s">
        <v>3017</v>
      </c>
      <c r="P692" s="8">
        <v>2104</v>
      </c>
      <c r="Q692" t="s">
        <v>2908</v>
      </c>
      <c r="R692" t="s">
        <v>3152</v>
      </c>
      <c r="S692" s="19" t="s">
        <v>3158</v>
      </c>
    </row>
    <row r="693" spans="1:20">
      <c r="A693">
        <f t="shared" si="10"/>
        <v>693</v>
      </c>
      <c r="B693" t="s">
        <v>2462</v>
      </c>
      <c r="C693" t="s">
        <v>2463</v>
      </c>
      <c r="D693" s="2"/>
      <c r="E693" s="12">
        <v>7879</v>
      </c>
      <c r="F693" t="s">
        <v>18</v>
      </c>
      <c r="G693" t="s">
        <v>19</v>
      </c>
      <c r="H693" t="s">
        <v>3277</v>
      </c>
      <c r="I693" t="s">
        <v>3277</v>
      </c>
      <c r="J693" t="s">
        <v>3277</v>
      </c>
      <c r="K693" t="s">
        <v>2462</v>
      </c>
      <c r="L693" t="s">
        <v>2464</v>
      </c>
      <c r="M693" t="s">
        <v>2465</v>
      </c>
      <c r="N693">
        <v>555.46299999999997</v>
      </c>
      <c r="O693" t="s">
        <v>3017</v>
      </c>
      <c r="P693" s="8">
        <v>2104</v>
      </c>
      <c r="Q693" t="s">
        <v>2909</v>
      </c>
      <c r="R693" t="s">
        <v>3152</v>
      </c>
      <c r="S693" s="19" t="s">
        <v>3158</v>
      </c>
    </row>
    <row r="694" spans="1:20">
      <c r="A694">
        <f t="shared" si="10"/>
        <v>694</v>
      </c>
      <c r="B694" t="s">
        <v>2466</v>
      </c>
      <c r="C694" t="s">
        <v>2467</v>
      </c>
      <c r="D694" s="2"/>
      <c r="E694" s="12">
        <v>7880</v>
      </c>
      <c r="F694" t="s">
        <v>18</v>
      </c>
      <c r="G694" t="s">
        <v>19</v>
      </c>
      <c r="H694" t="s">
        <v>3277</v>
      </c>
      <c r="I694" t="s">
        <v>3277</v>
      </c>
      <c r="J694" t="s">
        <v>3277</v>
      </c>
      <c r="K694" t="s">
        <v>2466</v>
      </c>
      <c r="L694" t="s">
        <v>2468</v>
      </c>
      <c r="M694" t="s">
        <v>2469</v>
      </c>
      <c r="N694">
        <v>1391.2529999999999</v>
      </c>
      <c r="O694" t="s">
        <v>3017</v>
      </c>
      <c r="P694" s="8">
        <v>2104</v>
      </c>
      <c r="Q694" t="s">
        <v>2910</v>
      </c>
      <c r="R694" t="s">
        <v>3152</v>
      </c>
      <c r="S694" s="19" t="s">
        <v>3158</v>
      </c>
    </row>
    <row r="695" spans="1:20">
      <c r="A695">
        <f t="shared" si="10"/>
        <v>695</v>
      </c>
      <c r="B695" t="s">
        <v>2470</v>
      </c>
      <c r="C695" t="s">
        <v>2471</v>
      </c>
      <c r="D695" s="2"/>
      <c r="E695" s="12">
        <v>7881</v>
      </c>
      <c r="F695" t="s">
        <v>18</v>
      </c>
      <c r="G695" t="s">
        <v>19</v>
      </c>
      <c r="H695" t="s">
        <v>3277</v>
      </c>
      <c r="I695" t="s">
        <v>3277</v>
      </c>
      <c r="J695" t="s">
        <v>3277</v>
      </c>
      <c r="K695" t="s">
        <v>2470</v>
      </c>
      <c r="L695" t="s">
        <v>2472</v>
      </c>
      <c r="M695" t="s">
        <v>2473</v>
      </c>
      <c r="N695">
        <v>1406.2090000000001</v>
      </c>
      <c r="O695" t="s">
        <v>3017</v>
      </c>
      <c r="P695" s="8">
        <v>2104</v>
      </c>
      <c r="Q695" t="s">
        <v>2911</v>
      </c>
      <c r="R695" t="s">
        <v>3152</v>
      </c>
      <c r="S695" s="19" t="s">
        <v>3158</v>
      </c>
    </row>
    <row r="696" spans="1:20">
      <c r="A696">
        <f t="shared" si="10"/>
        <v>696</v>
      </c>
      <c r="B696" t="s">
        <v>2619</v>
      </c>
      <c r="C696" t="s">
        <v>2620</v>
      </c>
      <c r="D696" s="28" t="s">
        <v>3763</v>
      </c>
      <c r="E696" s="12">
        <v>7921</v>
      </c>
      <c r="F696" t="s">
        <v>18</v>
      </c>
      <c r="G696" t="s">
        <v>19</v>
      </c>
      <c r="H696" t="s">
        <v>3277</v>
      </c>
      <c r="I696" t="s">
        <v>3277</v>
      </c>
      <c r="J696" t="s">
        <v>3277</v>
      </c>
      <c r="K696" t="s">
        <v>2619</v>
      </c>
      <c r="L696" t="s">
        <v>2621</v>
      </c>
      <c r="M696" t="s">
        <v>2622</v>
      </c>
      <c r="N696">
        <v>1684.8779999999999</v>
      </c>
      <c r="O696" t="s">
        <v>3017</v>
      </c>
      <c r="P696" s="23">
        <v>2104</v>
      </c>
      <c r="Q696" t="s">
        <v>2949</v>
      </c>
      <c r="R696" t="s">
        <v>3151</v>
      </c>
      <c r="S696" s="19" t="s">
        <v>3158</v>
      </c>
    </row>
    <row r="697" spans="1:20">
      <c r="A697">
        <f t="shared" si="10"/>
        <v>697</v>
      </c>
      <c r="B697" t="s">
        <v>2021</v>
      </c>
      <c r="C697" t="s">
        <v>2022</v>
      </c>
      <c r="D697" s="2"/>
      <c r="E697" s="12">
        <v>7549</v>
      </c>
      <c r="F697" t="s">
        <v>18</v>
      </c>
      <c r="G697" t="s">
        <v>19</v>
      </c>
      <c r="H697" t="s">
        <v>3277</v>
      </c>
      <c r="I697" t="s">
        <v>3277</v>
      </c>
      <c r="J697" t="s">
        <v>3277</v>
      </c>
      <c r="K697" t="s">
        <v>2021</v>
      </c>
      <c r="L697" t="s">
        <v>2023</v>
      </c>
      <c r="M697" t="s">
        <v>2024</v>
      </c>
      <c r="N697">
        <v>1435.547</v>
      </c>
      <c r="O697" t="s">
        <v>3017</v>
      </c>
      <c r="P697" s="8">
        <v>2104</v>
      </c>
      <c r="Q697" t="s">
        <v>2025</v>
      </c>
      <c r="R697" t="s">
        <v>3151</v>
      </c>
      <c r="S697" s="19" t="s">
        <v>3158</v>
      </c>
    </row>
    <row r="698" spans="1:20">
      <c r="A698">
        <f t="shared" si="10"/>
        <v>698</v>
      </c>
      <c r="B698" t="s">
        <v>2651</v>
      </c>
      <c r="C698" t="s">
        <v>2652</v>
      </c>
      <c r="D698" s="2"/>
      <c r="E698" s="12">
        <v>7929</v>
      </c>
      <c r="F698" t="s">
        <v>18</v>
      </c>
      <c r="G698" t="s">
        <v>19</v>
      </c>
      <c r="H698" t="s">
        <v>3277</v>
      </c>
      <c r="I698" t="s">
        <v>3277</v>
      </c>
      <c r="J698" t="s">
        <v>3277</v>
      </c>
      <c r="K698" t="s">
        <v>2651</v>
      </c>
      <c r="L698" t="s">
        <v>2653</v>
      </c>
      <c r="M698" t="s">
        <v>2654</v>
      </c>
      <c r="N698">
        <v>184.947</v>
      </c>
      <c r="O698" t="s">
        <v>3017</v>
      </c>
      <c r="P698" s="8">
        <v>2104</v>
      </c>
      <c r="Q698" t="s">
        <v>2957</v>
      </c>
      <c r="R698" t="s">
        <v>3152</v>
      </c>
      <c r="S698" s="19" t="s">
        <v>3158</v>
      </c>
    </row>
    <row r="699" spans="1:20">
      <c r="A699">
        <f t="shared" si="10"/>
        <v>699</v>
      </c>
      <c r="B699" t="s">
        <v>1636</v>
      </c>
      <c r="C699" t="s">
        <v>1637</v>
      </c>
      <c r="D699" s="2"/>
      <c r="E699" s="12">
        <v>7454</v>
      </c>
      <c r="F699" t="s">
        <v>18</v>
      </c>
      <c r="G699" t="s">
        <v>19</v>
      </c>
      <c r="H699" t="s">
        <v>3277</v>
      </c>
      <c r="I699" t="s">
        <v>3277</v>
      </c>
      <c r="J699" t="s">
        <v>3277</v>
      </c>
      <c r="K699" t="s">
        <v>1636</v>
      </c>
      <c r="L699" t="s">
        <v>1638</v>
      </c>
      <c r="M699" t="s">
        <v>1639</v>
      </c>
      <c r="N699">
        <v>113.71899999999999</v>
      </c>
      <c r="O699" t="s">
        <v>3017</v>
      </c>
      <c r="P699" s="8">
        <v>2104</v>
      </c>
      <c r="Q699" t="s">
        <v>1640</v>
      </c>
      <c r="R699" t="s">
        <v>3152</v>
      </c>
      <c r="S699" s="19" t="s">
        <v>3158</v>
      </c>
    </row>
    <row r="700" spans="1:20">
      <c r="A700">
        <f t="shared" si="10"/>
        <v>700</v>
      </c>
      <c r="B700" t="s">
        <v>2026</v>
      </c>
      <c r="C700" t="s">
        <v>2027</v>
      </c>
      <c r="D700" s="56" t="s">
        <v>3455</v>
      </c>
      <c r="E700" s="12">
        <v>7550</v>
      </c>
      <c r="F700" t="s">
        <v>18</v>
      </c>
      <c r="G700" s="23" t="s">
        <v>19</v>
      </c>
      <c r="H700" t="s">
        <v>3277</v>
      </c>
      <c r="I700" t="s">
        <v>3277</v>
      </c>
      <c r="J700" t="s">
        <v>3277</v>
      </c>
      <c r="K700" t="s">
        <v>2026</v>
      </c>
      <c r="L700" t="s">
        <v>2028</v>
      </c>
      <c r="M700" t="s">
        <v>2029</v>
      </c>
      <c r="N700">
        <v>802.67600000000004</v>
      </c>
      <c r="O700" t="s">
        <v>3017</v>
      </c>
      <c r="P700" s="23">
        <v>2104</v>
      </c>
      <c r="Q700" t="s">
        <v>2030</v>
      </c>
      <c r="R700" t="s">
        <v>3151</v>
      </c>
      <c r="S700" s="19" t="s">
        <v>3158</v>
      </c>
    </row>
    <row r="701" spans="1:20">
      <c r="A701">
        <f t="shared" si="10"/>
        <v>701</v>
      </c>
      <c r="B701" t="s">
        <v>1571</v>
      </c>
      <c r="C701" t="s">
        <v>1572</v>
      </c>
      <c r="D701" s="2"/>
      <c r="E701" s="12">
        <v>7441</v>
      </c>
      <c r="F701" t="s">
        <v>18</v>
      </c>
      <c r="G701" t="s">
        <v>19</v>
      </c>
      <c r="H701" t="s">
        <v>3277</v>
      </c>
      <c r="I701" t="s">
        <v>3277</v>
      </c>
      <c r="J701" t="s">
        <v>3277</v>
      </c>
      <c r="K701" t="s">
        <v>1571</v>
      </c>
      <c r="L701" t="s">
        <v>1573</v>
      </c>
      <c r="M701" t="s">
        <v>1574</v>
      </c>
      <c r="N701">
        <v>84.373000000000005</v>
      </c>
      <c r="O701" t="s">
        <v>3017</v>
      </c>
      <c r="P701" s="8">
        <v>2104</v>
      </c>
      <c r="Q701" t="s">
        <v>1575</v>
      </c>
      <c r="R701" t="s">
        <v>3151</v>
      </c>
      <c r="S701" s="19" t="s">
        <v>3158</v>
      </c>
    </row>
    <row r="702" spans="1:20">
      <c r="A702">
        <f t="shared" si="10"/>
        <v>702</v>
      </c>
      <c r="B702" t="s">
        <v>3459</v>
      </c>
      <c r="C702" s="74" t="s">
        <v>3490</v>
      </c>
      <c r="E702" s="12">
        <v>7083</v>
      </c>
      <c r="F702" t="s">
        <v>18</v>
      </c>
      <c r="G702" t="s">
        <v>3278</v>
      </c>
      <c r="H702" t="s">
        <v>3504</v>
      </c>
      <c r="I702" t="s">
        <v>3504</v>
      </c>
      <c r="J702" t="s">
        <v>3504</v>
      </c>
      <c r="K702" t="s">
        <v>3459</v>
      </c>
      <c r="L702" s="67" t="s">
        <v>3480</v>
      </c>
      <c r="M702" s="63" t="s">
        <v>3488</v>
      </c>
      <c r="N702" s="76">
        <v>15.715999999999999</v>
      </c>
      <c r="O702" t="s">
        <v>3017</v>
      </c>
      <c r="P702">
        <v>2104</v>
      </c>
      <c r="Q702" t="s">
        <v>3466</v>
      </c>
      <c r="R702" t="s">
        <v>3150</v>
      </c>
      <c r="S702" s="19" t="s">
        <v>3158</v>
      </c>
      <c r="T702" t="s">
        <v>3274</v>
      </c>
    </row>
    <row r="703" spans="1:20">
      <c r="A703">
        <f t="shared" si="10"/>
        <v>703</v>
      </c>
      <c r="B703" t="s">
        <v>3639</v>
      </c>
      <c r="C703" s="74" t="s">
        <v>3640</v>
      </c>
      <c r="E703" s="12">
        <v>7096</v>
      </c>
      <c r="F703" t="s">
        <v>18</v>
      </c>
      <c r="G703" t="s">
        <v>3278</v>
      </c>
      <c r="H703" t="s">
        <v>3504</v>
      </c>
      <c r="I703" t="s">
        <v>3504</v>
      </c>
      <c r="J703" t="s">
        <v>3504</v>
      </c>
      <c r="K703" t="s">
        <v>3639</v>
      </c>
      <c r="L703" s="67" t="s">
        <v>3641</v>
      </c>
      <c r="M703" s="63" t="s">
        <v>3642</v>
      </c>
      <c r="N703" s="76">
        <v>8.7502800000000001</v>
      </c>
      <c r="O703" t="s">
        <v>3017</v>
      </c>
      <c r="P703">
        <v>2104</v>
      </c>
      <c r="Q703" t="s">
        <v>3643</v>
      </c>
      <c r="R703" t="s">
        <v>3150</v>
      </c>
      <c r="S703" s="19" t="s">
        <v>3158</v>
      </c>
      <c r="T703" t="s">
        <v>3638</v>
      </c>
    </row>
    <row r="704" spans="1:20">
      <c r="A704">
        <f t="shared" si="10"/>
        <v>704</v>
      </c>
      <c r="B704" t="s">
        <v>1576</v>
      </c>
      <c r="C704" t="s">
        <v>1577</v>
      </c>
      <c r="D704" s="2"/>
      <c r="E704" s="12">
        <v>7442</v>
      </c>
      <c r="F704" t="s">
        <v>18</v>
      </c>
      <c r="G704" t="s">
        <v>19</v>
      </c>
      <c r="H704" t="s">
        <v>3277</v>
      </c>
      <c r="I704" t="s">
        <v>3277</v>
      </c>
      <c r="J704" t="s">
        <v>3277</v>
      </c>
      <c r="K704" t="s">
        <v>1576</v>
      </c>
      <c r="L704" t="s">
        <v>1578</v>
      </c>
      <c r="M704" t="s">
        <v>1579</v>
      </c>
      <c r="N704">
        <v>-9.798</v>
      </c>
      <c r="O704" t="s">
        <v>3017</v>
      </c>
      <c r="P704" s="23">
        <v>2104</v>
      </c>
      <c r="Q704" t="s">
        <v>1580</v>
      </c>
      <c r="R704" t="s">
        <v>3151</v>
      </c>
      <c r="S704" s="19" t="s">
        <v>3158</v>
      </c>
    </row>
    <row r="705" spans="1:33" s="8" customFormat="1">
      <c r="A705">
        <f t="shared" si="10"/>
        <v>705</v>
      </c>
      <c r="B705" t="s">
        <v>3535</v>
      </c>
      <c r="C705" t="s">
        <v>3536</v>
      </c>
      <c r="D705" s="2"/>
      <c r="E705" s="12">
        <v>7319</v>
      </c>
      <c r="F705" t="s">
        <v>18</v>
      </c>
      <c r="G705" t="s">
        <v>3278</v>
      </c>
      <c r="H705" t="s">
        <v>3504</v>
      </c>
      <c r="I705" t="s">
        <v>3504</v>
      </c>
      <c r="J705" t="s">
        <v>3504</v>
      </c>
      <c r="K705" t="s">
        <v>3535</v>
      </c>
      <c r="L705" t="s">
        <v>3550</v>
      </c>
      <c r="M705" t="s">
        <v>3551</v>
      </c>
      <c r="N705" s="83">
        <v>110.83499999999999</v>
      </c>
      <c r="O705" s="8" t="s">
        <v>3017</v>
      </c>
      <c r="P705" s="7">
        <v>2104</v>
      </c>
      <c r="Q705" t="s">
        <v>3537</v>
      </c>
      <c r="R705" t="s">
        <v>3151</v>
      </c>
      <c r="S705" s="19" t="s">
        <v>3158</v>
      </c>
      <c r="T705" t="s">
        <v>3547</v>
      </c>
      <c r="U705"/>
      <c r="V705"/>
      <c r="W705"/>
      <c r="X705"/>
      <c r="Y705"/>
      <c r="Z705"/>
      <c r="AA705"/>
      <c r="AB705"/>
      <c r="AC705"/>
      <c r="AD705"/>
      <c r="AE705"/>
      <c r="AF705"/>
      <c r="AG705"/>
    </row>
    <row r="706" spans="1:33" s="8" customFormat="1">
      <c r="A706">
        <f t="shared" si="10"/>
        <v>706</v>
      </c>
      <c r="B706" t="s">
        <v>3538</v>
      </c>
      <c r="C706" t="s">
        <v>3540</v>
      </c>
      <c r="D706" s="2"/>
      <c r="E706" s="12">
        <v>7320</v>
      </c>
      <c r="F706" t="s">
        <v>18</v>
      </c>
      <c r="G706" t="s">
        <v>3278</v>
      </c>
      <c r="H706" t="s">
        <v>3504</v>
      </c>
      <c r="I706" t="s">
        <v>3504</v>
      </c>
      <c r="J706" t="s">
        <v>3504</v>
      </c>
      <c r="K706" t="s">
        <v>3538</v>
      </c>
      <c r="L706" t="s">
        <v>3552</v>
      </c>
      <c r="M706" t="s">
        <v>3553</v>
      </c>
      <c r="N706" s="84">
        <v>29.004999999999999</v>
      </c>
      <c r="O706" s="8" t="s">
        <v>3017</v>
      </c>
      <c r="P706" s="7">
        <v>2104</v>
      </c>
      <c r="Q706" t="s">
        <v>3539</v>
      </c>
      <c r="R706" t="s">
        <v>3150</v>
      </c>
      <c r="S706" s="19" t="s">
        <v>3158</v>
      </c>
      <c r="T706" t="s">
        <v>3547</v>
      </c>
      <c r="U706"/>
      <c r="V706"/>
      <c r="W706"/>
      <c r="X706"/>
      <c r="Y706"/>
      <c r="Z706"/>
      <c r="AA706"/>
      <c r="AB706"/>
      <c r="AC706"/>
      <c r="AD706"/>
      <c r="AE706"/>
      <c r="AF706"/>
      <c r="AG706"/>
    </row>
    <row r="707" spans="1:33" s="8" customFormat="1">
      <c r="A707">
        <f t="shared" ref="A707:A770" si="11">A706+1</f>
        <v>707</v>
      </c>
      <c r="B707" t="s">
        <v>3541</v>
      </c>
      <c r="C707" t="s">
        <v>3542</v>
      </c>
      <c r="D707" s="2"/>
      <c r="E707" s="12">
        <v>7321</v>
      </c>
      <c r="F707" t="s">
        <v>18</v>
      </c>
      <c r="G707" t="s">
        <v>3278</v>
      </c>
      <c r="H707" t="s">
        <v>3504</v>
      </c>
      <c r="I707" t="s">
        <v>3504</v>
      </c>
      <c r="J707" t="s">
        <v>3504</v>
      </c>
      <c r="K707" t="s">
        <v>3541</v>
      </c>
      <c r="L707" t="s">
        <v>3554</v>
      </c>
      <c r="M707" t="s">
        <v>3555</v>
      </c>
      <c r="N707" s="82">
        <v>-8.6630000000000003</v>
      </c>
      <c r="O707" s="8" t="s">
        <v>3017</v>
      </c>
      <c r="P707" s="7">
        <v>2104</v>
      </c>
      <c r="Q707" t="s">
        <v>3543</v>
      </c>
      <c r="R707" t="s">
        <v>3150</v>
      </c>
      <c r="S707" s="19" t="s">
        <v>3158</v>
      </c>
      <c r="T707" t="s">
        <v>3547</v>
      </c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1:33">
      <c r="A708">
        <f t="shared" si="11"/>
        <v>708</v>
      </c>
      <c r="B708" t="s">
        <v>1581</v>
      </c>
      <c r="C708" t="s">
        <v>1582</v>
      </c>
      <c r="D708" s="28" t="s">
        <v>3763</v>
      </c>
      <c r="E708" s="12">
        <v>7443</v>
      </c>
      <c r="F708" t="s">
        <v>18</v>
      </c>
      <c r="G708" t="s">
        <v>19</v>
      </c>
      <c r="H708" t="s">
        <v>3277</v>
      </c>
      <c r="I708" t="s">
        <v>3277</v>
      </c>
      <c r="J708" t="s">
        <v>3277</v>
      </c>
      <c r="K708" t="s">
        <v>1581</v>
      </c>
      <c r="L708" t="s">
        <v>1583</v>
      </c>
      <c r="M708" t="s">
        <v>1584</v>
      </c>
      <c r="N708">
        <v>78.575000000000003</v>
      </c>
      <c r="O708" t="s">
        <v>3017</v>
      </c>
      <c r="P708" s="8">
        <v>2104</v>
      </c>
      <c r="Q708" t="s">
        <v>1585</v>
      </c>
      <c r="R708" t="s">
        <v>3151</v>
      </c>
      <c r="S708" s="19" t="s">
        <v>3158</v>
      </c>
    </row>
    <row r="709" spans="1:33">
      <c r="A709">
        <f t="shared" si="11"/>
        <v>709</v>
      </c>
      <c r="B709" t="s">
        <v>2691</v>
      </c>
      <c r="C709" t="s">
        <v>2692</v>
      </c>
      <c r="D709" s="2"/>
      <c r="E709" s="12">
        <v>7943</v>
      </c>
      <c r="F709" t="s">
        <v>18</v>
      </c>
      <c r="G709" t="s">
        <v>19</v>
      </c>
      <c r="H709" t="s">
        <v>3277</v>
      </c>
      <c r="I709" t="s">
        <v>3277</v>
      </c>
      <c r="J709" t="s">
        <v>3277</v>
      </c>
      <c r="K709" t="s">
        <v>2691</v>
      </c>
      <c r="L709" t="s">
        <v>2693</v>
      </c>
      <c r="M709" t="s">
        <v>2694</v>
      </c>
      <c r="N709">
        <v>0.86699999999999999</v>
      </c>
      <c r="O709" t="s">
        <v>3017</v>
      </c>
      <c r="P709" s="8">
        <v>2104</v>
      </c>
      <c r="Q709" t="s">
        <v>2967</v>
      </c>
      <c r="R709" t="s">
        <v>3150</v>
      </c>
      <c r="S709" s="19" t="s">
        <v>3158</v>
      </c>
    </row>
    <row r="710" spans="1:33">
      <c r="A710">
        <f t="shared" si="11"/>
        <v>710</v>
      </c>
      <c r="B710" t="s">
        <v>1253</v>
      </c>
      <c r="C710" t="s">
        <v>1254</v>
      </c>
      <c r="D710" s="2"/>
      <c r="E710" s="12">
        <v>7736</v>
      </c>
      <c r="F710" t="s">
        <v>18</v>
      </c>
      <c r="G710" t="s">
        <v>19</v>
      </c>
      <c r="H710" t="s">
        <v>1193</v>
      </c>
      <c r="I710" t="s">
        <v>1193</v>
      </c>
      <c r="J710" t="s">
        <v>1193</v>
      </c>
      <c r="K710" t="s">
        <v>1253</v>
      </c>
      <c r="L710" t="s">
        <v>1255</v>
      </c>
      <c r="M710" t="s">
        <v>1256</v>
      </c>
      <c r="N710">
        <v>708.28</v>
      </c>
      <c r="O710" t="s">
        <v>3017</v>
      </c>
      <c r="P710" s="8">
        <v>2104</v>
      </c>
      <c r="Q710" t="s">
        <v>1257</v>
      </c>
      <c r="R710" t="s">
        <v>3150</v>
      </c>
      <c r="S710" s="19" t="s">
        <v>3158</v>
      </c>
    </row>
    <row r="711" spans="1:33">
      <c r="A711">
        <f t="shared" si="11"/>
        <v>711</v>
      </c>
      <c r="B711" t="s">
        <v>1258</v>
      </c>
      <c r="C711" t="s">
        <v>1259</v>
      </c>
      <c r="D711" s="2"/>
      <c r="E711" s="12">
        <v>7737</v>
      </c>
      <c r="F711" t="s">
        <v>18</v>
      </c>
      <c r="G711" t="s">
        <v>19</v>
      </c>
      <c r="H711" t="s">
        <v>1193</v>
      </c>
      <c r="I711" t="s">
        <v>1193</v>
      </c>
      <c r="J711" t="s">
        <v>1193</v>
      </c>
      <c r="K711" t="s">
        <v>1258</v>
      </c>
      <c r="L711" t="s">
        <v>1260</v>
      </c>
      <c r="M711" t="s">
        <v>1261</v>
      </c>
      <c r="N711">
        <v>1567.6949999999999</v>
      </c>
      <c r="O711" t="s">
        <v>3017</v>
      </c>
      <c r="P711" s="8">
        <v>2104</v>
      </c>
      <c r="Q711" t="s">
        <v>1262</v>
      </c>
      <c r="R711" t="s">
        <v>3151</v>
      </c>
      <c r="S711" s="19" t="s">
        <v>3158</v>
      </c>
    </row>
    <row r="712" spans="1:33">
      <c r="A712">
        <f t="shared" si="11"/>
        <v>712</v>
      </c>
      <c r="B712" t="s">
        <v>1263</v>
      </c>
      <c r="C712" t="s">
        <v>1264</v>
      </c>
      <c r="D712" s="2"/>
      <c r="E712" s="12">
        <v>7740</v>
      </c>
      <c r="F712" t="s">
        <v>18</v>
      </c>
      <c r="G712" t="s">
        <v>19</v>
      </c>
      <c r="H712" t="s">
        <v>1193</v>
      </c>
      <c r="I712" t="s">
        <v>1193</v>
      </c>
      <c r="J712" t="s">
        <v>1193</v>
      </c>
      <c r="K712" t="s">
        <v>1263</v>
      </c>
      <c r="L712" t="s">
        <v>1265</v>
      </c>
      <c r="M712" t="s">
        <v>1266</v>
      </c>
      <c r="N712">
        <v>340.51100000000002</v>
      </c>
      <c r="O712" t="s">
        <v>3017</v>
      </c>
      <c r="P712" s="8">
        <v>2104</v>
      </c>
      <c r="Q712" t="s">
        <v>1267</v>
      </c>
      <c r="R712" t="s">
        <v>3150</v>
      </c>
      <c r="S712" s="19" t="s">
        <v>3158</v>
      </c>
    </row>
    <row r="713" spans="1:33">
      <c r="A713">
        <f t="shared" si="11"/>
        <v>713</v>
      </c>
      <c r="B713" t="s">
        <v>1511</v>
      </c>
      <c r="C713" t="s">
        <v>1512</v>
      </c>
      <c r="D713" s="2"/>
      <c r="E713" s="12">
        <v>7429</v>
      </c>
      <c r="F713" t="s">
        <v>18</v>
      </c>
      <c r="G713" t="s">
        <v>794</v>
      </c>
      <c r="H713" t="s">
        <v>3277</v>
      </c>
      <c r="I713" t="s">
        <v>3277</v>
      </c>
      <c r="J713" t="s">
        <v>3277</v>
      </c>
      <c r="K713" t="s">
        <v>1511</v>
      </c>
      <c r="L713" t="s">
        <v>1513</v>
      </c>
      <c r="M713" t="s">
        <v>1514</v>
      </c>
      <c r="N713">
        <v>431.262</v>
      </c>
      <c r="O713" t="s">
        <v>3017</v>
      </c>
      <c r="P713" s="8">
        <v>2104</v>
      </c>
      <c r="Q713" t="s">
        <v>1515</v>
      </c>
      <c r="R713" t="s">
        <v>3151</v>
      </c>
      <c r="S713" s="19" t="s">
        <v>3158</v>
      </c>
    </row>
    <row r="714" spans="1:33">
      <c r="A714">
        <f t="shared" si="11"/>
        <v>714</v>
      </c>
      <c r="B714" t="s">
        <v>2260</v>
      </c>
      <c r="C714" t="s">
        <v>2261</v>
      </c>
      <c r="D714" s="2"/>
      <c r="E714" s="12">
        <v>7825</v>
      </c>
      <c r="F714" t="s">
        <v>18</v>
      </c>
      <c r="G714" t="s">
        <v>794</v>
      </c>
      <c r="H714" t="s">
        <v>3277</v>
      </c>
      <c r="I714" t="s">
        <v>3277</v>
      </c>
      <c r="J714" t="s">
        <v>3277</v>
      </c>
      <c r="K714" t="s">
        <v>2260</v>
      </c>
      <c r="L714" t="s">
        <v>2262</v>
      </c>
      <c r="M714" t="s">
        <v>2263</v>
      </c>
      <c r="N714">
        <v>2170.91</v>
      </c>
      <c r="O714" t="s">
        <v>3017</v>
      </c>
      <c r="P714" s="8">
        <v>2104</v>
      </c>
      <c r="Q714" t="s">
        <v>2858</v>
      </c>
      <c r="R714" t="s">
        <v>3150</v>
      </c>
      <c r="S714" s="19" t="s">
        <v>3158</v>
      </c>
    </row>
    <row r="715" spans="1:33">
      <c r="A715">
        <f t="shared" si="11"/>
        <v>715</v>
      </c>
      <c r="B715" t="s">
        <v>1516</v>
      </c>
      <c r="C715" t="s">
        <v>1517</v>
      </c>
      <c r="D715" s="28" t="s">
        <v>3763</v>
      </c>
      <c r="E715" s="12">
        <v>7430</v>
      </c>
      <c r="F715" t="s">
        <v>18</v>
      </c>
      <c r="G715" t="s">
        <v>794</v>
      </c>
      <c r="H715" t="s">
        <v>3277</v>
      </c>
      <c r="I715" t="s">
        <v>3277</v>
      </c>
      <c r="J715" t="s">
        <v>3277</v>
      </c>
      <c r="K715" t="s">
        <v>1516</v>
      </c>
      <c r="L715" t="s">
        <v>1518</v>
      </c>
      <c r="M715" t="s">
        <v>1519</v>
      </c>
      <c r="N715">
        <v>1585.047</v>
      </c>
      <c r="O715" t="s">
        <v>3017</v>
      </c>
      <c r="P715" s="23">
        <v>2104</v>
      </c>
      <c r="Q715" t="s">
        <v>1520</v>
      </c>
      <c r="R715" t="s">
        <v>3151</v>
      </c>
      <c r="S715" s="19" t="s">
        <v>3158</v>
      </c>
    </row>
    <row r="716" spans="1:33">
      <c r="A716">
        <f t="shared" si="11"/>
        <v>716</v>
      </c>
      <c r="B716" t="s">
        <v>2272</v>
      </c>
      <c r="C716" t="s">
        <v>2709</v>
      </c>
      <c r="D716" s="28" t="s">
        <v>3763</v>
      </c>
      <c r="E716" s="12">
        <v>7828</v>
      </c>
      <c r="F716" t="s">
        <v>18</v>
      </c>
      <c r="G716" t="s">
        <v>794</v>
      </c>
      <c r="H716" t="s">
        <v>3277</v>
      </c>
      <c r="I716" t="s">
        <v>3277</v>
      </c>
      <c r="J716" t="s">
        <v>3277</v>
      </c>
      <c r="K716" t="s">
        <v>2272</v>
      </c>
      <c r="L716" t="s">
        <v>2717</v>
      </c>
      <c r="M716" t="s">
        <v>2718</v>
      </c>
      <c r="N716">
        <v>1313.5682999999999</v>
      </c>
      <c r="O716" t="s">
        <v>3017</v>
      </c>
      <c r="P716" s="8">
        <v>2104</v>
      </c>
      <c r="Q716" t="s">
        <v>2861</v>
      </c>
      <c r="R716" t="s">
        <v>3151</v>
      </c>
      <c r="S716" s="19" t="s">
        <v>3158</v>
      </c>
    </row>
    <row r="717" spans="1:33">
      <c r="A717">
        <f t="shared" si="11"/>
        <v>717</v>
      </c>
      <c r="B717" t="s">
        <v>1711</v>
      </c>
      <c r="C717" t="s">
        <v>1712</v>
      </c>
      <c r="D717" s="2"/>
      <c r="E717" s="12">
        <v>7468</v>
      </c>
      <c r="F717" t="s">
        <v>18</v>
      </c>
      <c r="G717" t="s">
        <v>794</v>
      </c>
      <c r="H717" t="s">
        <v>3277</v>
      </c>
      <c r="I717" t="s">
        <v>3277</v>
      </c>
      <c r="J717" t="s">
        <v>3277</v>
      </c>
      <c r="K717" t="s">
        <v>1711</v>
      </c>
      <c r="L717" t="s">
        <v>1713</v>
      </c>
      <c r="M717" t="s">
        <v>1714</v>
      </c>
      <c r="N717">
        <v>489.411</v>
      </c>
      <c r="O717" t="s">
        <v>3017</v>
      </c>
      <c r="P717" s="8">
        <v>2104</v>
      </c>
      <c r="Q717" t="s">
        <v>1715</v>
      </c>
      <c r="R717" t="s">
        <v>3151</v>
      </c>
      <c r="S717" s="19" t="s">
        <v>3158</v>
      </c>
    </row>
    <row r="718" spans="1:33">
      <c r="A718">
        <f t="shared" si="11"/>
        <v>718</v>
      </c>
      <c r="B718" t="s">
        <v>1726</v>
      </c>
      <c r="C718" t="s">
        <v>1727</v>
      </c>
      <c r="D718" s="2"/>
      <c r="E718" s="12">
        <v>7472</v>
      </c>
      <c r="F718" t="s">
        <v>18</v>
      </c>
      <c r="G718" t="s">
        <v>794</v>
      </c>
      <c r="H718" t="s">
        <v>3277</v>
      </c>
      <c r="I718" t="s">
        <v>3277</v>
      </c>
      <c r="J718" t="s">
        <v>3277</v>
      </c>
      <c r="K718" t="s">
        <v>1726</v>
      </c>
      <c r="L718" t="s">
        <v>1728</v>
      </c>
      <c r="M718" t="s">
        <v>1729</v>
      </c>
      <c r="N718">
        <v>32.841999999999999</v>
      </c>
      <c r="O718" t="s">
        <v>3017</v>
      </c>
      <c r="P718" s="8">
        <v>2104</v>
      </c>
      <c r="Q718" t="s">
        <v>1730</v>
      </c>
      <c r="R718" t="s">
        <v>3151</v>
      </c>
      <c r="S718" s="19" t="s">
        <v>3158</v>
      </c>
    </row>
    <row r="719" spans="1:33">
      <c r="A719">
        <f t="shared" si="11"/>
        <v>719</v>
      </c>
      <c r="B719" t="s">
        <v>1736</v>
      </c>
      <c r="C719" t="s">
        <v>1737</v>
      </c>
      <c r="D719" s="2"/>
      <c r="E719" s="12">
        <v>7474</v>
      </c>
      <c r="F719" t="s">
        <v>18</v>
      </c>
      <c r="G719" t="s">
        <v>794</v>
      </c>
      <c r="H719" t="s">
        <v>3277</v>
      </c>
      <c r="I719" t="s">
        <v>3277</v>
      </c>
      <c r="J719" t="s">
        <v>3277</v>
      </c>
      <c r="K719" t="s">
        <v>1736</v>
      </c>
      <c r="L719" t="s">
        <v>1738</v>
      </c>
      <c r="M719" t="s">
        <v>1739</v>
      </c>
      <c r="N719">
        <v>1148.7439999999999</v>
      </c>
      <c r="O719" t="s">
        <v>3017</v>
      </c>
      <c r="P719" s="8">
        <v>2104</v>
      </c>
      <c r="Q719" t="s">
        <v>1740</v>
      </c>
      <c r="R719" t="s">
        <v>3151</v>
      </c>
      <c r="S719" s="19" t="s">
        <v>3158</v>
      </c>
    </row>
    <row r="720" spans="1:33">
      <c r="A720">
        <f t="shared" si="11"/>
        <v>720</v>
      </c>
      <c r="B720" t="s">
        <v>1766</v>
      </c>
      <c r="C720" t="s">
        <v>1767</v>
      </c>
      <c r="D720" s="28" t="s">
        <v>3763</v>
      </c>
      <c r="E720" s="12">
        <v>7481</v>
      </c>
      <c r="F720" t="s">
        <v>18</v>
      </c>
      <c r="G720" t="s">
        <v>794</v>
      </c>
      <c r="H720" t="s">
        <v>3277</v>
      </c>
      <c r="I720" t="s">
        <v>3277</v>
      </c>
      <c r="J720" t="s">
        <v>3277</v>
      </c>
      <c r="K720" t="s">
        <v>1766</v>
      </c>
      <c r="L720" t="s">
        <v>1768</v>
      </c>
      <c r="M720" t="s">
        <v>1769</v>
      </c>
      <c r="N720">
        <v>109.398</v>
      </c>
      <c r="O720" t="s">
        <v>3017</v>
      </c>
      <c r="P720" s="23">
        <v>2104</v>
      </c>
      <c r="Q720" t="s">
        <v>1770</v>
      </c>
      <c r="R720" t="s">
        <v>3150</v>
      </c>
      <c r="S720" s="19" t="s">
        <v>3158</v>
      </c>
    </row>
    <row r="721" spans="1:33">
      <c r="A721">
        <f t="shared" si="11"/>
        <v>721</v>
      </c>
      <c r="B721" t="s">
        <v>1966</v>
      </c>
      <c r="C721" t="s">
        <v>1967</v>
      </c>
      <c r="D721" s="2"/>
      <c r="E721" s="12">
        <v>7538</v>
      </c>
      <c r="F721" t="s">
        <v>18</v>
      </c>
      <c r="G721" t="s">
        <v>794</v>
      </c>
      <c r="H721" t="s">
        <v>3277</v>
      </c>
      <c r="I721" t="s">
        <v>3277</v>
      </c>
      <c r="J721" t="s">
        <v>3277</v>
      </c>
      <c r="K721" t="s">
        <v>1966</v>
      </c>
      <c r="L721" t="s">
        <v>1968</v>
      </c>
      <c r="M721" t="s">
        <v>1969</v>
      </c>
      <c r="N721">
        <v>373.26600000000002</v>
      </c>
      <c r="O721" t="s">
        <v>3017</v>
      </c>
      <c r="P721" s="8">
        <v>2104</v>
      </c>
      <c r="Q721" t="s">
        <v>1970</v>
      </c>
      <c r="R721" t="s">
        <v>3150</v>
      </c>
      <c r="S721" s="19" t="s">
        <v>3158</v>
      </c>
    </row>
    <row r="722" spans="1:33">
      <c r="A722">
        <f t="shared" si="11"/>
        <v>722</v>
      </c>
      <c r="B722" t="s">
        <v>1446</v>
      </c>
      <c r="C722" t="s">
        <v>1447</v>
      </c>
      <c r="D722" s="2"/>
      <c r="E722" s="12">
        <v>7415</v>
      </c>
      <c r="F722" t="s">
        <v>18</v>
      </c>
      <c r="G722" t="s">
        <v>794</v>
      </c>
      <c r="H722" t="s">
        <v>3277</v>
      </c>
      <c r="I722" t="s">
        <v>3277</v>
      </c>
      <c r="J722" t="s">
        <v>3277</v>
      </c>
      <c r="K722" t="s">
        <v>1446</v>
      </c>
      <c r="L722" t="s">
        <v>1448</v>
      </c>
      <c r="M722" t="s">
        <v>1449</v>
      </c>
      <c r="N722">
        <v>209.334</v>
      </c>
      <c r="O722" t="s">
        <v>3017</v>
      </c>
      <c r="P722" s="23">
        <v>2104</v>
      </c>
      <c r="Q722" t="s">
        <v>1450</v>
      </c>
      <c r="R722" t="s">
        <v>3150</v>
      </c>
      <c r="S722" s="19" t="s">
        <v>3158</v>
      </c>
    </row>
    <row r="723" spans="1:33" s="23" customFormat="1">
      <c r="A723">
        <f t="shared" si="11"/>
        <v>723</v>
      </c>
      <c r="B723" t="s">
        <v>1776</v>
      </c>
      <c r="C723" t="s">
        <v>1777</v>
      </c>
      <c r="D723" s="56" t="s">
        <v>3455</v>
      </c>
      <c r="E723" s="12">
        <v>7483</v>
      </c>
      <c r="F723" t="s">
        <v>18</v>
      </c>
      <c r="G723" t="s">
        <v>794</v>
      </c>
      <c r="H723" t="s">
        <v>3277</v>
      </c>
      <c r="I723" t="s">
        <v>3277</v>
      </c>
      <c r="J723" t="s">
        <v>3277</v>
      </c>
      <c r="K723" t="s">
        <v>1776</v>
      </c>
      <c r="L723" t="s">
        <v>1778</v>
      </c>
      <c r="M723" t="s">
        <v>1779</v>
      </c>
      <c r="N723">
        <v>177.40700000000001</v>
      </c>
      <c r="O723" t="s">
        <v>3017</v>
      </c>
      <c r="P723" s="23">
        <v>2104</v>
      </c>
      <c r="Q723" t="s">
        <v>1780</v>
      </c>
      <c r="R723" t="s">
        <v>3150</v>
      </c>
      <c r="S723" s="19" t="s">
        <v>3158</v>
      </c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</row>
    <row r="724" spans="1:33">
      <c r="A724">
        <f t="shared" si="11"/>
        <v>724</v>
      </c>
      <c r="B724" s="33" t="s">
        <v>3030</v>
      </c>
      <c r="C724" s="31" t="s">
        <v>3086</v>
      </c>
      <c r="D724" s="2"/>
      <c r="E724">
        <v>7949</v>
      </c>
      <c r="F724" t="s">
        <v>18</v>
      </c>
      <c r="G724" t="s">
        <v>794</v>
      </c>
      <c r="H724" t="s">
        <v>3277</v>
      </c>
      <c r="I724" t="s">
        <v>3277</v>
      </c>
      <c r="J724" t="s">
        <v>3277</v>
      </c>
      <c r="K724" s="33" t="s">
        <v>3030</v>
      </c>
      <c r="L724" s="32" t="s">
        <v>3105</v>
      </c>
      <c r="M724" s="32" t="s">
        <v>3124</v>
      </c>
      <c r="N724" s="34">
        <v>147.30779999999999</v>
      </c>
      <c r="O724" t="s">
        <v>3017</v>
      </c>
      <c r="P724" s="8">
        <v>2104</v>
      </c>
      <c r="Q724" s="33" t="s">
        <v>3067</v>
      </c>
      <c r="R724" t="s">
        <v>3150</v>
      </c>
      <c r="S724" s="19" t="s">
        <v>3158</v>
      </c>
    </row>
    <row r="725" spans="1:33" s="23" customFormat="1">
      <c r="A725">
        <f t="shared" si="11"/>
        <v>725</v>
      </c>
      <c r="B725" t="s">
        <v>2301</v>
      </c>
      <c r="C725" t="s">
        <v>2302</v>
      </c>
      <c r="D725" s="2"/>
      <c r="E725" s="12">
        <v>7836</v>
      </c>
      <c r="F725" t="s">
        <v>18</v>
      </c>
      <c r="G725" t="s">
        <v>794</v>
      </c>
      <c r="H725" t="s">
        <v>3277</v>
      </c>
      <c r="I725" t="s">
        <v>3277</v>
      </c>
      <c r="J725" t="s">
        <v>3277</v>
      </c>
      <c r="K725" t="s">
        <v>2301</v>
      </c>
      <c r="L725" t="s">
        <v>2303</v>
      </c>
      <c r="M725" t="s">
        <v>2304</v>
      </c>
      <c r="N725">
        <v>584.58399999999995</v>
      </c>
      <c r="O725" t="s">
        <v>3017</v>
      </c>
      <c r="P725" s="8">
        <v>2104</v>
      </c>
      <c r="Q725" t="s">
        <v>2869</v>
      </c>
      <c r="R725" t="s">
        <v>3150</v>
      </c>
      <c r="S725" s="19" t="s">
        <v>3158</v>
      </c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</row>
    <row r="726" spans="1:33">
      <c r="A726">
        <f t="shared" si="11"/>
        <v>726</v>
      </c>
      <c r="B726" t="s">
        <v>2305</v>
      </c>
      <c r="C726" t="s">
        <v>2306</v>
      </c>
      <c r="D726" s="2"/>
      <c r="E726" s="12">
        <v>7837</v>
      </c>
      <c r="F726" t="s">
        <v>18</v>
      </c>
      <c r="G726" t="s">
        <v>794</v>
      </c>
      <c r="H726" t="s">
        <v>3277</v>
      </c>
      <c r="I726" t="s">
        <v>3277</v>
      </c>
      <c r="J726" t="s">
        <v>3277</v>
      </c>
      <c r="K726" t="s">
        <v>2305</v>
      </c>
      <c r="L726" t="s">
        <v>2307</v>
      </c>
      <c r="M726" t="s">
        <v>2308</v>
      </c>
      <c r="N726">
        <v>277.14299999999997</v>
      </c>
      <c r="O726" t="s">
        <v>3017</v>
      </c>
      <c r="P726" s="8">
        <v>2104</v>
      </c>
      <c r="Q726" t="s">
        <v>2870</v>
      </c>
      <c r="R726" t="s">
        <v>3150</v>
      </c>
      <c r="S726" s="19" t="s">
        <v>3158</v>
      </c>
    </row>
    <row r="727" spans="1:33">
      <c r="A727">
        <f t="shared" si="11"/>
        <v>727</v>
      </c>
      <c r="B727" t="s">
        <v>1796</v>
      </c>
      <c r="C727" t="s">
        <v>1797</v>
      </c>
      <c r="D727" s="2"/>
      <c r="E727" s="12">
        <v>7487</v>
      </c>
      <c r="F727" t="s">
        <v>18</v>
      </c>
      <c r="G727" t="s">
        <v>794</v>
      </c>
      <c r="H727" t="s">
        <v>3277</v>
      </c>
      <c r="I727" t="s">
        <v>3277</v>
      </c>
      <c r="J727" t="s">
        <v>3277</v>
      </c>
      <c r="K727" t="s">
        <v>1796</v>
      </c>
      <c r="L727" t="s">
        <v>1798</v>
      </c>
      <c r="M727" t="s">
        <v>1799</v>
      </c>
      <c r="N727">
        <v>1827.0640000000001</v>
      </c>
      <c r="O727" t="s">
        <v>3017</v>
      </c>
      <c r="P727" s="8">
        <v>2104</v>
      </c>
      <c r="Q727" t="s">
        <v>1800</v>
      </c>
      <c r="R727" t="s">
        <v>3150</v>
      </c>
      <c r="S727" s="19" t="s">
        <v>3158</v>
      </c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>
      <c r="A728">
        <f t="shared" si="11"/>
        <v>728</v>
      </c>
      <c r="B728" t="s">
        <v>3764</v>
      </c>
      <c r="C728" s="59" t="s">
        <v>3765</v>
      </c>
      <c r="D728" s="2"/>
      <c r="E728" s="12">
        <v>7980</v>
      </c>
      <c r="F728" t="s">
        <v>18</v>
      </c>
      <c r="G728" t="s">
        <v>794</v>
      </c>
      <c r="H728" t="s">
        <v>3277</v>
      </c>
      <c r="I728" t="s">
        <v>3277</v>
      </c>
      <c r="J728" t="s">
        <v>3277</v>
      </c>
      <c r="K728" t="s">
        <v>3764</v>
      </c>
      <c r="L728" t="s">
        <v>3766</v>
      </c>
      <c r="M728" t="s">
        <v>3767</v>
      </c>
      <c r="N728">
        <v>8.5369100000000007</v>
      </c>
      <c r="O728" t="s">
        <v>3017</v>
      </c>
      <c r="P728" s="8">
        <v>2104</v>
      </c>
      <c r="Q728" t="s">
        <v>3768</v>
      </c>
      <c r="R728" t="s">
        <v>3150</v>
      </c>
      <c r="S728" s="19" t="s">
        <v>3158</v>
      </c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>
      <c r="A729">
        <f t="shared" si="11"/>
        <v>729</v>
      </c>
      <c r="B729" t="s">
        <v>1461</v>
      </c>
      <c r="C729" t="s">
        <v>1462</v>
      </c>
      <c r="D729" s="2"/>
      <c r="E729" s="12">
        <v>7418</v>
      </c>
      <c r="F729" t="s">
        <v>18</v>
      </c>
      <c r="G729" t="s">
        <v>794</v>
      </c>
      <c r="H729" t="s">
        <v>3277</v>
      </c>
      <c r="I729" t="s">
        <v>3277</v>
      </c>
      <c r="J729" t="s">
        <v>3277</v>
      </c>
      <c r="K729" t="s">
        <v>1461</v>
      </c>
      <c r="L729" t="s">
        <v>1463</v>
      </c>
      <c r="M729" t="s">
        <v>1464</v>
      </c>
      <c r="N729">
        <v>-23.452000000000002</v>
      </c>
      <c r="O729" t="s">
        <v>3017</v>
      </c>
      <c r="P729" s="8">
        <v>2104</v>
      </c>
      <c r="Q729" t="s">
        <v>1465</v>
      </c>
      <c r="R729" t="s">
        <v>3150</v>
      </c>
      <c r="S729" s="19" t="s">
        <v>3158</v>
      </c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>
      <c r="A730">
        <f t="shared" si="11"/>
        <v>730</v>
      </c>
      <c r="B730" t="s">
        <v>1986</v>
      </c>
      <c r="C730" t="s">
        <v>1987</v>
      </c>
      <c r="D730" s="2"/>
      <c r="E730" s="12">
        <v>7542</v>
      </c>
      <c r="F730" t="s">
        <v>18</v>
      </c>
      <c r="G730" t="s">
        <v>794</v>
      </c>
      <c r="H730" t="s">
        <v>3277</v>
      </c>
      <c r="I730" t="s">
        <v>3277</v>
      </c>
      <c r="J730" t="s">
        <v>3277</v>
      </c>
      <c r="K730" t="s">
        <v>1986</v>
      </c>
      <c r="L730" t="s">
        <v>1988</v>
      </c>
      <c r="M730" t="s">
        <v>1989</v>
      </c>
      <c r="N730">
        <v>-11.845000000000001</v>
      </c>
      <c r="O730" t="s">
        <v>3017</v>
      </c>
      <c r="P730" s="23">
        <v>2104</v>
      </c>
      <c r="Q730" t="s">
        <v>1990</v>
      </c>
      <c r="R730" t="s">
        <v>3150</v>
      </c>
      <c r="S730" s="19" t="s">
        <v>3158</v>
      </c>
    </row>
    <row r="731" spans="1:33">
      <c r="A731">
        <f t="shared" si="11"/>
        <v>731</v>
      </c>
      <c r="B731" t="s">
        <v>2445</v>
      </c>
      <c r="C731" t="s">
        <v>2446</v>
      </c>
      <c r="D731" s="2"/>
      <c r="E731" s="12">
        <v>7874</v>
      </c>
      <c r="F731" t="s">
        <v>18</v>
      </c>
      <c r="G731" t="s">
        <v>19</v>
      </c>
      <c r="H731" t="s">
        <v>3277</v>
      </c>
      <c r="I731" t="s">
        <v>3277</v>
      </c>
      <c r="J731" t="s">
        <v>3277</v>
      </c>
      <c r="K731" t="s">
        <v>2445</v>
      </c>
      <c r="L731" t="s">
        <v>2447</v>
      </c>
      <c r="M731" t="s">
        <v>2448</v>
      </c>
      <c r="N731">
        <v>1791.8710000000001</v>
      </c>
      <c r="O731" t="s">
        <v>3017</v>
      </c>
      <c r="P731" s="8">
        <v>2104</v>
      </c>
      <c r="Q731" t="s">
        <v>2904</v>
      </c>
      <c r="R731" t="s">
        <v>3150</v>
      </c>
      <c r="S731" s="19" t="s">
        <v>3158</v>
      </c>
    </row>
    <row r="732" spans="1:33">
      <c r="A732">
        <f t="shared" si="11"/>
        <v>732</v>
      </c>
      <c r="B732" t="s">
        <v>1596</v>
      </c>
      <c r="C732" t="s">
        <v>1597</v>
      </c>
      <c r="D732" s="2"/>
      <c r="E732" s="12">
        <v>7446</v>
      </c>
      <c r="F732" t="s">
        <v>18</v>
      </c>
      <c r="G732" t="s">
        <v>794</v>
      </c>
      <c r="H732" t="s">
        <v>3277</v>
      </c>
      <c r="I732" t="s">
        <v>3277</v>
      </c>
      <c r="J732" t="s">
        <v>3277</v>
      </c>
      <c r="K732" t="s">
        <v>1596</v>
      </c>
      <c r="L732" t="s">
        <v>1598</v>
      </c>
      <c r="M732" t="s">
        <v>1599</v>
      </c>
      <c r="N732">
        <v>235.35900000000001</v>
      </c>
      <c r="O732" t="s">
        <v>3017</v>
      </c>
      <c r="P732" s="8">
        <v>2104</v>
      </c>
      <c r="Q732" t="s">
        <v>1600</v>
      </c>
      <c r="R732" t="s">
        <v>3151</v>
      </c>
      <c r="S732" s="19" t="s">
        <v>3158</v>
      </c>
    </row>
    <row r="733" spans="1:33">
      <c r="A733">
        <f t="shared" si="11"/>
        <v>733</v>
      </c>
      <c r="B733" t="s">
        <v>1821</v>
      </c>
      <c r="C733" t="s">
        <v>1822</v>
      </c>
      <c r="D733" s="2"/>
      <c r="E733" s="12">
        <v>7493</v>
      </c>
      <c r="F733" t="s">
        <v>18</v>
      </c>
      <c r="G733" t="s">
        <v>794</v>
      </c>
      <c r="H733" t="s">
        <v>3277</v>
      </c>
      <c r="I733" t="s">
        <v>3277</v>
      </c>
      <c r="J733" t="s">
        <v>3277</v>
      </c>
      <c r="K733" t="s">
        <v>1821</v>
      </c>
      <c r="L733" t="s">
        <v>1823</v>
      </c>
      <c r="M733" t="s">
        <v>1824</v>
      </c>
      <c r="N733">
        <v>1119.0999999999999</v>
      </c>
      <c r="O733" t="s">
        <v>3017</v>
      </c>
      <c r="P733" s="8">
        <v>2104</v>
      </c>
      <c r="Q733" t="s">
        <v>1825</v>
      </c>
      <c r="R733" t="s">
        <v>3150</v>
      </c>
      <c r="S733" s="19" t="s">
        <v>3158</v>
      </c>
    </row>
    <row r="734" spans="1:33">
      <c r="A734">
        <f t="shared" si="11"/>
        <v>734</v>
      </c>
      <c r="B734" t="s">
        <v>1836</v>
      </c>
      <c r="C734" t="s">
        <v>1837</v>
      </c>
      <c r="D734" s="2"/>
      <c r="E734" s="12">
        <v>7497</v>
      </c>
      <c r="F734" t="s">
        <v>18</v>
      </c>
      <c r="G734" t="s">
        <v>794</v>
      </c>
      <c r="H734" t="s">
        <v>3277</v>
      </c>
      <c r="I734" t="s">
        <v>3277</v>
      </c>
      <c r="J734" t="s">
        <v>3277</v>
      </c>
      <c r="K734" t="s">
        <v>1836</v>
      </c>
      <c r="L734" t="s">
        <v>1838</v>
      </c>
      <c r="M734" t="s">
        <v>1839</v>
      </c>
      <c r="N734">
        <v>1262.114</v>
      </c>
      <c r="O734" t="s">
        <v>3017</v>
      </c>
      <c r="P734" s="8">
        <v>2104</v>
      </c>
      <c r="Q734" t="s">
        <v>1840</v>
      </c>
      <c r="R734" t="s">
        <v>3151</v>
      </c>
      <c r="S734" s="19" t="s">
        <v>3158</v>
      </c>
    </row>
    <row r="735" spans="1:33">
      <c r="A735">
        <f t="shared" si="11"/>
        <v>735</v>
      </c>
      <c r="B735" t="s">
        <v>2457</v>
      </c>
      <c r="C735" t="s">
        <v>2708</v>
      </c>
      <c r="D735" s="2"/>
      <c r="E735" s="12">
        <v>7877</v>
      </c>
      <c r="F735" t="s">
        <v>18</v>
      </c>
      <c r="G735" t="s">
        <v>794</v>
      </c>
      <c r="H735" t="s">
        <v>3277</v>
      </c>
      <c r="I735" t="s">
        <v>3277</v>
      </c>
      <c r="J735" t="s">
        <v>3277</v>
      </c>
      <c r="K735" t="s">
        <v>2457</v>
      </c>
      <c r="L735" t="s">
        <v>2719</v>
      </c>
      <c r="M735" t="s">
        <v>2720</v>
      </c>
      <c r="N735">
        <v>710.49490000000003</v>
      </c>
      <c r="O735" t="s">
        <v>3017</v>
      </c>
      <c r="P735" s="23">
        <v>2104</v>
      </c>
      <c r="Q735" t="s">
        <v>2907</v>
      </c>
      <c r="R735" t="s">
        <v>3151</v>
      </c>
      <c r="S735" s="19" t="s">
        <v>3158</v>
      </c>
    </row>
    <row r="736" spans="1:33">
      <c r="A736">
        <f t="shared" si="11"/>
        <v>736</v>
      </c>
      <c r="B736" t="s">
        <v>1841</v>
      </c>
      <c r="C736" t="s">
        <v>1842</v>
      </c>
      <c r="D736" s="2"/>
      <c r="E736" s="12">
        <v>7498</v>
      </c>
      <c r="F736" t="s">
        <v>18</v>
      </c>
      <c r="G736" t="s">
        <v>794</v>
      </c>
      <c r="H736" t="s">
        <v>3277</v>
      </c>
      <c r="I736" t="s">
        <v>3277</v>
      </c>
      <c r="J736" t="s">
        <v>3277</v>
      </c>
      <c r="K736" t="s">
        <v>1841</v>
      </c>
      <c r="L736" t="s">
        <v>1843</v>
      </c>
      <c r="M736" t="s">
        <v>1844</v>
      </c>
      <c r="N736">
        <v>1653.454</v>
      </c>
      <c r="O736" t="s">
        <v>3017</v>
      </c>
      <c r="P736" s="23">
        <v>2104</v>
      </c>
      <c r="Q736" t="s">
        <v>1845</v>
      </c>
      <c r="R736" t="s">
        <v>3151</v>
      </c>
      <c r="S736" s="19" t="s">
        <v>3158</v>
      </c>
    </row>
    <row r="737" spans="1:33">
      <c r="A737">
        <f t="shared" si="11"/>
        <v>737</v>
      </c>
      <c r="B737" t="s">
        <v>1846</v>
      </c>
      <c r="C737" t="s">
        <v>1847</v>
      </c>
      <c r="D737" s="2"/>
      <c r="E737" s="12">
        <v>7499</v>
      </c>
      <c r="F737" t="s">
        <v>18</v>
      </c>
      <c r="G737" t="s">
        <v>794</v>
      </c>
      <c r="H737" t="s">
        <v>3277</v>
      </c>
      <c r="I737" t="s">
        <v>3277</v>
      </c>
      <c r="J737" t="s">
        <v>3277</v>
      </c>
      <c r="K737" t="s">
        <v>1846</v>
      </c>
      <c r="L737" t="s">
        <v>1848</v>
      </c>
      <c r="M737" t="s">
        <v>1849</v>
      </c>
      <c r="N737">
        <v>1542.415</v>
      </c>
      <c r="O737" t="s">
        <v>3017</v>
      </c>
      <c r="P737" s="23">
        <v>2104</v>
      </c>
      <c r="Q737" t="s">
        <v>1850</v>
      </c>
      <c r="R737" t="s">
        <v>3151</v>
      </c>
      <c r="S737" s="19" t="s">
        <v>3158</v>
      </c>
    </row>
    <row r="738" spans="1:33">
      <c r="A738">
        <f t="shared" si="11"/>
        <v>738</v>
      </c>
      <c r="B738" t="s">
        <v>1866</v>
      </c>
      <c r="C738" t="s">
        <v>1867</v>
      </c>
      <c r="D738" s="2"/>
      <c r="E738" s="12">
        <v>7503</v>
      </c>
      <c r="F738" t="s">
        <v>18</v>
      </c>
      <c r="G738" t="s">
        <v>794</v>
      </c>
      <c r="H738" t="s">
        <v>3277</v>
      </c>
      <c r="I738" t="s">
        <v>3277</v>
      </c>
      <c r="J738" t="s">
        <v>3277</v>
      </c>
      <c r="K738" t="s">
        <v>1866</v>
      </c>
      <c r="L738" t="s">
        <v>1868</v>
      </c>
      <c r="M738" t="s">
        <v>1869</v>
      </c>
      <c r="N738">
        <v>1193.759</v>
      </c>
      <c r="O738" t="s">
        <v>3017</v>
      </c>
      <c r="P738" s="23">
        <v>2104</v>
      </c>
      <c r="Q738" t="s">
        <v>1870</v>
      </c>
      <c r="R738" t="s">
        <v>3151</v>
      </c>
      <c r="S738" s="19" t="s">
        <v>3158</v>
      </c>
    </row>
    <row r="739" spans="1:33">
      <c r="A739">
        <f t="shared" si="11"/>
        <v>739</v>
      </c>
      <c r="B739" t="s">
        <v>1881</v>
      </c>
      <c r="C739" t="s">
        <v>1882</v>
      </c>
      <c r="D739" s="2"/>
      <c r="E739" s="12">
        <v>7506</v>
      </c>
      <c r="F739" t="s">
        <v>18</v>
      </c>
      <c r="G739" t="s">
        <v>794</v>
      </c>
      <c r="H739" t="s">
        <v>3277</v>
      </c>
      <c r="I739" t="s">
        <v>3277</v>
      </c>
      <c r="J739" t="s">
        <v>3277</v>
      </c>
      <c r="K739" t="s">
        <v>1881</v>
      </c>
      <c r="L739" t="s">
        <v>1883</v>
      </c>
      <c r="M739" t="s">
        <v>1884</v>
      </c>
      <c r="N739">
        <v>865.18700000000001</v>
      </c>
      <c r="O739" t="s">
        <v>3017</v>
      </c>
      <c r="P739" s="23">
        <v>2104</v>
      </c>
      <c r="Q739" t="s">
        <v>1885</v>
      </c>
      <c r="R739" t="s">
        <v>3150</v>
      </c>
      <c r="S739" s="19" t="s">
        <v>3158</v>
      </c>
    </row>
    <row r="740" spans="1:33">
      <c r="A740">
        <f t="shared" si="11"/>
        <v>740</v>
      </c>
      <c r="B740" s="23" t="s">
        <v>1561</v>
      </c>
      <c r="C740" s="23" t="s">
        <v>1562</v>
      </c>
      <c r="D740" s="24"/>
      <c r="E740" s="25">
        <v>7439</v>
      </c>
      <c r="F740" s="23" t="s">
        <v>18</v>
      </c>
      <c r="G740" s="23" t="s">
        <v>794</v>
      </c>
      <c r="H740" s="23" t="s">
        <v>3277</v>
      </c>
      <c r="I740" s="23" t="s">
        <v>3277</v>
      </c>
      <c r="J740" s="23" t="s">
        <v>3277</v>
      </c>
      <c r="K740" s="23" t="s">
        <v>1561</v>
      </c>
      <c r="L740" s="23" t="s">
        <v>1563</v>
      </c>
      <c r="M740" s="23" t="s">
        <v>1564</v>
      </c>
      <c r="N740" s="23">
        <v>134.54</v>
      </c>
      <c r="O740" s="23" t="s">
        <v>3017</v>
      </c>
      <c r="P740" s="23">
        <v>2104</v>
      </c>
      <c r="Q740" s="23" t="s">
        <v>1565</v>
      </c>
      <c r="R740" s="23" t="s">
        <v>3151</v>
      </c>
      <c r="S740" s="60" t="s">
        <v>3158</v>
      </c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</row>
    <row r="741" spans="1:33">
      <c r="A741">
        <f t="shared" si="11"/>
        <v>741</v>
      </c>
      <c r="B741" t="s">
        <v>2006</v>
      </c>
      <c r="C741" t="s">
        <v>2007</v>
      </c>
      <c r="D741" s="2"/>
      <c r="E741" s="12">
        <v>7546</v>
      </c>
      <c r="F741" t="s">
        <v>18</v>
      </c>
      <c r="G741" t="s">
        <v>794</v>
      </c>
      <c r="H741" t="s">
        <v>3277</v>
      </c>
      <c r="I741" t="s">
        <v>3277</v>
      </c>
      <c r="J741" t="s">
        <v>3277</v>
      </c>
      <c r="K741" t="s">
        <v>2006</v>
      </c>
      <c r="L741" t="s">
        <v>2008</v>
      </c>
      <c r="M741" t="s">
        <v>2009</v>
      </c>
      <c r="N741">
        <v>2037.854</v>
      </c>
      <c r="O741" t="s">
        <v>3017</v>
      </c>
      <c r="P741" s="23">
        <v>2104</v>
      </c>
      <c r="Q741" t="s">
        <v>2010</v>
      </c>
      <c r="R741" t="s">
        <v>3151</v>
      </c>
      <c r="S741" s="19" t="s">
        <v>3158</v>
      </c>
    </row>
    <row r="742" spans="1:33">
      <c r="A742">
        <f t="shared" si="11"/>
        <v>742</v>
      </c>
      <c r="B742" s="23" t="s">
        <v>2011</v>
      </c>
      <c r="C742" s="23" t="s">
        <v>2012</v>
      </c>
      <c r="D742" s="24"/>
      <c r="E742" s="25">
        <v>7547</v>
      </c>
      <c r="F742" s="23" t="s">
        <v>18</v>
      </c>
      <c r="G742" s="23" t="s">
        <v>794</v>
      </c>
      <c r="H742" s="23" t="s">
        <v>3277</v>
      </c>
      <c r="I742" s="23" t="s">
        <v>3277</v>
      </c>
      <c r="J742" s="23" t="s">
        <v>3277</v>
      </c>
      <c r="K742" s="23" t="s">
        <v>2011</v>
      </c>
      <c r="L742" s="23" t="s">
        <v>2013</v>
      </c>
      <c r="M742" s="23" t="s">
        <v>2014</v>
      </c>
      <c r="N742" s="23">
        <v>1269.3</v>
      </c>
      <c r="O742" s="23" t="s">
        <v>3017</v>
      </c>
      <c r="P742" s="23">
        <v>2104</v>
      </c>
      <c r="Q742" s="23" t="s">
        <v>2015</v>
      </c>
      <c r="R742" s="23" t="s">
        <v>3151</v>
      </c>
      <c r="S742" s="60" t="s">
        <v>3158</v>
      </c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</row>
    <row r="743" spans="1:33">
      <c r="A743">
        <f t="shared" si="11"/>
        <v>743</v>
      </c>
      <c r="B743" t="s">
        <v>1606</v>
      </c>
      <c r="C743" t="s">
        <v>1607</v>
      </c>
      <c r="D743" s="2"/>
      <c r="E743" s="12">
        <v>7448</v>
      </c>
      <c r="F743" t="s">
        <v>18</v>
      </c>
      <c r="G743" t="s">
        <v>794</v>
      </c>
      <c r="H743" t="s">
        <v>3277</v>
      </c>
      <c r="I743" t="s">
        <v>3277</v>
      </c>
      <c r="J743" t="s">
        <v>3277</v>
      </c>
      <c r="K743" t="s">
        <v>1606</v>
      </c>
      <c r="L743" t="s">
        <v>1608</v>
      </c>
      <c r="M743" t="s">
        <v>1609</v>
      </c>
      <c r="N743">
        <v>1668.529</v>
      </c>
      <c r="O743" t="s">
        <v>3017</v>
      </c>
      <c r="P743" s="23">
        <v>2104</v>
      </c>
      <c r="Q743" t="s">
        <v>1610</v>
      </c>
      <c r="R743" t="s">
        <v>3151</v>
      </c>
      <c r="S743" s="19" t="s">
        <v>3158</v>
      </c>
    </row>
    <row r="744" spans="1:33">
      <c r="A744">
        <f t="shared" si="11"/>
        <v>744</v>
      </c>
      <c r="B744" t="s">
        <v>2615</v>
      </c>
      <c r="C744" t="s">
        <v>2616</v>
      </c>
      <c r="D744" s="2"/>
      <c r="E744" s="12">
        <v>7920</v>
      </c>
      <c r="F744" t="s">
        <v>18</v>
      </c>
      <c r="G744" t="s">
        <v>794</v>
      </c>
      <c r="H744" t="s">
        <v>3277</v>
      </c>
      <c r="I744" t="s">
        <v>3277</v>
      </c>
      <c r="J744" t="s">
        <v>3277</v>
      </c>
      <c r="K744" t="s">
        <v>2615</v>
      </c>
      <c r="L744" t="s">
        <v>2617</v>
      </c>
      <c r="M744" t="s">
        <v>2618</v>
      </c>
      <c r="N744">
        <v>1542.9680000000001</v>
      </c>
      <c r="O744" t="s">
        <v>3017</v>
      </c>
      <c r="P744" s="23">
        <v>2104</v>
      </c>
      <c r="Q744" t="s">
        <v>2948</v>
      </c>
      <c r="R744" t="s">
        <v>3151</v>
      </c>
      <c r="S744" s="19" t="s">
        <v>3158</v>
      </c>
    </row>
    <row r="745" spans="1:33">
      <c r="A745">
        <f t="shared" si="11"/>
        <v>745</v>
      </c>
      <c r="B745" t="s">
        <v>2193</v>
      </c>
      <c r="C745" t="s">
        <v>2705</v>
      </c>
      <c r="D745" s="2"/>
      <c r="E745" s="12">
        <v>7785</v>
      </c>
      <c r="F745" t="s">
        <v>18</v>
      </c>
      <c r="G745" t="s">
        <v>794</v>
      </c>
      <c r="H745" t="s">
        <v>3277</v>
      </c>
      <c r="I745" t="s">
        <v>3277</v>
      </c>
      <c r="J745" t="s">
        <v>3277</v>
      </c>
      <c r="K745" t="s">
        <v>2193</v>
      </c>
      <c r="L745" t="s">
        <v>3496</v>
      </c>
      <c r="M745" t="s">
        <v>2716</v>
      </c>
      <c r="N745">
        <v>1587.6519000000001</v>
      </c>
      <c r="O745" t="s">
        <v>3017</v>
      </c>
      <c r="P745" s="23">
        <v>2104</v>
      </c>
      <c r="Q745" t="s">
        <v>2848</v>
      </c>
      <c r="R745" t="s">
        <v>3151</v>
      </c>
      <c r="S745" s="19" t="s">
        <v>3158</v>
      </c>
    </row>
    <row r="746" spans="1:33">
      <c r="A746">
        <f t="shared" si="11"/>
        <v>746</v>
      </c>
      <c r="B746" t="s">
        <v>1616</v>
      </c>
      <c r="C746" t="s">
        <v>1617</v>
      </c>
      <c r="D746" s="2"/>
      <c r="E746" s="12">
        <v>7450</v>
      </c>
      <c r="F746" t="s">
        <v>18</v>
      </c>
      <c r="G746" t="s">
        <v>794</v>
      </c>
      <c r="H746" t="s">
        <v>3277</v>
      </c>
      <c r="I746" t="s">
        <v>3277</v>
      </c>
      <c r="J746" t="s">
        <v>3277</v>
      </c>
      <c r="K746" t="s">
        <v>1616</v>
      </c>
      <c r="L746" t="s">
        <v>1618</v>
      </c>
      <c r="M746" t="s">
        <v>1619</v>
      </c>
      <c r="N746">
        <v>2238.4569999999999</v>
      </c>
      <c r="O746" t="s">
        <v>3017</v>
      </c>
      <c r="P746" s="23">
        <v>2104</v>
      </c>
      <c r="Q746" t="s">
        <v>1620</v>
      </c>
      <c r="R746" t="s">
        <v>3151</v>
      </c>
      <c r="S746" s="19" t="s">
        <v>3158</v>
      </c>
    </row>
    <row r="747" spans="1:33">
      <c r="A747">
        <f t="shared" si="11"/>
        <v>747</v>
      </c>
      <c r="B747" t="s">
        <v>2623</v>
      </c>
      <c r="C747" t="s">
        <v>2624</v>
      </c>
      <c r="D747" s="2"/>
      <c r="E747" s="12">
        <v>7922</v>
      </c>
      <c r="F747" t="s">
        <v>18</v>
      </c>
      <c r="G747" t="s">
        <v>794</v>
      </c>
      <c r="H747" t="s">
        <v>3277</v>
      </c>
      <c r="I747" t="s">
        <v>3277</v>
      </c>
      <c r="J747" t="s">
        <v>3277</v>
      </c>
      <c r="K747" t="s">
        <v>2623</v>
      </c>
      <c r="L747" t="s">
        <v>2625</v>
      </c>
      <c r="M747" t="s">
        <v>2626</v>
      </c>
      <c r="N747">
        <v>2569.5300000000002</v>
      </c>
      <c r="O747" t="s">
        <v>3017</v>
      </c>
      <c r="P747" s="23">
        <v>2104</v>
      </c>
      <c r="Q747" t="s">
        <v>2950</v>
      </c>
      <c r="R747" t="s">
        <v>3151</v>
      </c>
      <c r="S747" s="19" t="s">
        <v>3158</v>
      </c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>
      <c r="A748">
        <f t="shared" si="11"/>
        <v>748</v>
      </c>
      <c r="B748" t="s">
        <v>2627</v>
      </c>
      <c r="C748" t="s">
        <v>2628</v>
      </c>
      <c r="D748" s="2"/>
      <c r="E748" s="12">
        <v>7923</v>
      </c>
      <c r="F748" t="s">
        <v>18</v>
      </c>
      <c r="G748" t="s">
        <v>19</v>
      </c>
      <c r="H748" t="s">
        <v>3277</v>
      </c>
      <c r="I748" t="s">
        <v>3277</v>
      </c>
      <c r="J748" t="s">
        <v>3277</v>
      </c>
      <c r="K748" t="s">
        <v>2627</v>
      </c>
      <c r="L748" t="s">
        <v>2629</v>
      </c>
      <c r="M748" t="s">
        <v>2630</v>
      </c>
      <c r="N748">
        <v>2327.2159999999999</v>
      </c>
      <c r="O748" t="s">
        <v>3017</v>
      </c>
      <c r="P748" s="23">
        <v>2104</v>
      </c>
      <c r="Q748" t="s">
        <v>2951</v>
      </c>
      <c r="R748" t="s">
        <v>3151</v>
      </c>
      <c r="S748" s="19" t="s">
        <v>3158</v>
      </c>
    </row>
    <row r="749" spans="1:33">
      <c r="A749">
        <f t="shared" si="11"/>
        <v>749</v>
      </c>
      <c r="B749" t="s">
        <v>2631</v>
      </c>
      <c r="C749" t="s">
        <v>2632</v>
      </c>
      <c r="D749" s="2"/>
      <c r="E749" s="12">
        <v>7924</v>
      </c>
      <c r="F749" t="s">
        <v>18</v>
      </c>
      <c r="G749" t="s">
        <v>19</v>
      </c>
      <c r="H749" t="s">
        <v>3277</v>
      </c>
      <c r="I749" t="s">
        <v>3277</v>
      </c>
      <c r="J749" t="s">
        <v>3277</v>
      </c>
      <c r="K749" t="s">
        <v>2631</v>
      </c>
      <c r="L749" t="s">
        <v>2633</v>
      </c>
      <c r="M749" t="s">
        <v>2634</v>
      </c>
      <c r="N749">
        <v>2471.962</v>
      </c>
      <c r="O749" t="s">
        <v>3017</v>
      </c>
      <c r="P749" s="23">
        <v>2104</v>
      </c>
      <c r="Q749" t="s">
        <v>2952</v>
      </c>
      <c r="R749" t="s">
        <v>3151</v>
      </c>
      <c r="S749" s="19" t="s">
        <v>3158</v>
      </c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>
      <c r="A750">
        <f t="shared" si="11"/>
        <v>750</v>
      </c>
      <c r="B750" t="s">
        <v>2635</v>
      </c>
      <c r="C750" t="s">
        <v>2636</v>
      </c>
      <c r="D750" s="2"/>
      <c r="E750" s="12">
        <v>7925</v>
      </c>
      <c r="F750" t="s">
        <v>18</v>
      </c>
      <c r="G750" t="s">
        <v>794</v>
      </c>
      <c r="H750" t="s">
        <v>3277</v>
      </c>
      <c r="I750" t="s">
        <v>3277</v>
      </c>
      <c r="J750" t="s">
        <v>3277</v>
      </c>
      <c r="K750" t="s">
        <v>2635</v>
      </c>
      <c r="L750" t="s">
        <v>2637</v>
      </c>
      <c r="M750" t="s">
        <v>2638</v>
      </c>
      <c r="N750">
        <v>2334.4699999999998</v>
      </c>
      <c r="O750" t="s">
        <v>3017</v>
      </c>
      <c r="P750" s="23">
        <v>2104</v>
      </c>
      <c r="Q750" t="s">
        <v>2953</v>
      </c>
      <c r="R750" t="s">
        <v>3151</v>
      </c>
      <c r="S750" s="19" t="s">
        <v>3158</v>
      </c>
    </row>
    <row r="751" spans="1:33">
      <c r="A751">
        <f t="shared" si="11"/>
        <v>751</v>
      </c>
      <c r="B751" t="s">
        <v>2639</v>
      </c>
      <c r="C751" t="s">
        <v>2640</v>
      </c>
      <c r="D751" s="2"/>
      <c r="E751" s="12">
        <v>7926</v>
      </c>
      <c r="F751" t="s">
        <v>18</v>
      </c>
      <c r="G751" t="s">
        <v>794</v>
      </c>
      <c r="H751" t="s">
        <v>3277</v>
      </c>
      <c r="I751" t="s">
        <v>3277</v>
      </c>
      <c r="J751" t="s">
        <v>3277</v>
      </c>
      <c r="K751" t="s">
        <v>2639</v>
      </c>
      <c r="L751" t="s">
        <v>2641</v>
      </c>
      <c r="M751" t="s">
        <v>2642</v>
      </c>
      <c r="N751">
        <v>1982.932</v>
      </c>
      <c r="O751" t="s">
        <v>3017</v>
      </c>
      <c r="P751" s="23">
        <v>2104</v>
      </c>
      <c r="Q751" t="s">
        <v>2954</v>
      </c>
      <c r="R751" t="s">
        <v>3151</v>
      </c>
      <c r="S751" s="19" t="s">
        <v>3158</v>
      </c>
    </row>
    <row r="752" spans="1:33">
      <c r="A752">
        <f t="shared" si="11"/>
        <v>752</v>
      </c>
      <c r="B752" t="s">
        <v>2643</v>
      </c>
      <c r="C752" t="s">
        <v>2644</v>
      </c>
      <c r="D752" s="2"/>
      <c r="E752" s="12">
        <v>7927</v>
      </c>
      <c r="F752" t="s">
        <v>18</v>
      </c>
      <c r="G752" t="s">
        <v>19</v>
      </c>
      <c r="H752" t="s">
        <v>3277</v>
      </c>
      <c r="I752" t="s">
        <v>3277</v>
      </c>
      <c r="J752" t="s">
        <v>3277</v>
      </c>
      <c r="K752" t="s">
        <v>2643</v>
      </c>
      <c r="L752" t="s">
        <v>2645</v>
      </c>
      <c r="M752" t="s">
        <v>2646</v>
      </c>
      <c r="N752">
        <v>1959.2550000000001</v>
      </c>
      <c r="O752" t="s">
        <v>3017</v>
      </c>
      <c r="P752" s="23">
        <v>2104</v>
      </c>
      <c r="Q752" t="s">
        <v>2955</v>
      </c>
      <c r="R752" t="s">
        <v>3151</v>
      </c>
      <c r="S752" s="19" t="s">
        <v>3158</v>
      </c>
    </row>
    <row r="753" spans="1:33">
      <c r="A753">
        <f t="shared" si="11"/>
        <v>753</v>
      </c>
      <c r="B753" t="s">
        <v>1621</v>
      </c>
      <c r="C753" t="s">
        <v>1622</v>
      </c>
      <c r="D753" s="2"/>
      <c r="E753" s="12">
        <v>7451</v>
      </c>
      <c r="F753" t="s">
        <v>18</v>
      </c>
      <c r="G753" t="s">
        <v>794</v>
      </c>
      <c r="H753" t="s">
        <v>3277</v>
      </c>
      <c r="I753" t="s">
        <v>3277</v>
      </c>
      <c r="J753" t="s">
        <v>3277</v>
      </c>
      <c r="K753" t="s">
        <v>1621</v>
      </c>
      <c r="L753" t="s">
        <v>1623</v>
      </c>
      <c r="M753" t="s">
        <v>1624</v>
      </c>
      <c r="N753">
        <v>1897.6590000000001</v>
      </c>
      <c r="O753" t="s">
        <v>3017</v>
      </c>
      <c r="P753" s="23">
        <v>2104</v>
      </c>
      <c r="Q753" t="s">
        <v>1625</v>
      </c>
      <c r="R753" t="s">
        <v>3151</v>
      </c>
      <c r="S753" s="19" t="s">
        <v>3158</v>
      </c>
    </row>
    <row r="754" spans="1:33">
      <c r="A754">
        <f t="shared" si="11"/>
        <v>754</v>
      </c>
      <c r="B754" t="s">
        <v>1626</v>
      </c>
      <c r="C754" t="s">
        <v>1627</v>
      </c>
      <c r="D754" s="2"/>
      <c r="E754" s="12">
        <v>7452</v>
      </c>
      <c r="F754" t="s">
        <v>18</v>
      </c>
      <c r="G754" t="s">
        <v>794</v>
      </c>
      <c r="H754" t="s">
        <v>3277</v>
      </c>
      <c r="I754" t="s">
        <v>3277</v>
      </c>
      <c r="J754" t="s">
        <v>3277</v>
      </c>
      <c r="K754" t="s">
        <v>1626</v>
      </c>
      <c r="L754" t="s">
        <v>1628</v>
      </c>
      <c r="M754" t="s">
        <v>1629</v>
      </c>
      <c r="N754">
        <v>1822.9639999999999</v>
      </c>
      <c r="O754" t="s">
        <v>3017</v>
      </c>
      <c r="P754" s="23">
        <v>2104</v>
      </c>
      <c r="Q754" t="s">
        <v>1630</v>
      </c>
      <c r="R754" t="s">
        <v>3151</v>
      </c>
      <c r="S754" s="19" t="s">
        <v>3158</v>
      </c>
    </row>
    <row r="755" spans="1:33">
      <c r="A755">
        <f t="shared" si="11"/>
        <v>755</v>
      </c>
      <c r="B755" t="s">
        <v>1631</v>
      </c>
      <c r="C755" t="s">
        <v>1632</v>
      </c>
      <c r="D755" s="2"/>
      <c r="E755" s="12">
        <v>7453</v>
      </c>
      <c r="F755" t="s">
        <v>18</v>
      </c>
      <c r="G755" t="s">
        <v>794</v>
      </c>
      <c r="H755" t="s">
        <v>3277</v>
      </c>
      <c r="I755" t="s">
        <v>3277</v>
      </c>
      <c r="J755" t="s">
        <v>3277</v>
      </c>
      <c r="K755" t="s">
        <v>1631</v>
      </c>
      <c r="L755" t="s">
        <v>1633</v>
      </c>
      <c r="M755" t="s">
        <v>1634</v>
      </c>
      <c r="N755">
        <v>1391.7760000000001</v>
      </c>
      <c r="O755" t="s">
        <v>3017</v>
      </c>
      <c r="P755" s="23">
        <v>2104</v>
      </c>
      <c r="Q755" t="s">
        <v>1635</v>
      </c>
      <c r="R755" t="s">
        <v>3151</v>
      </c>
      <c r="S755" s="19" t="s">
        <v>3158</v>
      </c>
    </row>
    <row r="756" spans="1:33">
      <c r="A756">
        <f t="shared" si="11"/>
        <v>756</v>
      </c>
      <c r="B756" t="s">
        <v>1901</v>
      </c>
      <c r="C756" t="s">
        <v>1902</v>
      </c>
      <c r="D756" s="2"/>
      <c r="E756" s="12">
        <v>7510</v>
      </c>
      <c r="F756" t="s">
        <v>18</v>
      </c>
      <c r="G756" t="s">
        <v>794</v>
      </c>
      <c r="H756" t="s">
        <v>3277</v>
      </c>
      <c r="I756" t="s">
        <v>3277</v>
      </c>
      <c r="J756" t="s">
        <v>3277</v>
      </c>
      <c r="K756" t="s">
        <v>1901</v>
      </c>
      <c r="L756" t="s">
        <v>1903</v>
      </c>
      <c r="M756" t="s">
        <v>1904</v>
      </c>
      <c r="N756">
        <v>710.30100000000004</v>
      </c>
      <c r="O756" t="s">
        <v>3017</v>
      </c>
      <c r="P756" s="23">
        <v>2104</v>
      </c>
      <c r="Q756" t="s">
        <v>1905</v>
      </c>
      <c r="R756" t="s">
        <v>3151</v>
      </c>
      <c r="S756" s="19" t="s">
        <v>3158</v>
      </c>
    </row>
    <row r="757" spans="1:33">
      <c r="A757">
        <f t="shared" si="11"/>
        <v>757</v>
      </c>
      <c r="B757" t="s">
        <v>1906</v>
      </c>
      <c r="C757" t="s">
        <v>1907</v>
      </c>
      <c r="D757" s="2"/>
      <c r="E757" s="12">
        <v>7511</v>
      </c>
      <c r="F757" t="s">
        <v>18</v>
      </c>
      <c r="G757" t="s">
        <v>794</v>
      </c>
      <c r="H757" t="s">
        <v>3277</v>
      </c>
      <c r="I757" t="s">
        <v>3277</v>
      </c>
      <c r="J757" t="s">
        <v>3277</v>
      </c>
      <c r="K757" t="s">
        <v>1906</v>
      </c>
      <c r="L757" t="s">
        <v>1908</v>
      </c>
      <c r="M757" t="s">
        <v>1909</v>
      </c>
      <c r="N757">
        <v>2089.0709999999999</v>
      </c>
      <c r="O757" t="s">
        <v>3017</v>
      </c>
      <c r="P757" s="8">
        <v>2104</v>
      </c>
      <c r="Q757" t="s">
        <v>1910</v>
      </c>
      <c r="R757" t="s">
        <v>3150</v>
      </c>
      <c r="S757" s="19" t="s">
        <v>3158</v>
      </c>
    </row>
    <row r="758" spans="1:33">
      <c r="A758">
        <f t="shared" si="11"/>
        <v>758</v>
      </c>
      <c r="B758" t="s">
        <v>2031</v>
      </c>
      <c r="C758" t="s">
        <v>2032</v>
      </c>
      <c r="D758" s="2"/>
      <c r="E758" s="12">
        <v>7551</v>
      </c>
      <c r="F758" t="s">
        <v>18</v>
      </c>
      <c r="G758" t="s">
        <v>794</v>
      </c>
      <c r="H758" t="s">
        <v>3277</v>
      </c>
      <c r="I758" t="s">
        <v>3277</v>
      </c>
      <c r="J758" t="s">
        <v>3277</v>
      </c>
      <c r="K758" t="s">
        <v>2031</v>
      </c>
      <c r="L758" t="s">
        <v>2033</v>
      </c>
      <c r="M758" t="s">
        <v>2034</v>
      </c>
      <c r="N758">
        <v>1377.8420000000001</v>
      </c>
      <c r="O758" t="s">
        <v>3017</v>
      </c>
      <c r="P758" s="8">
        <v>2104</v>
      </c>
      <c r="Q758" t="s">
        <v>2035</v>
      </c>
      <c r="R758" t="s">
        <v>3151</v>
      </c>
      <c r="S758" s="19" t="s">
        <v>3158</v>
      </c>
    </row>
    <row r="759" spans="1:33">
      <c r="A759">
        <f t="shared" si="11"/>
        <v>759</v>
      </c>
      <c r="B759" t="s">
        <v>3461</v>
      </c>
      <c r="C759" s="74" t="s">
        <v>3473</v>
      </c>
      <c r="D759" s="2"/>
      <c r="E759" s="12">
        <v>7085</v>
      </c>
      <c r="F759" t="s">
        <v>18</v>
      </c>
      <c r="G759" t="s">
        <v>3278</v>
      </c>
      <c r="H759" t="s">
        <v>3504</v>
      </c>
      <c r="I759" t="s">
        <v>3504</v>
      </c>
      <c r="J759" t="s">
        <v>3504</v>
      </c>
      <c r="K759" t="s">
        <v>3461</v>
      </c>
      <c r="L759" s="67" t="s">
        <v>3481</v>
      </c>
      <c r="M759" s="63" t="s">
        <v>3482</v>
      </c>
      <c r="N759" s="64">
        <v>-5.8470000000000004</v>
      </c>
      <c r="O759" t="s">
        <v>3017</v>
      </c>
      <c r="P759">
        <v>2103</v>
      </c>
      <c r="Q759" t="s">
        <v>3468</v>
      </c>
      <c r="R759" t="s">
        <v>3150</v>
      </c>
      <c r="S759" s="19" t="s">
        <v>3158</v>
      </c>
      <c r="T759" t="s">
        <v>3274</v>
      </c>
    </row>
    <row r="760" spans="1:33">
      <c r="A760">
        <f t="shared" si="11"/>
        <v>760</v>
      </c>
      <c r="B760" t="s">
        <v>1273</v>
      </c>
      <c r="C760" t="s">
        <v>1274</v>
      </c>
      <c r="D760" s="2"/>
      <c r="E760" s="12">
        <v>7742</v>
      </c>
      <c r="F760" t="s">
        <v>18</v>
      </c>
      <c r="G760" t="s">
        <v>19</v>
      </c>
      <c r="H760" t="s">
        <v>1193</v>
      </c>
      <c r="I760" t="s">
        <v>1193</v>
      </c>
      <c r="J760" t="s">
        <v>1193</v>
      </c>
      <c r="K760" t="s">
        <v>1273</v>
      </c>
      <c r="L760" t="s">
        <v>1275</v>
      </c>
      <c r="M760" t="s">
        <v>1276</v>
      </c>
      <c r="N760">
        <v>617.04899999999998</v>
      </c>
      <c r="O760" t="s">
        <v>3017</v>
      </c>
      <c r="P760" s="8">
        <v>2104</v>
      </c>
      <c r="Q760" t="s">
        <v>1277</v>
      </c>
      <c r="R760" t="s">
        <v>3150</v>
      </c>
      <c r="S760" s="19" t="s">
        <v>3158</v>
      </c>
    </row>
    <row r="761" spans="1:33">
      <c r="A761">
        <f t="shared" si="11"/>
        <v>761</v>
      </c>
      <c r="B761" t="s">
        <v>3462</v>
      </c>
      <c r="C761" s="74" t="s">
        <v>3474</v>
      </c>
      <c r="D761" s="2"/>
      <c r="E761" s="12">
        <v>7086</v>
      </c>
      <c r="F761" t="s">
        <v>18</v>
      </c>
      <c r="G761" t="s">
        <v>3278</v>
      </c>
      <c r="H761" t="s">
        <v>3504</v>
      </c>
      <c r="I761" t="s">
        <v>3504</v>
      </c>
      <c r="J761" t="s">
        <v>3504</v>
      </c>
      <c r="K761" t="s">
        <v>3462</v>
      </c>
      <c r="L761" s="67" t="s">
        <v>3483</v>
      </c>
      <c r="M761" s="63" t="s">
        <v>3485</v>
      </c>
      <c r="N761" s="64">
        <v>114.39400000000001</v>
      </c>
      <c r="O761" t="s">
        <v>3017</v>
      </c>
      <c r="P761">
        <v>2103</v>
      </c>
      <c r="Q761" t="s">
        <v>3469</v>
      </c>
      <c r="R761" t="s">
        <v>3150</v>
      </c>
      <c r="S761" s="19" t="s">
        <v>3158</v>
      </c>
      <c r="T761" t="s">
        <v>3274</v>
      </c>
    </row>
    <row r="762" spans="1:33">
      <c r="A762">
        <f t="shared" si="11"/>
        <v>762</v>
      </c>
      <c r="B762" t="s">
        <v>1233</v>
      </c>
      <c r="C762" t="s">
        <v>1234</v>
      </c>
      <c r="D762" s="2"/>
      <c r="E762" s="12">
        <v>7729</v>
      </c>
      <c r="F762" t="s">
        <v>18</v>
      </c>
      <c r="G762" t="s">
        <v>19</v>
      </c>
      <c r="H762" t="s">
        <v>1193</v>
      </c>
      <c r="I762" t="s">
        <v>1193</v>
      </c>
      <c r="J762" t="s">
        <v>1193</v>
      </c>
      <c r="K762" t="s">
        <v>1233</v>
      </c>
      <c r="L762" t="s">
        <v>1235</v>
      </c>
      <c r="M762" t="s">
        <v>1236</v>
      </c>
      <c r="N762">
        <v>-1.4999999999999999E-2</v>
      </c>
      <c r="O762" t="s">
        <v>3017</v>
      </c>
      <c r="P762" s="8">
        <v>2104</v>
      </c>
      <c r="Q762" t="s">
        <v>1237</v>
      </c>
      <c r="R762" t="s">
        <v>3150</v>
      </c>
      <c r="S762" s="19" t="s">
        <v>3158</v>
      </c>
    </row>
    <row r="763" spans="1:33">
      <c r="A763">
        <f t="shared" si="11"/>
        <v>763</v>
      </c>
      <c r="B763" t="s">
        <v>1278</v>
      </c>
      <c r="C763" t="s">
        <v>1279</v>
      </c>
      <c r="D763" s="2"/>
      <c r="E763" s="12">
        <v>7743</v>
      </c>
      <c r="F763" t="s">
        <v>18</v>
      </c>
      <c r="G763" t="s">
        <v>19</v>
      </c>
      <c r="H763" t="s">
        <v>1193</v>
      </c>
      <c r="I763" t="s">
        <v>1193</v>
      </c>
      <c r="J763" t="s">
        <v>1193</v>
      </c>
      <c r="K763" t="s">
        <v>1278</v>
      </c>
      <c r="L763" t="s">
        <v>1280</v>
      </c>
      <c r="M763" t="s">
        <v>1281</v>
      </c>
      <c r="N763">
        <v>260.08800000000002</v>
      </c>
      <c r="O763" t="s">
        <v>3017</v>
      </c>
      <c r="P763" s="8">
        <v>2104</v>
      </c>
      <c r="Q763" t="s">
        <v>1282</v>
      </c>
      <c r="R763" t="s">
        <v>3151</v>
      </c>
      <c r="S763" s="19" t="s">
        <v>3158</v>
      </c>
    </row>
    <row r="764" spans="1:33">
      <c r="A764">
        <f t="shared" si="11"/>
        <v>764</v>
      </c>
      <c r="B764" t="s">
        <v>3751</v>
      </c>
      <c r="C764" t="s">
        <v>1283</v>
      </c>
      <c r="D764" s="2"/>
      <c r="E764" s="12">
        <v>7744</v>
      </c>
      <c r="F764" t="s">
        <v>18</v>
      </c>
      <c r="G764" t="s">
        <v>19</v>
      </c>
      <c r="H764" t="s">
        <v>1193</v>
      </c>
      <c r="I764" t="s">
        <v>1193</v>
      </c>
      <c r="J764" t="s">
        <v>1193</v>
      </c>
      <c r="K764" t="s">
        <v>3751</v>
      </c>
      <c r="L764" t="s">
        <v>1284</v>
      </c>
      <c r="M764" t="s">
        <v>1285</v>
      </c>
      <c r="N764">
        <v>1066.1120000000001</v>
      </c>
      <c r="O764" t="s">
        <v>3017</v>
      </c>
      <c r="P764" s="8">
        <v>2104</v>
      </c>
      <c r="Q764" t="s">
        <v>3752</v>
      </c>
      <c r="R764" t="s">
        <v>3151</v>
      </c>
      <c r="S764" s="19" t="s">
        <v>3158</v>
      </c>
    </row>
    <row r="765" spans="1:33">
      <c r="A765">
        <f t="shared" si="11"/>
        <v>765</v>
      </c>
      <c r="B765" t="s">
        <v>2248</v>
      </c>
      <c r="C765" t="s">
        <v>2249</v>
      </c>
      <c r="D765" s="2"/>
      <c r="E765" s="12">
        <v>7821</v>
      </c>
      <c r="F765" t="s">
        <v>18</v>
      </c>
      <c r="G765" t="s">
        <v>794</v>
      </c>
      <c r="H765" t="s">
        <v>3277</v>
      </c>
      <c r="I765" t="s">
        <v>3277</v>
      </c>
      <c r="J765" t="s">
        <v>3277</v>
      </c>
      <c r="K765" t="s">
        <v>2248</v>
      </c>
      <c r="L765" t="s">
        <v>2250</v>
      </c>
      <c r="M765" t="s">
        <v>2251</v>
      </c>
      <c r="N765">
        <v>1782.4079999999999</v>
      </c>
      <c r="O765" t="s">
        <v>3017</v>
      </c>
      <c r="P765" s="8">
        <v>2104</v>
      </c>
      <c r="Q765" t="s">
        <v>2855</v>
      </c>
      <c r="R765" t="s">
        <v>3155</v>
      </c>
      <c r="S765" s="19" t="s">
        <v>3158</v>
      </c>
    </row>
    <row r="766" spans="1:33">
      <c r="A766">
        <f t="shared" si="11"/>
        <v>766</v>
      </c>
      <c r="B766" t="s">
        <v>1486</v>
      </c>
      <c r="C766" t="s">
        <v>1487</v>
      </c>
      <c r="D766" s="2"/>
      <c r="E766" s="12">
        <v>7423</v>
      </c>
      <c r="F766" t="s">
        <v>18</v>
      </c>
      <c r="G766" t="s">
        <v>794</v>
      </c>
      <c r="H766" t="s">
        <v>3277</v>
      </c>
      <c r="I766" t="s">
        <v>3277</v>
      </c>
      <c r="J766" t="s">
        <v>3277</v>
      </c>
      <c r="K766" t="s">
        <v>1486</v>
      </c>
      <c r="L766" t="s">
        <v>1488</v>
      </c>
      <c r="M766" t="s">
        <v>1489</v>
      </c>
      <c r="N766">
        <v>1504.1980000000001</v>
      </c>
      <c r="O766" t="s">
        <v>3017</v>
      </c>
      <c r="P766" s="8">
        <v>2104</v>
      </c>
      <c r="Q766" t="s">
        <v>1490</v>
      </c>
      <c r="R766" t="s">
        <v>3155</v>
      </c>
      <c r="S766" s="19" t="s">
        <v>3158</v>
      </c>
    </row>
    <row r="767" spans="1:33">
      <c r="A767">
        <f t="shared" si="11"/>
        <v>767</v>
      </c>
      <c r="C767"/>
      <c r="D767" s="2"/>
      <c r="S767" s="19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>
      <c r="A768">
        <f t="shared" si="11"/>
        <v>768</v>
      </c>
      <c r="B768" s="1" t="s">
        <v>2699</v>
      </c>
      <c r="C768" s="1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"/>
      <c r="Q768" s="19"/>
      <c r="R768"/>
      <c r="S768"/>
    </row>
    <row r="769" spans="1:19">
      <c r="A769">
        <f t="shared" si="11"/>
        <v>769</v>
      </c>
      <c r="B769" t="s">
        <v>3666</v>
      </c>
      <c r="C769"/>
      <c r="D769" s="2"/>
      <c r="P769" s="2"/>
      <c r="Q769" s="19"/>
      <c r="R769"/>
      <c r="S769"/>
    </row>
    <row r="770" spans="1:19">
      <c r="A770">
        <f t="shared" si="11"/>
        <v>770</v>
      </c>
      <c r="B770" t="s">
        <v>2700</v>
      </c>
      <c r="C770"/>
      <c r="D770" s="2"/>
      <c r="P770" s="2"/>
      <c r="Q770" s="72"/>
      <c r="R770"/>
      <c r="S770"/>
    </row>
    <row r="771" spans="1:19">
      <c r="A771">
        <f t="shared" ref="A771:A776" si="12">A770+1</f>
        <v>771</v>
      </c>
      <c r="B771" t="s">
        <v>3759</v>
      </c>
      <c r="C771"/>
      <c r="D771" s="2"/>
      <c r="P771" s="17"/>
      <c r="Q771" s="72"/>
      <c r="R771"/>
      <c r="S771"/>
    </row>
    <row r="772" spans="1:19">
      <c r="A772">
        <f t="shared" si="12"/>
        <v>772</v>
      </c>
      <c r="B772" t="s">
        <v>3760</v>
      </c>
      <c r="C772"/>
      <c r="D772" s="2"/>
      <c r="P772" s="17"/>
      <c r="Q772" s="19"/>
      <c r="R772"/>
      <c r="S772"/>
    </row>
    <row r="773" spans="1:19">
      <c r="A773">
        <f t="shared" si="12"/>
        <v>773</v>
      </c>
      <c r="B773" t="s">
        <v>2701</v>
      </c>
      <c r="C773"/>
      <c r="D773" s="2"/>
      <c r="P773" s="2"/>
      <c r="Q773" s="19"/>
      <c r="R773"/>
      <c r="S773"/>
    </row>
    <row r="774" spans="1:19">
      <c r="A774">
        <f t="shared" si="12"/>
        <v>774</v>
      </c>
      <c r="B774" t="s">
        <v>3567</v>
      </c>
      <c r="C774"/>
      <c r="D774" s="2"/>
      <c r="P774" s="2"/>
      <c r="Q774" s="19"/>
      <c r="R774"/>
      <c r="S774"/>
    </row>
    <row r="775" spans="1:19">
      <c r="A775">
        <f t="shared" si="12"/>
        <v>775</v>
      </c>
      <c r="B775" t="s">
        <v>2702</v>
      </c>
      <c r="C775"/>
      <c r="D775" s="2"/>
      <c r="P775" s="2"/>
      <c r="Q775" s="19"/>
      <c r="R775"/>
      <c r="S775"/>
    </row>
    <row r="776" spans="1:19">
      <c r="A776">
        <f t="shared" si="12"/>
        <v>776</v>
      </c>
      <c r="B776" t="s">
        <v>3667</v>
      </c>
      <c r="C776"/>
      <c r="D776" s="2"/>
      <c r="P776" s="2"/>
      <c r="Q776" s="19"/>
      <c r="R776"/>
      <c r="S776"/>
    </row>
  </sheetData>
  <sortState xmlns:xlrd2="http://schemas.microsoft.com/office/spreadsheetml/2017/richdata2" ref="A589:THI604">
    <sortCondition ref="B589:B604"/>
  </sortState>
  <mergeCells count="1">
    <mergeCell ref="B11:E1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Sheet1!upd_CRTN_Access_2017.50_private_newPBO_RTStations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Yehuda Bock</dc:creator>
  <cp:lastModifiedBy>Yehuda Bock</cp:lastModifiedBy>
  <dcterms:created xsi:type="dcterms:W3CDTF">2018-12-28T03:08:29Z</dcterms:created>
  <dcterms:modified xsi:type="dcterms:W3CDTF">2024-10-06T23:10:06Z</dcterms:modified>
</cp:coreProperties>
</file>