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RTN_Partial\ActiveSpreadsheets\"/>
    </mc:Choice>
  </mc:AlternateContent>
  <xr:revisionPtr revIDLastSave="0" documentId="13_ncr:1_{AE4FB440-4E61-4BFE-9D6B-36EA7EC3253A}" xr6:coauthVersionLast="47" xr6:coauthVersionMax="47" xr10:uidLastSave="{00000000-0000-0000-0000-000000000000}"/>
  <bookViews>
    <workbookView xWindow="12" yWindow="48" windowWidth="22752" windowHeight="12360" xr2:uid="{00000000-000D-0000-FFFF-FFFF00000000}"/>
  </bookViews>
  <sheets>
    <sheet name="Sheet1" sheetId="1" r:id="rId1"/>
  </sheets>
  <definedNames>
    <definedName name="upd_CRTN_Access_2017.50_private_newPBO_RTStations" localSheetId="0">Sheet1!$B$18:$T$772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4" i="1" l="1"/>
  <c r="A775" i="1" s="1"/>
  <c r="A776" i="1" s="1"/>
  <c r="A777" i="1" s="1"/>
  <c r="A778" i="1" s="1"/>
  <c r="A779" i="1" s="1"/>
  <c r="A780" i="1" s="1"/>
  <c r="A781" i="1" s="1"/>
  <c r="A782" i="1" s="1"/>
  <c r="A773" i="1"/>
  <c r="M7" i="1"/>
  <c r="M6" i="1"/>
  <c r="M5" i="1"/>
  <c r="M4" i="1"/>
  <c r="M11" i="1"/>
  <c r="M10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M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pd_CRTN_Access_2017.50_private_newPBO_RTStations" type="6" refreshedVersion="6" background="1" saveData="1">
    <textPr codePage="437" sourceFile="C:\CRTN\ActiveSpreadsheets\upd_CRTN_Access_2017.50_private_newPBO_RTStations.csv" tab="0" semicolon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<sst xmlns="http://schemas.openxmlformats.org/spreadsheetml/2006/main" count="10382" uniqueCount="3862">
  <si>
    <t>Access Information for California Real Time Network (CRTN) at SOPAC</t>
  </si>
  <si>
    <t>Dynamic map @ http://sopac.ucsd.edu/crtn.shtml</t>
  </si>
  <si>
    <t>Coordinates refer to the geodetic monument (not antenna phase center, not antenna reference point)</t>
  </si>
  <si>
    <t>CRTN Registration - https://www.surveymonkey.com/s/CRTN_Registration</t>
  </si>
  <si>
    <t>Give a gift to CRTN: https://www-er.ucsd.edu/givetoucsd/secure/paymenttran/onlinegiving.asp?sk=367</t>
  </si>
  <si>
    <t>IP=132.239.154.80; port = 2103</t>
  </si>
  <si>
    <t>Code</t>
  </si>
  <si>
    <t>Station Name</t>
  </si>
  <si>
    <t>Port</t>
  </si>
  <si>
    <t>Data Format</t>
  </si>
  <si>
    <t>GNSS*</t>
  </si>
  <si>
    <t>Sub-Net</t>
  </si>
  <si>
    <t>Responsible</t>
  </si>
  <si>
    <t>Telemetry</t>
  </si>
  <si>
    <t>Geodetic North Latitude (DMS)</t>
  </si>
  <si>
    <t>Geodetic West Longitude (DMS)</t>
  </si>
  <si>
    <t>Ellipsoidal Height (m)</t>
  </si>
  <si>
    <t>BLSA</t>
  </si>
  <si>
    <t>RTCM 3.0</t>
  </si>
  <si>
    <t>GPS+GLONASS</t>
  </si>
  <si>
    <t>SOPAC</t>
  </si>
  <si>
    <t>33 47 58.351295</t>
  </si>
  <si>
    <t>118  1 43.196962</t>
  </si>
  <si>
    <t>SBCC</t>
  </si>
  <si>
    <t xml:space="preserve">SBCC_SCGN_CS1999 </t>
  </si>
  <si>
    <t>33 33 10.795341</t>
  </si>
  <si>
    <t>117 39 41.310240</t>
  </si>
  <si>
    <t>SACY</t>
  </si>
  <si>
    <t>33 44 35.678005</t>
  </si>
  <si>
    <t>117 53 44.040061</t>
  </si>
  <si>
    <t>MJPK</t>
  </si>
  <si>
    <t xml:space="preserve">Modjeska Peak    </t>
  </si>
  <si>
    <t>33 42 52.128190</t>
  </si>
  <si>
    <t>117 33  1.653261</t>
  </si>
  <si>
    <t>CAT2</t>
  </si>
  <si>
    <t xml:space="preserve">CAT2_SCGN_CS2000 </t>
  </si>
  <si>
    <t>33 18 41.816313</t>
  </si>
  <si>
    <t>118 20  1.698205</t>
  </si>
  <si>
    <t>FVPK</t>
  </si>
  <si>
    <t xml:space="preserve">Fairview Park    </t>
  </si>
  <si>
    <t>33 39 44.372826</t>
  </si>
  <si>
    <t>117 56  8.531055</t>
  </si>
  <si>
    <t>OEOC</t>
  </si>
  <si>
    <t>33 45 57.084718</t>
  </si>
  <si>
    <t>117 44 38.846774</t>
  </si>
  <si>
    <t>KYVW</t>
  </si>
  <si>
    <t xml:space="preserve">Keys View        </t>
  </si>
  <si>
    <t>33 55 31.318063</t>
  </si>
  <si>
    <t>116 10 24.176185</t>
  </si>
  <si>
    <t>SLMS</t>
  </si>
  <si>
    <t xml:space="preserve">SLMS_SCGN_CS1999 </t>
  </si>
  <si>
    <t>33 17 32.009479</t>
  </si>
  <si>
    <t>115 58 40.185868</t>
  </si>
  <si>
    <t>PMOB</t>
  </si>
  <si>
    <t>33 21 26.057164</t>
  </si>
  <si>
    <t>116 51 34.326405</t>
  </si>
  <si>
    <t>PIN1</t>
  </si>
  <si>
    <t xml:space="preserve">Pinyon 1         </t>
  </si>
  <si>
    <t>33 36 43.753993</t>
  </si>
  <si>
    <t>116 27 29.334915</t>
  </si>
  <si>
    <t>SIO5</t>
  </si>
  <si>
    <t>32 50 26.639773</t>
  </si>
  <si>
    <t>117 14 58.842040</t>
  </si>
  <si>
    <t>GLRS</t>
  </si>
  <si>
    <t xml:space="preserve">GLRS_SCGN_CS1999 </t>
  </si>
  <si>
    <t>33 16 29.310404</t>
  </si>
  <si>
    <t>115 31 16.891261</t>
  </si>
  <si>
    <t>DHLG</t>
  </si>
  <si>
    <t xml:space="preserve">Durmid Hill      </t>
  </si>
  <si>
    <t>33 23 23.290038</t>
  </si>
  <si>
    <t>115 47 16.858462</t>
  </si>
  <si>
    <t>RAAP</t>
  </si>
  <si>
    <t xml:space="preserve">Ramona Airport   </t>
  </si>
  <si>
    <t>33  2 32.042011</t>
  </si>
  <si>
    <t>116 55  2.053482</t>
  </si>
  <si>
    <t>DSME</t>
  </si>
  <si>
    <t>33  2 11.313500</t>
  </si>
  <si>
    <t>117 14 58.287542</t>
  </si>
  <si>
    <t>P472</t>
  </si>
  <si>
    <t xml:space="preserve">CampElliotCS2004 </t>
  </si>
  <si>
    <t>32 53 21.146635</t>
  </si>
  <si>
    <t>117  6 16.861851</t>
  </si>
  <si>
    <t>P480</t>
  </si>
  <si>
    <t xml:space="preserve">Vallecito_CS2004 </t>
  </si>
  <si>
    <t>32 58 33.577341</t>
  </si>
  <si>
    <t>116 20 54.686890</t>
  </si>
  <si>
    <t>MONP</t>
  </si>
  <si>
    <t xml:space="preserve">Monument Peak    </t>
  </si>
  <si>
    <t>32 53 30.979328</t>
  </si>
  <si>
    <t>116 25 20.420353</t>
  </si>
  <si>
    <t>MVFD</t>
  </si>
  <si>
    <t>33 12 39.135712</t>
  </si>
  <si>
    <t>116 31 31.088721</t>
  </si>
  <si>
    <t>MLFP</t>
  </si>
  <si>
    <t xml:space="preserve">MLFP_SCGN_CS1998 </t>
  </si>
  <si>
    <t>33 55  6.246577</t>
  </si>
  <si>
    <t>117 19  4.607988</t>
  </si>
  <si>
    <t>P482</t>
  </si>
  <si>
    <t xml:space="preserve">LakHenshawCS2004 </t>
  </si>
  <si>
    <t>33 14 24.637552</t>
  </si>
  <si>
    <t>116 40 17.043273</t>
  </si>
  <si>
    <t>P486</t>
  </si>
  <si>
    <t xml:space="preserve">BorregoAirCS2004 </t>
  </si>
  <si>
    <t>33 15 36.680263</t>
  </si>
  <si>
    <t>116 19 20.187060</t>
  </si>
  <si>
    <t>PIN2</t>
  </si>
  <si>
    <t xml:space="preserve">Pinyon 2         </t>
  </si>
  <si>
    <t>33 36 43.724974</t>
  </si>
  <si>
    <t>116 27 27.383056</t>
  </si>
  <si>
    <t>POTR</t>
  </si>
  <si>
    <t xml:space="preserve">Potrero Park     </t>
  </si>
  <si>
    <t>32 37  6.276048</t>
  </si>
  <si>
    <t>116 35 27.067667</t>
  </si>
  <si>
    <t>SCIP</t>
  </si>
  <si>
    <t>32 54 51.935319</t>
  </si>
  <si>
    <t>118 29 16.538135</t>
  </si>
  <si>
    <t>P473</t>
  </si>
  <si>
    <t xml:space="preserve">Jamacha_LFCS2004 </t>
  </si>
  <si>
    <t>32 44  1.587488</t>
  </si>
  <si>
    <t>116 56 58.214896</t>
  </si>
  <si>
    <t>P474</t>
  </si>
  <si>
    <t xml:space="preserve">Fallbrook_CS2004 </t>
  </si>
  <si>
    <t>33 21 18.687662</t>
  </si>
  <si>
    <t>117 14 55.249300</t>
  </si>
  <si>
    <t>P478</t>
  </si>
  <si>
    <t xml:space="preserve">ValleyCntrCS2004 </t>
  </si>
  <si>
    <t>33 14  8.567143</t>
  </si>
  <si>
    <t>117  4 17.684899</t>
  </si>
  <si>
    <t>DESC</t>
  </si>
  <si>
    <t>32 49 47.701943</t>
  </si>
  <si>
    <t>116 38 30.433268</t>
  </si>
  <si>
    <t>JAS1</t>
  </si>
  <si>
    <t>Gillespie Field</t>
  </si>
  <si>
    <t>32 49 40.506643</t>
  </si>
  <si>
    <t>116 59 17.054975</t>
  </si>
  <si>
    <t>P066</t>
  </si>
  <si>
    <t xml:space="preserve">JacumbaAp_CS2004 </t>
  </si>
  <si>
    <t>32 36 59.482445</t>
  </si>
  <si>
    <t>116 10 11.196399</t>
  </si>
  <si>
    <t>P483</t>
  </si>
  <si>
    <t xml:space="preserve">JulianBin_CS2004 </t>
  </si>
  <si>
    <t>33  3 32.982600</t>
  </si>
  <si>
    <t>116 34  9.530065</t>
  </si>
  <si>
    <t>NSSS</t>
  </si>
  <si>
    <t>32 34 45.529864</t>
  </si>
  <si>
    <t>116 58 21.617710</t>
  </si>
  <si>
    <t>P494</t>
  </si>
  <si>
    <t xml:space="preserve">WestsideESCS2005 </t>
  </si>
  <si>
    <t>32 45 34.745309</t>
  </si>
  <si>
    <t>115 43 55.395075</t>
  </si>
  <si>
    <t>P506</t>
  </si>
  <si>
    <t xml:space="preserve">Ramer_LakeCS2005 </t>
  </si>
  <si>
    <t>33  4 53.136907</t>
  </si>
  <si>
    <t>115 30 36.664777</t>
  </si>
  <si>
    <t>GMPK</t>
  </si>
  <si>
    <t xml:space="preserve">GMPK_SCGN_CS2000 </t>
  </si>
  <si>
    <t>33  3  3.892818</t>
  </si>
  <si>
    <t>114 49 38.396326</t>
  </si>
  <si>
    <t>P484</t>
  </si>
  <si>
    <t xml:space="preserve">SkyOaksBFSCS2005 </t>
  </si>
  <si>
    <t>33 22 32.124487</t>
  </si>
  <si>
    <t>116 37 14.973534</t>
  </si>
  <si>
    <t>CIT1</t>
  </si>
  <si>
    <t xml:space="preserve">Caltech          </t>
  </si>
  <si>
    <t>34  8 12.145302</t>
  </si>
  <si>
    <t>118  7 38.186382</t>
  </si>
  <si>
    <t>CIT1_RTCM3</t>
  </si>
  <si>
    <t>VTIS</t>
  </si>
  <si>
    <t xml:space="preserve">Marine Exchange  </t>
  </si>
  <si>
    <t>33 42 45.499576</t>
  </si>
  <si>
    <t>118 17 37.723039</t>
  </si>
  <si>
    <t>VTIS_RTCM3</t>
  </si>
  <si>
    <t>CSDH</t>
  </si>
  <si>
    <t xml:space="preserve">CSU Dominguez    </t>
  </si>
  <si>
    <t>33 51 41.314610</t>
  </si>
  <si>
    <t>118 15 24.142307</t>
  </si>
  <si>
    <t>CSDH_RTCM3</t>
  </si>
  <si>
    <t>HBCO</t>
  </si>
  <si>
    <t xml:space="preserve">Harbor College   </t>
  </si>
  <si>
    <t>33 47  1.120865</t>
  </si>
  <si>
    <t>118 17  8.820649</t>
  </si>
  <si>
    <t>HBCO_RTCM3</t>
  </si>
  <si>
    <t>TABL</t>
  </si>
  <si>
    <t xml:space="preserve">Table Mountain   </t>
  </si>
  <si>
    <t>34 22 54.648053</t>
  </si>
  <si>
    <t>117 40 41.772731</t>
  </si>
  <si>
    <t>TABL_RTCM3</t>
  </si>
  <si>
    <t>LJRN</t>
  </si>
  <si>
    <t xml:space="preserve">Lone Juniper Ran </t>
  </si>
  <si>
    <t>34 48 27.076764</t>
  </si>
  <si>
    <t>118 52  3.823552</t>
  </si>
  <si>
    <t>LJRN_RTCM3</t>
  </si>
  <si>
    <t>FZHS</t>
  </si>
  <si>
    <t xml:space="preserve">Frazier Mountain </t>
  </si>
  <si>
    <t>34 48  0.688509</t>
  </si>
  <si>
    <t>118 53 36.126517</t>
  </si>
  <si>
    <t>FZHS_RTCM3</t>
  </si>
  <si>
    <t>CVHS</t>
  </si>
  <si>
    <t xml:space="preserve">Covina H.S.      </t>
  </si>
  <si>
    <t>34  4 55.234181</t>
  </si>
  <si>
    <t>117 54  6.141646</t>
  </si>
  <si>
    <t>CVHS_RTCM3</t>
  </si>
  <si>
    <t>TMAP</t>
  </si>
  <si>
    <t xml:space="preserve">Thermal Airport  </t>
  </si>
  <si>
    <t>33 38 28.473468</t>
  </si>
  <si>
    <t>116  9 37.614681</t>
  </si>
  <si>
    <t>TMAP_RTCM3</t>
  </si>
  <si>
    <t>CACT</t>
  </si>
  <si>
    <t xml:space="preserve">Cactus City Comm </t>
  </si>
  <si>
    <t>33 39 18.475368</t>
  </si>
  <si>
    <t>115 59 23.771485</t>
  </si>
  <si>
    <t>CACT_RTCM3</t>
  </si>
  <si>
    <t>CRFP</t>
  </si>
  <si>
    <t xml:space="preserve">Crafton Hills Co </t>
  </si>
  <si>
    <t>34  2 20.578917</t>
  </si>
  <si>
    <t>117  5 58.814150</t>
  </si>
  <si>
    <t>CRFP_RTCM3</t>
  </si>
  <si>
    <t>WWMT</t>
  </si>
  <si>
    <t xml:space="preserve">Whitewater Mount </t>
  </si>
  <si>
    <t>33 57 19.118793</t>
  </si>
  <si>
    <t>116 39 13.838954</t>
  </si>
  <si>
    <t>WWMT_RTCM3</t>
  </si>
  <si>
    <t>WMAP</t>
  </si>
  <si>
    <t xml:space="preserve">Whiteman Airport </t>
  </si>
  <si>
    <t>34 15 33.921346</t>
  </si>
  <si>
    <t>118 24 51.407172</t>
  </si>
  <si>
    <t>WMAP_RTCM3</t>
  </si>
  <si>
    <t>CSN1</t>
  </si>
  <si>
    <t xml:space="preserve">CSU Northridge   </t>
  </si>
  <si>
    <t>34 15 12.775058</t>
  </si>
  <si>
    <t>118 31 25.681940</t>
  </si>
  <si>
    <t>CSN1_RTCM3</t>
  </si>
  <si>
    <t>THMG</t>
  </si>
  <si>
    <t xml:space="preserve">Thermal Canyon   </t>
  </si>
  <si>
    <t>33 39  2.292860</t>
  </si>
  <si>
    <t>116  4 38.053378</t>
  </si>
  <si>
    <t>THMG_RTCM3</t>
  </si>
  <si>
    <t>MSCG</t>
  </si>
  <si>
    <t xml:space="preserve">Mission Creek    </t>
  </si>
  <si>
    <t>34  2 18.595884</t>
  </si>
  <si>
    <t>116 38 52.607661</t>
  </si>
  <si>
    <t>MSCG_RTCM3</t>
  </si>
  <si>
    <t>SNOG</t>
  </si>
  <si>
    <t xml:space="preserve">Snow Peak        </t>
  </si>
  <si>
    <t>34  2  6.752779</t>
  </si>
  <si>
    <t>116 48 27.999476</t>
  </si>
  <si>
    <t>SNOG_RTCM3</t>
  </si>
  <si>
    <t>BOMG</t>
  </si>
  <si>
    <t xml:space="preserve">BOMBAY BEACH     </t>
  </si>
  <si>
    <t>33 21 52.652162</t>
  </si>
  <si>
    <t>115 43 46.890892</t>
  </si>
  <si>
    <t>BOMG_RTCM3</t>
  </si>
  <si>
    <t>BLYT</t>
  </si>
  <si>
    <t xml:space="preserve">Blythe           </t>
  </si>
  <si>
    <t>33 36 37.479597</t>
  </si>
  <si>
    <t>114 42 53.417004</t>
  </si>
  <si>
    <t>BLYT_RTCM3</t>
  </si>
  <si>
    <t>WIDC</t>
  </si>
  <si>
    <t xml:space="preserve">Wide Canyon      </t>
  </si>
  <si>
    <t>33 56  5.116766</t>
  </si>
  <si>
    <t>116 23 30.369915</t>
  </si>
  <si>
    <t>WIDC_RTCM3</t>
  </si>
  <si>
    <t>AZRY</t>
  </si>
  <si>
    <t xml:space="preserve">Anza Gravel Exca </t>
  </si>
  <si>
    <t>33 32 24.254057</t>
  </si>
  <si>
    <t>116 37 46.868936</t>
  </si>
  <si>
    <t>AZRY_RTCM3</t>
  </si>
  <si>
    <t>7ODM</t>
  </si>
  <si>
    <t xml:space="preserve">Seven Oaks Dam   </t>
  </si>
  <si>
    <t>34  6 59.059498</t>
  </si>
  <si>
    <t>117  5 35.453926</t>
  </si>
  <si>
    <t>7ODM_RTCM3</t>
  </si>
  <si>
    <t>BCWR</t>
  </si>
  <si>
    <t xml:space="preserve">Bitter Creek Wil </t>
  </si>
  <si>
    <t>34 55 13.655961</t>
  </si>
  <si>
    <t>119 24 21.014721</t>
  </si>
  <si>
    <t>BCWR_RTCM3</t>
  </si>
  <si>
    <t>BRAN</t>
  </si>
  <si>
    <t xml:space="preserve">Brand Basin      </t>
  </si>
  <si>
    <t>34 11  5.614497</t>
  </si>
  <si>
    <t>118 16 37.340192</t>
  </si>
  <si>
    <t>BRAN_RTCM3</t>
  </si>
  <si>
    <t>BSRY</t>
  </si>
  <si>
    <t xml:space="preserve">BSRY_SCGN_CS1998 </t>
  </si>
  <si>
    <t>34 55  6.992932</t>
  </si>
  <si>
    <t>117  0 43.128888</t>
  </si>
  <si>
    <t>BSRY_RTCM3</t>
  </si>
  <si>
    <t>CJMG</t>
  </si>
  <si>
    <t xml:space="preserve">Cajon Mountain   </t>
  </si>
  <si>
    <t>34 16 16.292546</t>
  </si>
  <si>
    <t>117 25 28.019590</t>
  </si>
  <si>
    <t>CJMG_RTCM3</t>
  </si>
  <si>
    <t>CMP9</t>
  </si>
  <si>
    <t xml:space="preserve">Fire Camp 9      </t>
  </si>
  <si>
    <t>34 21 11.441340</t>
  </si>
  <si>
    <t>118 24 41.087167</t>
  </si>
  <si>
    <t>CMP9_RTCM3</t>
  </si>
  <si>
    <t>CTDM</t>
  </si>
  <si>
    <t xml:space="preserve">CTDM_SCGN_CS2001 </t>
  </si>
  <si>
    <t>34 30 59.570990</t>
  </si>
  <si>
    <t>118 36 47.515748</t>
  </si>
  <si>
    <t>CTDM_RTCM3</t>
  </si>
  <si>
    <t>FHOG</t>
  </si>
  <si>
    <t xml:space="preserve">Forest Home      </t>
  </si>
  <si>
    <t>34  5 36.757709</t>
  </si>
  <si>
    <t>116 56  9.080606</t>
  </si>
  <si>
    <t>FHOG_RTCM3</t>
  </si>
  <si>
    <t>FMTP</t>
  </si>
  <si>
    <t xml:space="preserve">Fillmore Telepor </t>
  </si>
  <si>
    <t>34 24 35.505912</t>
  </si>
  <si>
    <t>118 53 38.874456</t>
  </si>
  <si>
    <t>FMTP_RTCM3</t>
  </si>
  <si>
    <t>GDEC</t>
  </si>
  <si>
    <t xml:space="preserve">Goodwin Educatio </t>
  </si>
  <si>
    <t>35 11 21.888720</t>
  </si>
  <si>
    <t>119 51 49.207885</t>
  </si>
  <si>
    <t>GDEC_RTCM3</t>
  </si>
  <si>
    <t>GHRP</t>
  </si>
  <si>
    <t xml:space="preserve">Glen Helen Regio </t>
  </si>
  <si>
    <t>34 12 13.993634</t>
  </si>
  <si>
    <t>117 23 52.378294</t>
  </si>
  <si>
    <t>GHRP_RTCM3</t>
  </si>
  <si>
    <t>GVRS</t>
  </si>
  <si>
    <t xml:space="preserve">Garvey Reservoir </t>
  </si>
  <si>
    <t>34  2 50.802592</t>
  </si>
  <si>
    <t>118  6 46.377316</t>
  </si>
  <si>
    <t>GVRS_RTCM3</t>
  </si>
  <si>
    <t>HOL3</t>
  </si>
  <si>
    <t xml:space="preserve">Holcomb Ridge Si </t>
  </si>
  <si>
    <t>34 27 29.350601</t>
  </si>
  <si>
    <t>117 50 42.412974</t>
  </si>
  <si>
    <t>HOL3_RTCM3</t>
  </si>
  <si>
    <t>LINJ</t>
  </si>
  <si>
    <t xml:space="preserve">Lancaster Inject </t>
  </si>
  <si>
    <t>34 39 43.270554</t>
  </si>
  <si>
    <t>118  8 21.078450</t>
  </si>
  <si>
    <t>LINJ_RTCM3</t>
  </si>
  <si>
    <t>LL01</t>
  </si>
  <si>
    <t xml:space="preserve">Llano Zero 1     </t>
  </si>
  <si>
    <t>34 29  7.640560</t>
  </si>
  <si>
    <t>117 50  5.796316</t>
  </si>
  <si>
    <t>LL01_RTCM3</t>
  </si>
  <si>
    <t>LONG</t>
  </si>
  <si>
    <t xml:space="preserve">Longdon Yard     </t>
  </si>
  <si>
    <t>34  6 42.832900</t>
  </si>
  <si>
    <t>118  0 12.236866</t>
  </si>
  <si>
    <t>LONG_RTCM3</t>
  </si>
  <si>
    <t>LPCG</t>
  </si>
  <si>
    <t xml:space="preserve">Lone Pine Canyon </t>
  </si>
  <si>
    <t>34 18 53.500282</t>
  </si>
  <si>
    <t>117 32 46.863943</t>
  </si>
  <si>
    <t>LPCG_RTCM3</t>
  </si>
  <si>
    <t>LVMS</t>
  </si>
  <si>
    <t xml:space="preserve">Lockwood Valley  </t>
  </si>
  <si>
    <t>34 44  0.973873</t>
  </si>
  <si>
    <t>119  6 13.227288</t>
  </si>
  <si>
    <t>LVMS_RTCM3</t>
  </si>
  <si>
    <t>MHMS</t>
  </si>
  <si>
    <t xml:space="preserve">Markham Middle S </t>
  </si>
  <si>
    <t>33 56 20.592077</t>
  </si>
  <si>
    <t>118 14 38.835612</t>
  </si>
  <si>
    <t>MHMS_RTCM3</t>
  </si>
  <si>
    <t>NOPK</t>
  </si>
  <si>
    <t xml:space="preserve">North Park       </t>
  </si>
  <si>
    <t>33 58 47.045181</t>
  </si>
  <si>
    <t>118 20 52.801443</t>
  </si>
  <si>
    <t>NOPK_RTCM3</t>
  </si>
  <si>
    <t>ORES</t>
  </si>
  <si>
    <t xml:space="preserve">ORES_SCGN_CS1999 </t>
  </si>
  <si>
    <t>34 44 20.613201</t>
  </si>
  <si>
    <t>120 16 42.769845</t>
  </si>
  <si>
    <t>ORES_RTCM3</t>
  </si>
  <si>
    <t>PSDM</t>
  </si>
  <si>
    <t xml:space="preserve">Puddingstone Res </t>
  </si>
  <si>
    <t>34  5 30.347391</t>
  </si>
  <si>
    <t>117 48 25.487549</t>
  </si>
  <si>
    <t>PSDM_RTCM3</t>
  </si>
  <si>
    <t>TORP</t>
  </si>
  <si>
    <t xml:space="preserve">Torrance Airport </t>
  </si>
  <si>
    <t>33 47 52.068992</t>
  </si>
  <si>
    <t>118 19 50.132727</t>
  </si>
  <si>
    <t>TORP_RTCM3</t>
  </si>
  <si>
    <t>VNPS</t>
  </si>
  <si>
    <t xml:space="preserve">Vincent Pump Sta </t>
  </si>
  <si>
    <t>34 30  5.324551</t>
  </si>
  <si>
    <t>118  7 16.126014</t>
  </si>
  <si>
    <t>VNPS_RTCM3</t>
  </si>
  <si>
    <t>WCHS</t>
  </si>
  <si>
    <t xml:space="preserve">West Covina High </t>
  </si>
  <si>
    <t>34  3 42.825859</t>
  </si>
  <si>
    <t>117 54 39.957535</t>
  </si>
  <si>
    <t>WCHS_RTCM3</t>
  </si>
  <si>
    <t>WHC1</t>
  </si>
  <si>
    <t xml:space="preserve">Whittier College </t>
  </si>
  <si>
    <t>33 58 47.580268</t>
  </si>
  <si>
    <t>118  1 52.168941</t>
  </si>
  <si>
    <t>WHC1_RTCM3</t>
  </si>
  <si>
    <t xml:space="preserve">WNRA </t>
  </si>
  <si>
    <t>Whitter Narrows Recreation Area</t>
  </si>
  <si>
    <t xml:space="preserve"> 34  2 35.644589</t>
  </si>
  <si>
    <t>118  3 33.281247</t>
  </si>
  <si>
    <t>WNRA_RTCM3</t>
  </si>
  <si>
    <t>RTHS</t>
  </si>
  <si>
    <t xml:space="preserve">Rialto High Scho </t>
  </si>
  <si>
    <t>34  5 20.934686</t>
  </si>
  <si>
    <t>117 21 11.960361</t>
  </si>
  <si>
    <t>RTHS_RTCM3</t>
  </si>
  <si>
    <t>SGPS</t>
  </si>
  <si>
    <t xml:space="preserve">San Gorgonio Pas </t>
  </si>
  <si>
    <t>33 54 45.120897</t>
  </si>
  <si>
    <t>116 41 44.424592</t>
  </si>
  <si>
    <t>SGPS_RTCM3</t>
  </si>
  <si>
    <t>CUHS</t>
  </si>
  <si>
    <t xml:space="preserve">Cuyama Valley Hi </t>
  </si>
  <si>
    <t>34 56 33.521545</t>
  </si>
  <si>
    <t>119 40 26.170787</t>
  </si>
  <si>
    <t>CUHS_RTCM3</t>
  </si>
  <si>
    <t>BUEG</t>
  </si>
  <si>
    <t xml:space="preserve">Buellton - FS#31 </t>
  </si>
  <si>
    <t>34 36 46.248015</t>
  </si>
  <si>
    <t>120 11 47.015115</t>
  </si>
  <si>
    <t>BUEG_RTCM3</t>
  </si>
  <si>
    <t>COAG</t>
  </si>
  <si>
    <t xml:space="preserve">Coachella GPS    </t>
  </si>
  <si>
    <t>32 51 48.459214</t>
  </si>
  <si>
    <t>115  7 23.999241</t>
  </si>
  <si>
    <t>COAG_RTCM3</t>
  </si>
  <si>
    <t>COKG</t>
  </si>
  <si>
    <t xml:space="preserve">Cooks Ranch      </t>
  </si>
  <si>
    <t>32 51  1.836731</t>
  </si>
  <si>
    <t>115 43 42.556476</t>
  </si>
  <si>
    <t>COKG_RTCM3</t>
  </si>
  <si>
    <t>CRGG</t>
  </si>
  <si>
    <t xml:space="preserve">Crocker Grade    </t>
  </si>
  <si>
    <t>35 14 31.518906</t>
  </si>
  <si>
    <t>119 43 29.310813</t>
  </si>
  <si>
    <t>CRGG_RTCM3</t>
  </si>
  <si>
    <t>ELSG</t>
  </si>
  <si>
    <t xml:space="preserve">Elsinore 2 GPS   </t>
  </si>
  <si>
    <t>33 38 56.899936</t>
  </si>
  <si>
    <t>117 25 33.627984</t>
  </si>
  <si>
    <t>ELSG_RTCM3</t>
  </si>
  <si>
    <t>ELTN</t>
  </si>
  <si>
    <t xml:space="preserve">Elizabeth Lake T </t>
  </si>
  <si>
    <t>34 42 11.213901</t>
  </si>
  <si>
    <t>118 25 32.582781</t>
  </si>
  <si>
    <t>ELTN_RTCM3</t>
  </si>
  <si>
    <t>ERRG</t>
  </si>
  <si>
    <t xml:space="preserve">Elmore's Ranch G </t>
  </si>
  <si>
    <t>33  6 59.193820</t>
  </si>
  <si>
    <t>115 49 21.789644</t>
  </si>
  <si>
    <t>ERRG_RTCM3</t>
  </si>
  <si>
    <t>FOXG</t>
  </si>
  <si>
    <t xml:space="preserve">Fox Airport 2 GP </t>
  </si>
  <si>
    <t>34 44  2.072736</t>
  </si>
  <si>
    <t>118 14 25.749667</t>
  </si>
  <si>
    <t>FOXG_RTCM3</t>
  </si>
  <si>
    <t>FSHB</t>
  </si>
  <si>
    <t xml:space="preserve">Fort Scotty Hub  </t>
  </si>
  <si>
    <t>32 56 41.948897</t>
  </si>
  <si>
    <t>115 47 59.742331</t>
  </si>
  <si>
    <t>FSHB_RTCM3</t>
  </si>
  <si>
    <t>GMAG</t>
  </si>
  <si>
    <t xml:space="preserve">Goat Mountain As </t>
  </si>
  <si>
    <t>34 17 29.152642</t>
  </si>
  <si>
    <t>116 22 57.188667</t>
  </si>
  <si>
    <t>GMAG_RTCM3</t>
  </si>
  <si>
    <t>HAR7</t>
  </si>
  <si>
    <t xml:space="preserve">Harper Dry Lake  </t>
  </si>
  <si>
    <t>35  0 41.534234</t>
  </si>
  <si>
    <t>117 17 57.113426</t>
  </si>
  <si>
    <t>HAR7_RTCM3</t>
  </si>
  <si>
    <t>HMTG</t>
  </si>
  <si>
    <t xml:space="preserve">Diamond Valley R </t>
  </si>
  <si>
    <t>33 42 29.138493</t>
  </si>
  <si>
    <t>117  0  5.362152</t>
  </si>
  <si>
    <t>HMTG_RTCM3</t>
  </si>
  <si>
    <t>LMHG</t>
  </si>
  <si>
    <t xml:space="preserve">Lake Mathews Hil </t>
  </si>
  <si>
    <t>33 44 39.112737</t>
  </si>
  <si>
    <t>117 23 28.575516</t>
  </si>
  <si>
    <t>LMHG_RTCM3</t>
  </si>
  <si>
    <t>LOMP</t>
  </si>
  <si>
    <t xml:space="preserve">Lompoc FS #51 GP </t>
  </si>
  <si>
    <t>34 41 27.309818</t>
  </si>
  <si>
    <t>120 26 47.643113</t>
  </si>
  <si>
    <t>LOMP_RTCM3</t>
  </si>
  <si>
    <t>LRRG</t>
  </si>
  <si>
    <t xml:space="preserve">Little Rock Rese </t>
  </si>
  <si>
    <t>34 31 37.404438</t>
  </si>
  <si>
    <t>118  1 47.911508</t>
  </si>
  <si>
    <t>LRRG_RTCM3</t>
  </si>
  <si>
    <t>MTGG</t>
  </si>
  <si>
    <t xml:space="preserve">Mataguay Scout C </t>
  </si>
  <si>
    <t>33 11 56.979409</t>
  </si>
  <si>
    <t>116 38 49.970575</t>
  </si>
  <si>
    <t>MTGG_RTCM3</t>
  </si>
  <si>
    <t>POBG</t>
  </si>
  <si>
    <t xml:space="preserve">Polly Butte      </t>
  </si>
  <si>
    <t>33 41 13.666814</t>
  </si>
  <si>
    <t>116 55 25.445381</t>
  </si>
  <si>
    <t>POBG_RTCM3</t>
  </si>
  <si>
    <t>RKMG</t>
  </si>
  <si>
    <t xml:space="preserve">Ramakrishna Mona </t>
  </si>
  <si>
    <t>33 40 26.844844</t>
  </si>
  <si>
    <t>117 36 33.894008</t>
  </si>
  <si>
    <t>RKMG_RTCM3</t>
  </si>
  <si>
    <t>WASG</t>
  </si>
  <si>
    <t xml:space="preserve">Alta Sierra GPS  </t>
  </si>
  <si>
    <t>35 44 18.189742</t>
  </si>
  <si>
    <t>118 33 25.075417</t>
  </si>
  <si>
    <t>WASG_RTCM3</t>
  </si>
  <si>
    <t>WMDG</t>
  </si>
  <si>
    <t xml:space="preserve">Westmoreland GPS </t>
  </si>
  <si>
    <t>33  2 17.954770</t>
  </si>
  <si>
    <t>115 34 54.774268</t>
  </si>
  <si>
    <t>WMDG_RTCM3</t>
  </si>
  <si>
    <t>YUHG</t>
  </si>
  <si>
    <t xml:space="preserve">Yuha Desert GPS  </t>
  </si>
  <si>
    <t>32 38 51.228110</t>
  </si>
  <si>
    <t>115 55 19.994513</t>
  </si>
  <si>
    <t>YUHG_RTCM3</t>
  </si>
  <si>
    <t>BILL</t>
  </si>
  <si>
    <t xml:space="preserve">Lake Skinner     </t>
  </si>
  <si>
    <t>33 34 41.669562</t>
  </si>
  <si>
    <t>117  3 52.520369</t>
  </si>
  <si>
    <t>BILL_RTCM3</t>
  </si>
  <si>
    <t>EWPP</t>
  </si>
  <si>
    <t xml:space="preserve">EWPP_SCGN_CS1999 </t>
  </si>
  <si>
    <t>34  6 15.106816</t>
  </si>
  <si>
    <t>117 31 32.064812</t>
  </si>
  <si>
    <t>CNPP</t>
  </si>
  <si>
    <t xml:space="preserve">CNPP_SCGN_CS1999 </t>
  </si>
  <si>
    <t>33 51 27.470163</t>
  </si>
  <si>
    <t>117 36 32.069260</t>
  </si>
  <si>
    <t>CNPP_RTCM3</t>
  </si>
  <si>
    <t>GNPS</t>
  </si>
  <si>
    <t xml:space="preserve">GNPS_SCGN_CS1999 </t>
  </si>
  <si>
    <t>34 18 30.788384</t>
  </si>
  <si>
    <t>114 11 21.972988</t>
  </si>
  <si>
    <t>HNPS</t>
  </si>
  <si>
    <t xml:space="preserve">HNPS_SCGN_CS1999 </t>
  </si>
  <si>
    <t>33 42 18.007809</t>
  </si>
  <si>
    <t>115 38  7.160678</t>
  </si>
  <si>
    <t>IMPS</t>
  </si>
  <si>
    <t xml:space="preserve">IMPS_SCGN_CS1999 </t>
  </si>
  <si>
    <t>34  9 27.213574</t>
  </si>
  <si>
    <t>115  8 42.312648</t>
  </si>
  <si>
    <t>MAT2</t>
  </si>
  <si>
    <t xml:space="preserve">MAT2_SCGN_CS2000 </t>
  </si>
  <si>
    <t>33 51 24.331847</t>
  </si>
  <si>
    <t>117 26 12.074041</t>
  </si>
  <si>
    <t>PPBF</t>
  </si>
  <si>
    <t xml:space="preserve">PPBF_SCGN_CS1998 </t>
  </si>
  <si>
    <t>33 50  8.609370</t>
  </si>
  <si>
    <t>117 10 55.478219</t>
  </si>
  <si>
    <t>P510</t>
  </si>
  <si>
    <t xml:space="preserve">ScheuPropsCS2005 </t>
  </si>
  <si>
    <t>33  8 36.854768</t>
  </si>
  <si>
    <t>115 20 35.948358</t>
  </si>
  <si>
    <t>P510_RTCM3</t>
  </si>
  <si>
    <t>LORS</t>
  </si>
  <si>
    <t xml:space="preserve">LORS_SCGN_CS1998 </t>
  </si>
  <si>
    <t>34  7 59.970511</t>
  </si>
  <si>
    <t>117 45 14.610843</t>
  </si>
  <si>
    <t>LORS_RTCM3</t>
  </si>
  <si>
    <t>AZU1</t>
  </si>
  <si>
    <t xml:space="preserve">Azusa            </t>
  </si>
  <si>
    <t>34  7 33.660426</t>
  </si>
  <si>
    <t>117 53 47.313065</t>
  </si>
  <si>
    <t>AZU1_RTCM3</t>
  </si>
  <si>
    <t>VDCY</t>
  </si>
  <si>
    <t xml:space="preserve">VDCY_SCGN_CS2000 </t>
  </si>
  <si>
    <t>34 10 42.829365</t>
  </si>
  <si>
    <t>118 13 11.959061</t>
  </si>
  <si>
    <t>VDCY_RTCM3</t>
  </si>
  <si>
    <t>SKYB</t>
  </si>
  <si>
    <t xml:space="preserve">SKYB_SCGN_CS1999 </t>
  </si>
  <si>
    <t>34 26 19.038735</t>
  </si>
  <si>
    <t>118 28 43.022917</t>
  </si>
  <si>
    <t>SKYB_RTCM3</t>
  </si>
  <si>
    <t>TOST</t>
  </si>
  <si>
    <t xml:space="preserve">TOST_SCGN_CS1999 </t>
  </si>
  <si>
    <t>34 14 52.636713</t>
  </si>
  <si>
    <t>118 50 11.952052</t>
  </si>
  <si>
    <t>TOST_RTCM3</t>
  </si>
  <si>
    <t>LAPC</t>
  </si>
  <si>
    <t xml:space="preserve">LAPC_SCGN_CS1999 </t>
  </si>
  <si>
    <t>34 10 54.914110</t>
  </si>
  <si>
    <t>118 34 28.701993</t>
  </si>
  <si>
    <t>LAPC_RTC3</t>
  </si>
  <si>
    <t>P623</t>
  </si>
  <si>
    <t xml:space="preserve">VidalJunctCS2005 </t>
  </si>
  <si>
    <t>34 11 20.147495</t>
  </si>
  <si>
    <t>114 35 57.809812</t>
  </si>
  <si>
    <t>P623_RTCM3</t>
  </si>
  <si>
    <t>P481</t>
  </si>
  <si>
    <t xml:space="preserve">CarrizoMtnCS2007 </t>
  </si>
  <si>
    <t>32 49 20.052372</t>
  </si>
  <si>
    <t>116  0 38.806686</t>
  </si>
  <si>
    <t>P481_RTCM3</t>
  </si>
  <si>
    <t>P492</t>
  </si>
  <si>
    <t xml:space="preserve">CrzoBadlndCS2007 </t>
  </si>
  <si>
    <t>32 53 13.363752</t>
  </si>
  <si>
    <t>115 58  9.979229</t>
  </si>
  <si>
    <t>P492_RTCM3</t>
  </si>
  <si>
    <t>P493</t>
  </si>
  <si>
    <t xml:space="preserve">Super_Mtn_CS2007 </t>
  </si>
  <si>
    <t>32 57 16.920377</t>
  </si>
  <si>
    <t>115 49 29.563987</t>
  </si>
  <si>
    <t>P493_RTCM3</t>
  </si>
  <si>
    <t>P496</t>
  </si>
  <si>
    <t xml:space="preserve">McCabe_UESCS2005 </t>
  </si>
  <si>
    <t>32 45  2.241238</t>
  </si>
  <si>
    <t>115 35 45.386871</t>
  </si>
  <si>
    <t>P496_RTCM3</t>
  </si>
  <si>
    <t>P501</t>
  </si>
  <si>
    <t xml:space="preserve">HoltvilleCCS2005 </t>
  </si>
  <si>
    <t>32 52 32.710350</t>
  </si>
  <si>
    <t>115 23 52.435412</t>
  </si>
  <si>
    <t>P501_RTCM3</t>
  </si>
  <si>
    <t>P502</t>
  </si>
  <si>
    <t xml:space="preserve">MagnoliaESCS2005 </t>
  </si>
  <si>
    <t>32 58 56.811800</t>
  </si>
  <si>
    <t>115 25 18.833012</t>
  </si>
  <si>
    <t>P502_RTCM3</t>
  </si>
  <si>
    <t>P503</t>
  </si>
  <si>
    <t xml:space="preserve">SuperHillsCS2007 </t>
  </si>
  <si>
    <t>32 56 56.084074</t>
  </si>
  <si>
    <t>115 43 12.609600</t>
  </si>
  <si>
    <t>P503_RTCM3</t>
  </si>
  <si>
    <t>P505</t>
  </si>
  <si>
    <t xml:space="preserve">ImperialSpCS2006 </t>
  </si>
  <si>
    <t>33 25 25.932603</t>
  </si>
  <si>
    <t>115 41 13.151055</t>
  </si>
  <si>
    <t>P505_RTCM3</t>
  </si>
  <si>
    <t>P508</t>
  </si>
  <si>
    <t xml:space="preserve">Angus_PropCS2005 </t>
  </si>
  <si>
    <t>33 14 51.996315</t>
  </si>
  <si>
    <t>115 25 43.290659</t>
  </si>
  <si>
    <t>P508_RTCM3</t>
  </si>
  <si>
    <t>P475</t>
  </si>
  <si>
    <t xml:space="preserve">Point_LomaCS2007 </t>
  </si>
  <si>
    <t>P475_RTCM3</t>
  </si>
  <si>
    <t>P471</t>
  </si>
  <si>
    <t xml:space="preserve">SanJuanCrkCS2005 </t>
  </si>
  <si>
    <t>33 33 43.643354</t>
  </si>
  <si>
    <t>117 32 27.074077</t>
  </si>
  <si>
    <t>P471_RTCM3</t>
  </si>
  <si>
    <t>P507</t>
  </si>
  <si>
    <t xml:space="preserve">RedIslandMCS2005 </t>
  </si>
  <si>
    <t>33 11 59.900904</t>
  </si>
  <si>
    <t>115 36 44.611330</t>
  </si>
  <si>
    <t>P507_RTCM3</t>
  </si>
  <si>
    <t>P498</t>
  </si>
  <si>
    <t xml:space="preserve">SprecklesSCS2005 </t>
  </si>
  <si>
    <t>32 53 54.340093</t>
  </si>
  <si>
    <t>115 34 10.390361</t>
  </si>
  <si>
    <t>P498_RTCM3</t>
  </si>
  <si>
    <t>P744</t>
  </si>
  <si>
    <t xml:space="preserve">ImperialVCCS2007 </t>
  </si>
  <si>
    <t>32 49 45.764704</t>
  </si>
  <si>
    <t>115 30 30.212306</t>
  </si>
  <si>
    <t>P744_RTCM3</t>
  </si>
  <si>
    <t>P491</t>
  </si>
  <si>
    <t xml:space="preserve">La_Quinta_CS2005 </t>
  </si>
  <si>
    <t>33 34 28.833409</t>
  </si>
  <si>
    <t>116 13 36.522839</t>
  </si>
  <si>
    <t>P491_RTCM3</t>
  </si>
  <si>
    <t>RHCL</t>
  </si>
  <si>
    <t xml:space="preserve">RHCL_SCGN_CS1998 </t>
  </si>
  <si>
    <t>34  1  8.577281</t>
  </si>
  <si>
    <t>118  1 34.171888</t>
  </si>
  <si>
    <t>RHCL_RTCM3</t>
  </si>
  <si>
    <t>VNCX</t>
  </si>
  <si>
    <t xml:space="preserve">VNCX_SCGN_CS1998 </t>
  </si>
  <si>
    <t>34 17 35.488826</t>
  </si>
  <si>
    <t>118 29  4.302611</t>
  </si>
  <si>
    <t>VNCX_RTCM3</t>
  </si>
  <si>
    <t>CBHS</t>
  </si>
  <si>
    <t xml:space="preserve">CBHS_SCGN_CS1998 </t>
  </si>
  <si>
    <t>34  8 18.815893</t>
  </si>
  <si>
    <t>118 37 47.258758</t>
  </si>
  <si>
    <t>CBHS_RTCM3</t>
  </si>
  <si>
    <t>P729</t>
  </si>
  <si>
    <t xml:space="preserve">Mesa_UnionCS2007 </t>
  </si>
  <si>
    <t>34 15 47.084946</t>
  </si>
  <si>
    <t>119  5 45.770998</t>
  </si>
  <si>
    <t>P729_RTCM3</t>
  </si>
  <si>
    <t>TJRN</t>
  </si>
  <si>
    <t xml:space="preserve">TJRN_SCGN_CS2000 </t>
  </si>
  <si>
    <t>34 29  0.503716</t>
  </si>
  <si>
    <t>120  7 57.186163</t>
  </si>
  <si>
    <t>TJRN_RTCM3</t>
  </si>
  <si>
    <t>P797</t>
  </si>
  <si>
    <t xml:space="preserve">Sagebrush_CA2010 </t>
  </si>
  <si>
    <t>33 32 14.245344</t>
  </si>
  <si>
    <t>116 35 33.048952</t>
  </si>
  <si>
    <t>P797_RTCM3</t>
  </si>
  <si>
    <t>LGWD</t>
  </si>
  <si>
    <t xml:space="preserve">LagunaWoodCA2011 </t>
  </si>
  <si>
    <t>33 38 26.137628</t>
  </si>
  <si>
    <t>117 45 51.976020</t>
  </si>
  <si>
    <t>LGWD_RTCM3</t>
  </si>
  <si>
    <t>CLBD</t>
  </si>
  <si>
    <t xml:space="preserve">CarlCannonCA2011 </t>
  </si>
  <si>
    <t>33  8  7.381809</t>
  </si>
  <si>
    <t>117 18 39.469399</t>
  </si>
  <si>
    <t>CLBD_RTCM3</t>
  </si>
  <si>
    <t>DLUZ</t>
  </si>
  <si>
    <t xml:space="preserve">DLuzHeightCA2011 </t>
  </si>
  <si>
    <t>33 25 50.106518</t>
  </si>
  <si>
    <t>117 18 25.948274</t>
  </si>
  <si>
    <t>DLUZ_RTCM3</t>
  </si>
  <si>
    <t>OCSD</t>
  </si>
  <si>
    <t xml:space="preserve">Oceanside_CA2012 </t>
  </si>
  <si>
    <t>33 14 26.393881</t>
  </si>
  <si>
    <t>117 20 48.200286</t>
  </si>
  <si>
    <t>OCSD_RTCM3</t>
  </si>
  <si>
    <t>VTOR</t>
  </si>
  <si>
    <t xml:space="preserve">Vista_TwinCA2012 </t>
  </si>
  <si>
    <t>33 13 30.046592</t>
  </si>
  <si>
    <t>117 11 35.424616</t>
  </si>
  <si>
    <t>VTOR_RTCM3</t>
  </si>
  <si>
    <t>RMVJ</t>
  </si>
  <si>
    <t xml:space="preserve">RanchoMissCA2012 </t>
  </si>
  <si>
    <t>117 33 19.111874</t>
  </si>
  <si>
    <t>RMVJ_RTCM3</t>
  </si>
  <si>
    <t>SONG</t>
  </si>
  <si>
    <t xml:space="preserve">San_OnofreCA2012 </t>
  </si>
  <si>
    <t>33 22 50.691007</t>
  </si>
  <si>
    <t>117 33 36.894934</t>
  </si>
  <si>
    <t>SONG_RTCM3</t>
  </si>
  <si>
    <t>P618</t>
  </si>
  <si>
    <t xml:space="preserve">CSUDertStdCS2005 </t>
  </si>
  <si>
    <t>35  8 30.789020</t>
  </si>
  <si>
    <t>116  6 14.107095</t>
  </si>
  <si>
    <t>P618_RTCM3</t>
  </si>
  <si>
    <t>P625</t>
  </si>
  <si>
    <t xml:space="preserve">CaminoSubsCS2007 </t>
  </si>
  <si>
    <t>34 50 39.982365</t>
  </si>
  <si>
    <t>114 57 54.469252</t>
  </si>
  <si>
    <t>P625_RTCM3</t>
  </si>
  <si>
    <t>P513</t>
  </si>
  <si>
    <t xml:space="preserve">Point_Sal_CS2007 </t>
  </si>
  <si>
    <t>34 54 26.141420</t>
  </si>
  <si>
    <t>120 39  0.578577</t>
  </si>
  <si>
    <t>P513_RTCM3</t>
  </si>
  <si>
    <t>VNDP</t>
  </si>
  <si>
    <t xml:space="preserve">Vandenberg       </t>
  </si>
  <si>
    <t>34 33 22.719537</t>
  </si>
  <si>
    <t>120 36 59.183072</t>
  </si>
  <si>
    <t>VNDP_RTCM3</t>
  </si>
  <si>
    <t>KBRC</t>
  </si>
  <si>
    <t xml:space="preserve">KBRC_SCGN_CS2000 </t>
  </si>
  <si>
    <t>34 23 54.694152</t>
  </si>
  <si>
    <t>119  0 29.470935</t>
  </si>
  <si>
    <t>KBRC_RTCM3</t>
  </si>
  <si>
    <t>P476</t>
  </si>
  <si>
    <t xml:space="preserve">SantaMargaCS2005 </t>
  </si>
  <si>
    <t>33 26 22.729889</t>
  </si>
  <si>
    <t>117 11 22.793936</t>
  </si>
  <si>
    <t>P476_RTCM3</t>
  </si>
  <si>
    <t>P479</t>
  </si>
  <si>
    <t xml:space="preserve">CowboyCtryCS2005 </t>
  </si>
  <si>
    <t>33 29 35.935506</t>
  </si>
  <si>
    <t>116 46 58.505067</t>
  </si>
  <si>
    <t>P479_RTCM3</t>
  </si>
  <si>
    <t>P742</t>
  </si>
  <si>
    <t xml:space="preserve">FordRa087gCS2006 </t>
  </si>
  <si>
    <t>33 29 43.945238</t>
  </si>
  <si>
    <t>116 36  9.218542</t>
  </si>
  <si>
    <t>P742_RTCM3</t>
  </si>
  <si>
    <t>ACSB</t>
  </si>
  <si>
    <t xml:space="preserve">AlisoCreekCA2013 </t>
  </si>
  <si>
    <t>33 16 27.345757</t>
  </si>
  <si>
    <t>117 26 41.560049</t>
  </si>
  <si>
    <t>ACSB_RTCM3</t>
  </si>
  <si>
    <t>AR27</t>
  </si>
  <si>
    <t xml:space="preserve">Area_27_CPCA2013 </t>
  </si>
  <si>
    <t>33 20 30.646876</t>
  </si>
  <si>
    <t>117 19 29.702751</t>
  </si>
  <si>
    <t>AR27_RTCM3</t>
  </si>
  <si>
    <t>AR53</t>
  </si>
  <si>
    <t xml:space="preserve">Area_53_CPCA2013 </t>
  </si>
  <si>
    <t>33 22 52.079203</t>
  </si>
  <si>
    <t>117 28 35.370935</t>
  </si>
  <si>
    <t>AR53_RTCM3</t>
  </si>
  <si>
    <t>ANA1</t>
  </si>
  <si>
    <t xml:space="preserve">ANA1_SCGN_CS2002 </t>
  </si>
  <si>
    <t>34  0 54.016357</t>
  </si>
  <si>
    <t>119 21 48.450432</t>
  </si>
  <si>
    <t>BBDM</t>
  </si>
  <si>
    <t xml:space="preserve">BBDM_SCGN_CS2000 </t>
  </si>
  <si>
    <t>GPS</t>
  </si>
  <si>
    <t>34 34 55.910561</t>
  </si>
  <si>
    <t>119 58 53.407709</t>
  </si>
  <si>
    <t>BBRY</t>
  </si>
  <si>
    <t xml:space="preserve">BBRY_SCGN_CS1998 </t>
  </si>
  <si>
    <t>34 15 51.394197</t>
  </si>
  <si>
    <t>116 53  3.225706</t>
  </si>
  <si>
    <t>BEMT</t>
  </si>
  <si>
    <t xml:space="preserve">BEMT_SCGN_CS2001 </t>
  </si>
  <si>
    <t>34  0  1.909830</t>
  </si>
  <si>
    <t>115 59 53.440579</t>
  </si>
  <si>
    <t>BKMS</t>
  </si>
  <si>
    <t xml:space="preserve">BKMS_SCGN_CS1998 </t>
  </si>
  <si>
    <t>33 57 44.124381</t>
  </si>
  <si>
    <t>118  5 40.874932</t>
  </si>
  <si>
    <t>BMHL</t>
  </si>
  <si>
    <t xml:space="preserve">BMHL_SCGN_CS1999 </t>
  </si>
  <si>
    <t>34 15  5.189121</t>
  </si>
  <si>
    <t>116  3 10.673615</t>
  </si>
  <si>
    <t>CASE</t>
  </si>
  <si>
    <t xml:space="preserve">CaseSpgsFSCA2013 </t>
  </si>
  <si>
    <t>33 27 19.253348</t>
  </si>
  <si>
    <t>117 24 14.292861</t>
  </si>
  <si>
    <t>CAT3</t>
  </si>
  <si>
    <t xml:space="preserve">CAT3_SCGN_CS2008 </t>
  </si>
  <si>
    <t>33 26 44.737709</t>
  </si>
  <si>
    <t>118 28 58.780691</t>
  </si>
  <si>
    <t>CDMT</t>
  </si>
  <si>
    <t xml:space="preserve">CDMT_SCGN_CS2000 </t>
  </si>
  <si>
    <t>34 49 46.069399</t>
  </si>
  <si>
    <t>116 20  9.305698</t>
  </si>
  <si>
    <t>COPR</t>
  </si>
  <si>
    <t xml:space="preserve">COPR_SCGN_CS2001 </t>
  </si>
  <si>
    <t>34 24 53.662920</t>
  </si>
  <si>
    <t>119 52 46.251136</t>
  </si>
  <si>
    <t>CPBN</t>
  </si>
  <si>
    <t xml:space="preserve">CPBN_SCGN_CS2000 </t>
  </si>
  <si>
    <t>35  4 18.234026</t>
  </si>
  <si>
    <t>117 34 22.836555</t>
  </si>
  <si>
    <t>CRU1</t>
  </si>
  <si>
    <t xml:space="preserve">CRU1_SCGN_CS2000 </t>
  </si>
  <si>
    <t>34  1 45.332877</t>
  </si>
  <si>
    <t>119 47  5.280446</t>
  </si>
  <si>
    <t>CSCI</t>
  </si>
  <si>
    <t xml:space="preserve">CSCI_SCGN_CS2000 </t>
  </si>
  <si>
    <t>34 10  6.246663</t>
  </si>
  <si>
    <t>119  2 20.290052</t>
  </si>
  <si>
    <t>CSST</t>
  </si>
  <si>
    <t xml:space="preserve">CSST_SCGN_CS2000 </t>
  </si>
  <si>
    <t>34 24 29.120045</t>
  </si>
  <si>
    <t>119 22 16.458399</t>
  </si>
  <si>
    <t>ECFS</t>
  </si>
  <si>
    <t xml:space="preserve">ECFS_SCGN_CS2001 </t>
  </si>
  <si>
    <t>33 38 51.657060</t>
  </si>
  <si>
    <t>117 24 42.059595</t>
  </si>
  <si>
    <t>FMVT</t>
  </si>
  <si>
    <t xml:space="preserve">FMVT_SCGN_CS2000 </t>
  </si>
  <si>
    <t>34 21 22.805706</t>
  </si>
  <si>
    <t>118 53  2.472753</t>
  </si>
  <si>
    <t>GMRC</t>
  </si>
  <si>
    <t xml:space="preserve">GMRC_SCGN_CS1999 </t>
  </si>
  <si>
    <t>34 47  2.376969</t>
  </si>
  <si>
    <t>115 39 36.777541</t>
  </si>
  <si>
    <t>HCMN</t>
  </si>
  <si>
    <t xml:space="preserve">HCMN_SCGN_CS1999 </t>
  </si>
  <si>
    <t>34 45 17.172824</t>
  </si>
  <si>
    <t>116 25 48.223749</t>
  </si>
  <si>
    <t>HVYS</t>
  </si>
  <si>
    <t xml:space="preserve">HVYS_SCGN_CS2000 </t>
  </si>
  <si>
    <t>34 26 28.425553</t>
  </si>
  <si>
    <t>119 11 15.107363</t>
  </si>
  <si>
    <t>I40A</t>
  </si>
  <si>
    <t xml:space="preserve">I40A_SCGN_CS2000 </t>
  </si>
  <si>
    <t>34 43 38.355145</t>
  </si>
  <si>
    <t>115 54 41.167968</t>
  </si>
  <si>
    <t>LDES</t>
  </si>
  <si>
    <t xml:space="preserve">LDES_SCGN_CS1998 </t>
  </si>
  <si>
    <t>34 16  2.411585</t>
  </si>
  <si>
    <t>116 25 58.046345</t>
  </si>
  <si>
    <t>LDSW</t>
  </si>
  <si>
    <t xml:space="preserve">LDSW_SCGN_CS1999 </t>
  </si>
  <si>
    <t>34 41 57.922611</t>
  </si>
  <si>
    <t>116 12 32.864375</t>
  </si>
  <si>
    <t>LFRS</t>
  </si>
  <si>
    <t xml:space="preserve">LFRS_SCGN_CS1998 </t>
  </si>
  <si>
    <t>34  5 42.247962</t>
  </si>
  <si>
    <t>118 24 46.131209</t>
  </si>
  <si>
    <t>LNMT</t>
  </si>
  <si>
    <t xml:space="preserve">LNMT_SCGN_CS2000 </t>
  </si>
  <si>
    <t>35  5 24.715023</t>
  </si>
  <si>
    <t>116 56 22.700916</t>
  </si>
  <si>
    <t>MIG1</t>
  </si>
  <si>
    <t xml:space="preserve">MIG1_SCGN_CS2000 </t>
  </si>
  <si>
    <t>34  2 17.729986</t>
  </si>
  <si>
    <t>120 21  4.968713</t>
  </si>
  <si>
    <t>MPWD</t>
  </si>
  <si>
    <t xml:space="preserve">MPWD_SCGN_CS1998 </t>
  </si>
  <si>
    <t>34 17 43.836640</t>
  </si>
  <si>
    <t>118 52 40.818732</t>
  </si>
  <si>
    <t>NDAP</t>
  </si>
  <si>
    <t xml:space="preserve">NDAP_SCGN_CS2000 </t>
  </si>
  <si>
    <t>34 46  3.661891</t>
  </si>
  <si>
    <t>114 37  7.019123</t>
  </si>
  <si>
    <t>NHRG</t>
  </si>
  <si>
    <t xml:space="preserve">NHRG_SCGN_CS2000 </t>
  </si>
  <si>
    <t>34 29 55.160924</t>
  </si>
  <si>
    <t>119  8 28.492478</t>
  </si>
  <si>
    <t>ORMT</t>
  </si>
  <si>
    <t xml:space="preserve">ORMT_SCGN_CS2000 </t>
  </si>
  <si>
    <t>34 40 29.643223</t>
  </si>
  <si>
    <t>116 48 54.284770</t>
  </si>
  <si>
    <t>OVLS</t>
  </si>
  <si>
    <t xml:space="preserve">OVLS_SCGN_CS1999 </t>
  </si>
  <si>
    <t>34 19 38.489928</t>
  </si>
  <si>
    <t>119  8 30.968762</t>
  </si>
  <si>
    <t>P003</t>
  </si>
  <si>
    <t xml:space="preserve">MohawkvallAZ2006 </t>
  </si>
  <si>
    <t>P010</t>
  </si>
  <si>
    <t xml:space="preserve">AubreyPeakAZ2007 </t>
  </si>
  <si>
    <t>34 40  2.129537</t>
  </si>
  <si>
    <t>113 43 52.787268</t>
  </si>
  <si>
    <t>P477</t>
  </si>
  <si>
    <t xml:space="preserve">TemeculaVHCS2005 </t>
  </si>
  <si>
    <t>33 30 10.076485</t>
  </si>
  <si>
    <t>117  6 48.095963</t>
  </si>
  <si>
    <t>P485</t>
  </si>
  <si>
    <t xml:space="preserve">TubbCanyonCS2006 </t>
  </si>
  <si>
    <t>33 12 36.754258</t>
  </si>
  <si>
    <t>116 24 32.498428</t>
  </si>
  <si>
    <t>P487</t>
  </si>
  <si>
    <t xml:space="preserve">Cut_AcrossCS2007 </t>
  </si>
  <si>
    <t>33 12 48.703800</t>
  </si>
  <si>
    <t>116 10 59.018129</t>
  </si>
  <si>
    <t>P490</t>
  </si>
  <si>
    <t xml:space="preserve">Toro_Peak_CS2006 </t>
  </si>
  <si>
    <t>33 31 24.454517</t>
  </si>
  <si>
    <t>116 25 33.212638</t>
  </si>
  <si>
    <t>P495</t>
  </si>
  <si>
    <t xml:space="preserve">WestmorlndCS2005 </t>
  </si>
  <si>
    <t>33  2 41.847087</t>
  </si>
  <si>
    <t>115 37 42.169199</t>
  </si>
  <si>
    <t>P504</t>
  </si>
  <si>
    <t xml:space="preserve">SOrocopiaMCS2005 </t>
  </si>
  <si>
    <t>33 30 59.064725</t>
  </si>
  <si>
    <t>115 45 57.002609</t>
  </si>
  <si>
    <t>P511</t>
  </si>
  <si>
    <t xml:space="preserve">CoxcombMtnCS2005 </t>
  </si>
  <si>
    <t>33 53 12.952677</t>
  </si>
  <si>
    <t>115 17 45.915244</t>
  </si>
  <si>
    <t>P514</t>
  </si>
  <si>
    <t xml:space="preserve">Nipomo____CS2006 </t>
  </si>
  <si>
    <t>35  0 38.567879</t>
  </si>
  <si>
    <t>120 24 35.054560</t>
  </si>
  <si>
    <t>P515</t>
  </si>
  <si>
    <t xml:space="preserve">Tepusquet_CS2006 </t>
  </si>
  <si>
    <t>34 52 13.990096</t>
  </si>
  <si>
    <t>120 14 23.420669</t>
  </si>
  <si>
    <t>P516</t>
  </si>
  <si>
    <t xml:space="preserve">JimJacksonCS2006 </t>
  </si>
  <si>
    <t>35  6 22.318415</t>
  </si>
  <si>
    <t>120 23  0.167395</t>
  </si>
  <si>
    <t>P518</t>
  </si>
  <si>
    <t xml:space="preserve">TrepletMtnCS2008 </t>
  </si>
  <si>
    <t>35  1 12.114420</t>
  </si>
  <si>
    <t>120  4 31.061359</t>
  </si>
  <si>
    <t>P519</t>
  </si>
  <si>
    <t xml:space="preserve">PaintedCavCS2007 </t>
  </si>
  <si>
    <t>34 30 28.115543</t>
  </si>
  <si>
    <t>119 47 32.732206</t>
  </si>
  <si>
    <t>P520</t>
  </si>
  <si>
    <t xml:space="preserve">LomaPelonaCS2008 </t>
  </si>
  <si>
    <t>34 37 49.735319</t>
  </si>
  <si>
    <t>119 36 59.017870</t>
  </si>
  <si>
    <t>P521</t>
  </si>
  <si>
    <t xml:space="preserve">McPherson_CS2008 </t>
  </si>
  <si>
    <t>34 53 18.836592</t>
  </si>
  <si>
    <t>119 48 55.236409</t>
  </si>
  <si>
    <t>P548</t>
  </si>
  <si>
    <t xml:space="preserve">Noon_Peak_CS2008 </t>
  </si>
  <si>
    <t>34 28  0.496877</t>
  </si>
  <si>
    <t>119 30 14.157925</t>
  </si>
  <si>
    <t>P551</t>
  </si>
  <si>
    <t xml:space="preserve">PineMountnCS2006 </t>
  </si>
  <si>
    <t>34 51 22.307931</t>
  </si>
  <si>
    <t>119  9 16.408141</t>
  </si>
  <si>
    <t>P553</t>
  </si>
  <si>
    <t xml:space="preserve">Grapevine_CS2005 </t>
  </si>
  <si>
    <t>34 50  6.330261</t>
  </si>
  <si>
    <t>118 52 44.239208</t>
  </si>
  <si>
    <t>P554</t>
  </si>
  <si>
    <t xml:space="preserve">GormanCrk_CS2006 </t>
  </si>
  <si>
    <t>34 47 32.260658</t>
  </si>
  <si>
    <t>118 50 52.857369</t>
  </si>
  <si>
    <t>P556</t>
  </si>
  <si>
    <t xml:space="preserve">BarnardProCS2005 </t>
  </si>
  <si>
    <t>34 46 15.982315</t>
  </si>
  <si>
    <t>118 32 43.586325</t>
  </si>
  <si>
    <t>P557</t>
  </si>
  <si>
    <t xml:space="preserve">EaglePerchCS2005 </t>
  </si>
  <si>
    <t>34 56 39.776399</t>
  </si>
  <si>
    <t>118 39 20.066301</t>
  </si>
  <si>
    <t>P560</t>
  </si>
  <si>
    <t xml:space="preserve">StokesPropCS2005 </t>
  </si>
  <si>
    <t>34 49 18.510454</t>
  </si>
  <si>
    <t>118 32 27.074099</t>
  </si>
  <si>
    <t>P577</t>
  </si>
  <si>
    <t xml:space="preserve">CdrSpgDam_CS2004 </t>
  </si>
  <si>
    <t>34 18 16.568899</t>
  </si>
  <si>
    <t>117 19  8.043865</t>
  </si>
  <si>
    <t>P579</t>
  </si>
  <si>
    <t xml:space="preserve">FremontValCS2006 </t>
  </si>
  <si>
    <t>35  2 19.534566</t>
  </si>
  <si>
    <t>118  0 20.706306</t>
  </si>
  <si>
    <t>P581</t>
  </si>
  <si>
    <t xml:space="preserve">WoodsPropyCS2005 </t>
  </si>
  <si>
    <t>34 30 35.050899</t>
  </si>
  <si>
    <t>117 43 44.360019</t>
  </si>
  <si>
    <t>P582</t>
  </si>
  <si>
    <t xml:space="preserve">El_Mirage_CS2008 </t>
  </si>
  <si>
    <t>34 38  3.321065</t>
  </si>
  <si>
    <t>117 32 55.848838</t>
  </si>
  <si>
    <t>P583</t>
  </si>
  <si>
    <t xml:space="preserve">KramerJnctCS2005 </t>
  </si>
  <si>
    <t>34 59 13.203141</t>
  </si>
  <si>
    <t>117 32 36.166610</t>
  </si>
  <si>
    <t>P584</t>
  </si>
  <si>
    <t xml:space="preserve">PotreroCrkCS2004 </t>
  </si>
  <si>
    <t>33 53 33.361901</t>
  </si>
  <si>
    <t>116 57  5.863952</t>
  </si>
  <si>
    <t>P589</t>
  </si>
  <si>
    <t xml:space="preserve">BlackMtQryCS2005 </t>
  </si>
  <si>
    <t>34 37 14.391011</t>
  </si>
  <si>
    <t>117  6 36.636436</t>
  </si>
  <si>
    <t>P598</t>
  </si>
  <si>
    <t xml:space="preserve">Onyx_Peak_CS2007 </t>
  </si>
  <si>
    <t>34 11 32.852100</t>
  </si>
  <si>
    <t>116 42 36.915841</t>
  </si>
  <si>
    <t>P604</t>
  </si>
  <si>
    <t xml:space="preserve">HarvardHilCS2008 </t>
  </si>
  <si>
    <t>34 56 12.568241</t>
  </si>
  <si>
    <t>116 40 17.185925</t>
  </si>
  <si>
    <t>P606</t>
  </si>
  <si>
    <t xml:space="preserve">LucerneValCS2005 </t>
  </si>
  <si>
    <t>34 27 43.419906</t>
  </si>
  <si>
    <t>116 52 46.600348</t>
  </si>
  <si>
    <t>P607</t>
  </si>
  <si>
    <t xml:space="preserve">CottonSprgCS2006 </t>
  </si>
  <si>
    <t>33 44 27.730383</t>
  </si>
  <si>
    <t>115 49 14.302933</t>
  </si>
  <si>
    <t>P608</t>
  </si>
  <si>
    <t xml:space="preserve">DuplexMineCS2008 </t>
  </si>
  <si>
    <t>33 59 38.687996</t>
  </si>
  <si>
    <t>115 41 11.724095</t>
  </si>
  <si>
    <t>P612</t>
  </si>
  <si>
    <t xml:space="preserve">CalStateSBCS2005 </t>
  </si>
  <si>
    <t>34 11 14.566278</t>
  </si>
  <si>
    <t>117 18 55.817729</t>
  </si>
  <si>
    <t>P613</t>
  </si>
  <si>
    <t xml:space="preserve">KellerPeakCS2007 </t>
  </si>
  <si>
    <t>34 11 46.272679</t>
  </si>
  <si>
    <t>117  2 59.819554</t>
  </si>
  <si>
    <t>P614</t>
  </si>
  <si>
    <t xml:space="preserve">Essex_CTY_CS2007 </t>
  </si>
  <si>
    <t>34 43 54.444055</t>
  </si>
  <si>
    <t>115 15  0.897128</t>
  </si>
  <si>
    <t>P740</t>
  </si>
  <si>
    <t xml:space="preserve">PathFi082gCS2006 </t>
  </si>
  <si>
    <t>33 35 53.490870</t>
  </si>
  <si>
    <t>116 35 45.466742</t>
  </si>
  <si>
    <t>P741</t>
  </si>
  <si>
    <t xml:space="preserve">SantaR086gCS2006 </t>
  </si>
  <si>
    <t>33 33 26.894111</t>
  </si>
  <si>
    <t>116 31 51.631377</t>
  </si>
  <si>
    <t>P796</t>
  </si>
  <si>
    <t xml:space="preserve">SanLuisSW_AZ2010 </t>
  </si>
  <si>
    <t>32 29 52.327380</t>
  </si>
  <si>
    <t>114 45 33.605745</t>
  </si>
  <si>
    <t>P799</t>
  </si>
  <si>
    <t xml:space="preserve">LASWCollegCA2011 </t>
  </si>
  <si>
    <t>33 55 39.525667</t>
  </si>
  <si>
    <t>118 18 22.814121</t>
  </si>
  <si>
    <t>P800</t>
  </si>
  <si>
    <t xml:space="preserve">DorseyHighCA2011 </t>
  </si>
  <si>
    <t>34  1 18.075866</t>
  </si>
  <si>
    <t>118 20 56.599850</t>
  </si>
  <si>
    <t>PBPP</t>
  </si>
  <si>
    <t xml:space="preserve">PBPP_SCGN_CS2000 </t>
  </si>
  <si>
    <t>34 30 29.608146</t>
  </si>
  <si>
    <t>117 55 21.213692</t>
  </si>
  <si>
    <t>PKRD</t>
  </si>
  <si>
    <t xml:space="preserve">PKRD_SCGN_CS2000 </t>
  </si>
  <si>
    <t>34  4 17.610449</t>
  </si>
  <si>
    <t>118 13 58.413097</t>
  </si>
  <si>
    <t>PVRS</t>
  </si>
  <si>
    <t xml:space="preserve">PVRS_SCGN_CS1998 </t>
  </si>
  <si>
    <t>33 46 25.901735</t>
  </si>
  <si>
    <t>118 19 14.077999</t>
  </si>
  <si>
    <t>RCA2</t>
  </si>
  <si>
    <t xml:space="preserve">RCA2_SCGN_CS2000 </t>
  </si>
  <si>
    <t>34 29 59.927462</t>
  </si>
  <si>
    <t>119 43 11.947234</t>
  </si>
  <si>
    <t>RDMT</t>
  </si>
  <si>
    <t xml:space="preserve">RDMT_SCGN_CS1999 </t>
  </si>
  <si>
    <t>34 38 38.174580</t>
  </si>
  <si>
    <t>116 37 28.825853</t>
  </si>
  <si>
    <t>RSTP</t>
  </si>
  <si>
    <t xml:space="preserve">RSTP_SCGN_CS1999 </t>
  </si>
  <si>
    <t>34 52 30.282263</t>
  </si>
  <si>
    <t>118 11 34.485566</t>
  </si>
  <si>
    <t>RSVY</t>
  </si>
  <si>
    <t xml:space="preserve">RSVY_SCGN_CS2000 </t>
  </si>
  <si>
    <t>34 32 29.308634</t>
  </si>
  <si>
    <t>119 11  3.922427</t>
  </si>
  <si>
    <t>SCIA</t>
  </si>
  <si>
    <t xml:space="preserve">SCIA_SCGN_CS1999 </t>
  </si>
  <si>
    <t>34 36 26.798610</t>
  </si>
  <si>
    <t>117 23 17.838636</t>
  </si>
  <si>
    <t>SDHL</t>
  </si>
  <si>
    <t xml:space="preserve">SDHL_SCGN_CS2001 </t>
  </si>
  <si>
    <t>34 15 18.028060</t>
  </si>
  <si>
    <t>116 16 43.984403</t>
  </si>
  <si>
    <t>SOMT</t>
  </si>
  <si>
    <t xml:space="preserve">SOMT_SCGN_CS2000 </t>
  </si>
  <si>
    <t>34 19 11.776716</t>
  </si>
  <si>
    <t>119  3 51.556989</t>
  </si>
  <si>
    <t>SPMS</t>
  </si>
  <si>
    <t xml:space="preserve">SPMS_SCGN_CS1998 </t>
  </si>
  <si>
    <t>33 59 33.548900</t>
  </si>
  <si>
    <t>117 50 55.549779</t>
  </si>
  <si>
    <t>SRS1</t>
  </si>
  <si>
    <t xml:space="preserve">SRS1_SCGN_CS2000 </t>
  </si>
  <si>
    <t>34  0 15.606480</t>
  </si>
  <si>
    <t>120  3 54.755104</t>
  </si>
  <si>
    <t>VIMT</t>
  </si>
  <si>
    <t xml:space="preserve">VIMT_SCGN_CS2000 </t>
  </si>
  <si>
    <t>34  7 35.206712</t>
  </si>
  <si>
    <t>118 30 51.847569</t>
  </si>
  <si>
    <t>WKPK</t>
  </si>
  <si>
    <t xml:space="preserve">WKPK_SCGN_CS1999 </t>
  </si>
  <si>
    <t>34 34  6.588892</t>
  </si>
  <si>
    <t>118 44 29.420909</t>
  </si>
  <si>
    <t>WOMT</t>
  </si>
  <si>
    <t xml:space="preserve">WOMT_SCGN_CS1999 </t>
  </si>
  <si>
    <t>34 40  8.440451</t>
  </si>
  <si>
    <t>116 55 53.950345</t>
  </si>
  <si>
    <t>CARH</t>
  </si>
  <si>
    <t xml:space="preserve">CARH_SCGN_CN2001 </t>
  </si>
  <si>
    <t>35 53 18.179192</t>
  </si>
  <si>
    <t>120 25 50.914022</t>
  </si>
  <si>
    <t>CAND</t>
  </si>
  <si>
    <t xml:space="preserve">CAND_SCGN_CN1999 </t>
  </si>
  <si>
    <t>35 56 21.659779</t>
  </si>
  <si>
    <t>120 26  1.259711</t>
  </si>
  <si>
    <t>HUNT</t>
  </si>
  <si>
    <t xml:space="preserve">HUNT_SCGN_CN2001 </t>
  </si>
  <si>
    <t>35 52 50.913847</t>
  </si>
  <si>
    <t>120 24  8.531552</t>
  </si>
  <si>
    <t>LAND</t>
  </si>
  <si>
    <t xml:space="preserve">LAND_SCGN_CN1999 </t>
  </si>
  <si>
    <t>35 53 59.243313</t>
  </si>
  <si>
    <t>120 28 23.780009</t>
  </si>
  <si>
    <t>MASW</t>
  </si>
  <si>
    <t xml:space="preserve">MASW_SCGN_CN2001 </t>
  </si>
  <si>
    <t>35 49 57.346080</t>
  </si>
  <si>
    <t>120 26 34.971906</t>
  </si>
  <si>
    <t>MIDA</t>
  </si>
  <si>
    <t xml:space="preserve">MIDA_SCGN_CN1993 </t>
  </si>
  <si>
    <t>35 55 18.875998</t>
  </si>
  <si>
    <t>120 27 31.740594</t>
  </si>
  <si>
    <t>POMM</t>
  </si>
  <si>
    <t xml:space="preserve">POMM_SCGN_CN1993 </t>
  </si>
  <si>
    <t>35 55 11.675215</t>
  </si>
  <si>
    <t>120 28 42.326746</t>
  </si>
  <si>
    <t>TBLP</t>
  </si>
  <si>
    <t xml:space="preserve">TBLP_SCGN_CN2001 </t>
  </si>
  <si>
    <t>35 55  2.670313</t>
  </si>
  <si>
    <t>120 21 37.163299</t>
  </si>
  <si>
    <t>HOGS</t>
  </si>
  <si>
    <t xml:space="preserve">HOGS_SCGN_CN2001 </t>
  </si>
  <si>
    <t>35 52  0.170083</t>
  </si>
  <si>
    <t>120 28 46.144602</t>
  </si>
  <si>
    <t>LOWS</t>
  </si>
  <si>
    <t xml:space="preserve">LOWS_SCGN_CN2001 </t>
  </si>
  <si>
    <t>35 49 43.350996</t>
  </si>
  <si>
    <t>120 35 39.382657</t>
  </si>
  <si>
    <t>MNMC</t>
  </si>
  <si>
    <t xml:space="preserve">MNMC_SCGN_CN2001 </t>
  </si>
  <si>
    <t>35 58 10.088394</t>
  </si>
  <si>
    <t>120 26  2.538882</t>
  </si>
  <si>
    <t>RNCH</t>
  </si>
  <si>
    <t xml:space="preserve">RNCH_SCGN_CN2001 </t>
  </si>
  <si>
    <t>35 53 59.976546</t>
  </si>
  <si>
    <t>120 31 29.332610</t>
  </si>
  <si>
    <t>CRBT</t>
  </si>
  <si>
    <t xml:space="preserve">CRBT_SCGN_CN2001 </t>
  </si>
  <si>
    <t>35 47 29.797283</t>
  </si>
  <si>
    <t>120 45  2.672887</t>
  </si>
  <si>
    <t>BARD</t>
  </si>
  <si>
    <t>DIAB</t>
  </si>
  <si>
    <t xml:space="preserve">Mt. Diablo       </t>
  </si>
  <si>
    <t>37 52 42.862089</t>
  </si>
  <si>
    <t>121 54 56.212422</t>
  </si>
  <si>
    <t>DIAB_RTCM3</t>
  </si>
  <si>
    <t>LUTZ</t>
  </si>
  <si>
    <t xml:space="preserve">Lutz             </t>
  </si>
  <si>
    <t>37 17 12.659850</t>
  </si>
  <si>
    <t>121 51 54.768430</t>
  </si>
  <si>
    <t>LUTZ_RTCM3</t>
  </si>
  <si>
    <t>OHLN</t>
  </si>
  <si>
    <t xml:space="preserve">Ohlone Park      </t>
  </si>
  <si>
    <t>38  0 22.502842</t>
  </si>
  <si>
    <t>122 16 22.712567</t>
  </si>
  <si>
    <t>OHLN_RTCM3</t>
  </si>
  <si>
    <t>OXMT</t>
  </si>
  <si>
    <t xml:space="preserve">Ox Mountain      </t>
  </si>
  <si>
    <t>37 29 57.703531</t>
  </si>
  <si>
    <t>122 25 27.493805</t>
  </si>
  <si>
    <t>OXMT_RTCM3</t>
  </si>
  <si>
    <t>37 59 46.229191</t>
  </si>
  <si>
    <t>123  1  7.346059</t>
  </si>
  <si>
    <t>37  9 59.052335</t>
  </si>
  <si>
    <t>121 55 31.825104</t>
  </si>
  <si>
    <t>SVIN</t>
  </si>
  <si>
    <t xml:space="preserve">St Vincents      </t>
  </si>
  <si>
    <t>38  1 59.440008</t>
  </si>
  <si>
    <t>122 31 34.702430</t>
  </si>
  <si>
    <t>SVIN_RTCM3</t>
  </si>
  <si>
    <t>TIBB</t>
  </si>
  <si>
    <t xml:space="preserve">Tiburon Peninsul </t>
  </si>
  <si>
    <t>37 53 27.145692</t>
  </si>
  <si>
    <t>122 26 51.322913</t>
  </si>
  <si>
    <t>TIBB_RTCM3</t>
  </si>
  <si>
    <t>UCSF</t>
  </si>
  <si>
    <t xml:space="preserve">UC San Francisco </t>
  </si>
  <si>
    <t>37 45 46.679021</t>
  </si>
  <si>
    <t>122 27 29.294734</t>
  </si>
  <si>
    <t>UCSF_RTCM3</t>
  </si>
  <si>
    <t>UCD1</t>
  </si>
  <si>
    <t xml:space="preserve">UC-DAVIS Geology </t>
  </si>
  <si>
    <t>38 32 10.451972</t>
  </si>
  <si>
    <t>121 45  4.382789</t>
  </si>
  <si>
    <t>UCD1_RTCM3</t>
  </si>
  <si>
    <t>CMBB</t>
  </si>
  <si>
    <t xml:space="preserve">Columbia College </t>
  </si>
  <si>
    <t>38  2  3.023805</t>
  </si>
  <si>
    <t>120 23  9.696483</t>
  </si>
  <si>
    <t>CMBB_RTCM3</t>
  </si>
  <si>
    <t>EBMD</t>
  </si>
  <si>
    <t xml:space="preserve">East Bay MUD Hea </t>
  </si>
  <si>
    <t>37 48 54.022568</t>
  </si>
  <si>
    <t>122 17  1.652191</t>
  </si>
  <si>
    <t>EBMD_RTCM3</t>
  </si>
  <si>
    <t>MCCM</t>
  </si>
  <si>
    <t xml:space="preserve">Marconi Conferen </t>
  </si>
  <si>
    <t>38  8 41.226160</t>
  </si>
  <si>
    <t>122 52 48.630181</t>
  </si>
  <si>
    <t>MCCM_RTCM3</t>
  </si>
  <si>
    <t>MNRC</t>
  </si>
  <si>
    <t xml:space="preserve">McLaughlin Mine  </t>
  </si>
  <si>
    <t>38 52 43.408215</t>
  </si>
  <si>
    <t>122 26 34.030054</t>
  </si>
  <si>
    <t>MNRC_RTCM3</t>
  </si>
  <si>
    <t>MODB</t>
  </si>
  <si>
    <t xml:space="preserve">Modoc Plateau    </t>
  </si>
  <si>
    <t>41 54  8.356992</t>
  </si>
  <si>
    <t>120 18 10.138463</t>
  </si>
  <si>
    <t>MODB_RTCM3</t>
  </si>
  <si>
    <t>ORVB</t>
  </si>
  <si>
    <t xml:space="preserve">Oroville Dam     </t>
  </si>
  <si>
    <t>39 33 16.646507</t>
  </si>
  <si>
    <t>121 30  0.997252</t>
  </si>
  <si>
    <t>ORVB_RTCM3</t>
  </si>
  <si>
    <t>SAOB</t>
  </si>
  <si>
    <t xml:space="preserve">San Andreas Geop </t>
  </si>
  <si>
    <t>36 45 55.091639</t>
  </si>
  <si>
    <t>121 26 49.824817</t>
  </si>
  <si>
    <t>SAOB_RTCM3</t>
  </si>
  <si>
    <t>SUTB</t>
  </si>
  <si>
    <t xml:space="preserve">Sutter Buttes    </t>
  </si>
  <si>
    <t>39 12 20.998689</t>
  </si>
  <si>
    <t>121 49 14.106759</t>
  </si>
  <si>
    <t>SUTB_RTCM3</t>
  </si>
  <si>
    <t>WDCB</t>
  </si>
  <si>
    <t xml:space="preserve">Whiskeytown Dam  </t>
  </si>
  <si>
    <t>40 34 48.349286</t>
  </si>
  <si>
    <t>122 32 26.285702</t>
  </si>
  <si>
    <t>WDCB_RTCM3</t>
  </si>
  <si>
    <t xml:space="preserve">Yreka Blue Horn  </t>
  </si>
  <si>
    <t>41 43 53.947795</t>
  </si>
  <si>
    <t>122 42 38.593478</t>
  </si>
  <si>
    <t>37 52 27.680787</t>
  </si>
  <si>
    <t>122 16  1.016821</t>
  </si>
  <si>
    <t>DUBP</t>
  </si>
  <si>
    <t xml:space="preserve">Dublin           </t>
  </si>
  <si>
    <t>37 43 39.436011</t>
  </si>
  <si>
    <t>121 51 18.440754</t>
  </si>
  <si>
    <t>DUPB_RTCM3</t>
  </si>
  <si>
    <t>MILP</t>
  </si>
  <si>
    <t xml:space="preserve">Milpitas - Starb </t>
  </si>
  <si>
    <t>37 26 56.538219</t>
  </si>
  <si>
    <t>121 50  2.641982</t>
  </si>
  <si>
    <t>MILP_RTCM3</t>
  </si>
  <si>
    <t>ROCP</t>
  </si>
  <si>
    <t xml:space="preserve">Rocky Ridge      </t>
  </si>
  <si>
    <t>37 48 59.093543</t>
  </si>
  <si>
    <t>122  3 46.553701</t>
  </si>
  <si>
    <t>ROCP_RTCM3</t>
  </si>
  <si>
    <t>SCCP</t>
  </si>
  <si>
    <t xml:space="preserve">Stonebrae Countr </t>
  </si>
  <si>
    <t>37 39  6.633029</t>
  </si>
  <si>
    <t>122  0  7.382582</t>
  </si>
  <si>
    <t>SCCP_RTCM3</t>
  </si>
  <si>
    <t>SWEP</t>
  </si>
  <si>
    <t xml:space="preserve">Sweeney Ridge    </t>
  </si>
  <si>
    <t>37 36 42.055966</t>
  </si>
  <si>
    <t>122 27 27.661256</t>
  </si>
  <si>
    <t>SWEP_RTCM3</t>
  </si>
  <si>
    <t>T3RP</t>
  </si>
  <si>
    <t xml:space="preserve">Mt Tamalpais Mid </t>
  </si>
  <si>
    <t>37 55 40.394680</t>
  </si>
  <si>
    <t>122 35 17.673699</t>
  </si>
  <si>
    <t>T3RP_RTCM3</t>
  </si>
  <si>
    <t>TRCP</t>
  </si>
  <si>
    <t xml:space="preserve">TamaranchoCS2010 </t>
  </si>
  <si>
    <t>37 59 50.719093</t>
  </si>
  <si>
    <t>122 36 57.036474</t>
  </si>
  <si>
    <t>TRCP_RTCM3</t>
  </si>
  <si>
    <t>P300</t>
  </si>
  <si>
    <t xml:space="preserve">HarrisRnchCN2004 </t>
  </si>
  <si>
    <t>36 18 15.928483</t>
  </si>
  <si>
    <t>120 16 37.080220</t>
  </si>
  <si>
    <t>P302</t>
  </si>
  <si>
    <t xml:space="preserve">PanocheCrkCN2004 </t>
  </si>
  <si>
    <t>36 38  5.008361</t>
  </si>
  <si>
    <t>120 37  6.821949</t>
  </si>
  <si>
    <t>P544</t>
  </si>
  <si>
    <t xml:space="preserve">TwisselmanCS2005 </t>
  </si>
  <si>
    <t>35 43 52.554173</t>
  </si>
  <si>
    <t>119 44 16.876217</t>
  </si>
  <si>
    <t>P566</t>
  </si>
  <si>
    <t xml:space="preserve">Visalia_MYCS2005 </t>
  </si>
  <si>
    <t>36 19 28.025348</t>
  </si>
  <si>
    <t>119 13 45.384667</t>
  </si>
  <si>
    <t>RBRU</t>
  </si>
  <si>
    <t xml:space="preserve">Ryan Brunetti Ca </t>
  </si>
  <si>
    <t>36 45 32.843604</t>
  </si>
  <si>
    <t>119 49 43.151913</t>
  </si>
  <si>
    <t>ALTH</t>
  </si>
  <si>
    <t xml:space="preserve">Althea--Bureau o </t>
  </si>
  <si>
    <t>36 53 22.571614</t>
  </si>
  <si>
    <t>120 40 11.091199</t>
  </si>
  <si>
    <t>CRCN</t>
  </si>
  <si>
    <t xml:space="preserve">Corcoran RW High </t>
  </si>
  <si>
    <t>36  6 50.339706</t>
  </si>
  <si>
    <t>119 34  4.870557</t>
  </si>
  <si>
    <t>DONO</t>
  </si>
  <si>
    <t xml:space="preserve">Don O.--Pinehurs </t>
  </si>
  <si>
    <t>36 41 32.977391</t>
  </si>
  <si>
    <t>119  1  4.663820</t>
  </si>
  <si>
    <t>RAPT</t>
  </si>
  <si>
    <t xml:space="preserve">Reedley Airport  </t>
  </si>
  <si>
    <t>36 39 53.710653</t>
  </si>
  <si>
    <t>119 26 55.286547</t>
  </si>
  <si>
    <t>CHOW</t>
  </si>
  <si>
    <t xml:space="preserve">Chowchilla HWY 9 </t>
  </si>
  <si>
    <t>37  5  5.453416</t>
  </si>
  <si>
    <t>120 12 37.779130</t>
  </si>
  <si>
    <t>DOND</t>
  </si>
  <si>
    <t xml:space="preserve">Don D. Coarsegol </t>
  </si>
  <si>
    <t>37 15 51.304533</t>
  </si>
  <si>
    <t>119 41 24.399670</t>
  </si>
  <si>
    <t>DLNO</t>
  </si>
  <si>
    <t xml:space="preserve">Delano Maintenan </t>
  </si>
  <si>
    <t>35 44 59.976949</t>
  </si>
  <si>
    <t>119 14 35.101073</t>
  </si>
  <si>
    <t>LEMA</t>
  </si>
  <si>
    <t xml:space="preserve">Lemoore Maintena </t>
  </si>
  <si>
    <t>36 17 31.278805</t>
  </si>
  <si>
    <t>119 46 56.550300</t>
  </si>
  <si>
    <t>MULN</t>
  </si>
  <si>
    <t xml:space="preserve">RW HWY 145 on Mc </t>
  </si>
  <si>
    <t>36 33 54.293908</t>
  </si>
  <si>
    <t>120  5 29.748207</t>
  </si>
  <si>
    <t>TEHA</t>
  </si>
  <si>
    <t xml:space="preserve">Tehachapi Mainte </t>
  </si>
  <si>
    <t>35  8 35.003344</t>
  </si>
  <si>
    <t>118 28 11.209292</t>
  </si>
  <si>
    <t>TAFT</t>
  </si>
  <si>
    <t xml:space="preserve">Taft Maintenance </t>
  </si>
  <si>
    <t>35  9 23.553339</t>
  </si>
  <si>
    <t>119 29  6.557444</t>
  </si>
  <si>
    <t>TRLK</t>
  </si>
  <si>
    <t xml:space="preserve">TURLOCK REST ARE </t>
  </si>
  <si>
    <t>37 27 59.903293</t>
  </si>
  <si>
    <t>120 49 43.084611</t>
  </si>
  <si>
    <t>SHP5</t>
  </si>
  <si>
    <t xml:space="preserve">SAN LUIS OBISPO  </t>
  </si>
  <si>
    <t>35 16  7.071838</t>
  </si>
  <si>
    <t>120 40 16.561943</t>
  </si>
  <si>
    <t>JLN5</t>
  </si>
  <si>
    <t xml:space="preserve">Jolon Rd at High </t>
  </si>
  <si>
    <t>35 52 23.422529</t>
  </si>
  <si>
    <t>120 49 58.400623</t>
  </si>
  <si>
    <t>SIMM</t>
  </si>
  <si>
    <t xml:space="preserve">San Luis Obispo  </t>
  </si>
  <si>
    <t>35 21  3.996400</t>
  </si>
  <si>
    <t>119 59 52.046909</t>
  </si>
  <si>
    <t>BFLD</t>
  </si>
  <si>
    <t xml:space="preserve">Bakersfield Main </t>
  </si>
  <si>
    <t>35 24 47.093311</t>
  </si>
  <si>
    <t>119  2 43.136279</t>
  </si>
  <si>
    <t>BFSH</t>
  </si>
  <si>
    <t xml:space="preserve">Bodfish Maintena </t>
  </si>
  <si>
    <t>35 35 28.031018</t>
  </si>
  <si>
    <t>118 29 52.604422</t>
  </si>
  <si>
    <t>SHN5</t>
  </si>
  <si>
    <t xml:space="preserve">SHANDON REST ARE </t>
  </si>
  <si>
    <t>35 40 27.268407</t>
  </si>
  <si>
    <t>120 20 49.358589</t>
  </si>
  <si>
    <t xml:space="preserve">Grapevine Canyon </t>
  </si>
  <si>
    <t>36 59 43.219066</t>
  </si>
  <si>
    <t>117 21 48.252273</t>
  </si>
  <si>
    <t>P244</t>
  </si>
  <si>
    <t xml:space="preserve">PachecoCrkCN2005 </t>
  </si>
  <si>
    <t>37  0 38.954524</t>
  </si>
  <si>
    <t>121 21 16.214089</t>
  </si>
  <si>
    <t>P257</t>
  </si>
  <si>
    <t xml:space="preserve">TomPainSlgCN2005 </t>
  </si>
  <si>
    <t>37 45 19.035472</t>
  </si>
  <si>
    <t>121 27 50.476800</t>
  </si>
  <si>
    <t>P056</t>
  </si>
  <si>
    <t xml:space="preserve">PotervilleCS2005 </t>
  </si>
  <si>
    <t>36  1 38.764263</t>
  </si>
  <si>
    <t>119  3 46.285189</t>
  </si>
  <si>
    <t>P056_RTCM3</t>
  </si>
  <si>
    <t>P059</t>
  </si>
  <si>
    <t xml:space="preserve">PointArenaCN2006 </t>
  </si>
  <si>
    <t>38 55 42.043154</t>
  </si>
  <si>
    <t>123 43 34.263633</t>
  </si>
  <si>
    <t>P059_RTCM3</t>
  </si>
  <si>
    <t>P140</t>
  </si>
  <si>
    <t xml:space="preserve">SlateMtn__CN2006 </t>
  </si>
  <si>
    <t>38 49 45.234217</t>
  </si>
  <si>
    <t>120 41 35.449223</t>
  </si>
  <si>
    <t>P140_RTCM3</t>
  </si>
  <si>
    <t>P176</t>
  </si>
  <si>
    <t xml:space="preserve">MillsCreekCN2007 </t>
  </si>
  <si>
    <t>37 28 18.376097</t>
  </si>
  <si>
    <t>122 21 25.657588</t>
  </si>
  <si>
    <t>P176_RTCM3</t>
  </si>
  <si>
    <t>P188</t>
  </si>
  <si>
    <t xml:space="preserve">BurntRidgeCN2006 </t>
  </si>
  <si>
    <t>38 40  4.277940</t>
  </si>
  <si>
    <t>123 13 46.380987</t>
  </si>
  <si>
    <t>P188_RTCM3</t>
  </si>
  <si>
    <t>P196</t>
  </si>
  <si>
    <t xml:space="preserve">MeachumLflCN2006 </t>
  </si>
  <si>
    <t>38 17 53.310926</t>
  </si>
  <si>
    <t>122 44 33.462197</t>
  </si>
  <si>
    <t>P196_RTCM3</t>
  </si>
  <si>
    <t>P217</t>
  </si>
  <si>
    <t xml:space="preserve">LacrosseDrCN2005 </t>
  </si>
  <si>
    <t>37  6 16.182827</t>
  </si>
  <si>
    <t>121 39  2.230374</t>
  </si>
  <si>
    <t>P217_RTCM3</t>
  </si>
  <si>
    <t>P268</t>
  </si>
  <si>
    <t xml:space="preserve">FinchFarmsCN2005 </t>
  </si>
  <si>
    <t>38 28 24.683228</t>
  </si>
  <si>
    <t>121 38 47.030804</t>
  </si>
  <si>
    <t>P268_RTCM3</t>
  </si>
  <si>
    <t>P305</t>
  </si>
  <si>
    <t xml:space="preserve">Planada___CN2005 </t>
  </si>
  <si>
    <t>37 21  7.959840</t>
  </si>
  <si>
    <t>120 11 48.282612</t>
  </si>
  <si>
    <t>P305_RTCM3</t>
  </si>
  <si>
    <t>P306</t>
  </si>
  <si>
    <t xml:space="preserve">WildcatCrkCN2006 </t>
  </si>
  <si>
    <t>37 47 42.590602</t>
  </si>
  <si>
    <t>120 38 40.001156</t>
  </si>
  <si>
    <t>P306_RTCM3</t>
  </si>
  <si>
    <t>P534</t>
  </si>
  <si>
    <t xml:space="preserve">CookePeak_CN2007 </t>
  </si>
  <si>
    <t>37  3 40.428729</t>
  </si>
  <si>
    <t>122 14 15.352831</t>
  </si>
  <si>
    <t>P534_RTCM3</t>
  </si>
  <si>
    <t>P468</t>
  </si>
  <si>
    <t xml:space="preserve">MazourkaPkCS2006 </t>
  </si>
  <si>
    <t>36 58 32.443301</t>
  </si>
  <si>
    <t>118  7  6.057075</t>
  </si>
  <si>
    <t>P468_RTCM3</t>
  </si>
  <si>
    <t>P090</t>
  </si>
  <si>
    <t xml:space="preserve">DRI_Reno__NV2007 </t>
  </si>
  <si>
    <t>39 34 22.079864</t>
  </si>
  <si>
    <t>119 47 59.419985</t>
  </si>
  <si>
    <t>P090_RTCM3</t>
  </si>
  <si>
    <t>P602</t>
  </si>
  <si>
    <t xml:space="preserve">PolonlPassCS2008 </t>
  </si>
  <si>
    <t>35 43 44.984843</t>
  </si>
  <si>
    <t>120 13 40.366987</t>
  </si>
  <si>
    <t>P602_RTCM3</t>
  </si>
  <si>
    <t>P630</t>
  </si>
  <si>
    <t xml:space="preserve">OldMammothCS2006 </t>
  </si>
  <si>
    <t>37 36 46.918624</t>
  </si>
  <si>
    <t>119  0  1.540663</t>
  </si>
  <si>
    <t>P630_RTCM3</t>
  </si>
  <si>
    <t>P224</t>
  </si>
  <si>
    <t xml:space="preserve">SibleyVolcCN2005 </t>
  </si>
  <si>
    <t>37 51 50.019242</t>
  </si>
  <si>
    <t>122 13  8.567678</t>
  </si>
  <si>
    <t>P224_RTCM3</t>
  </si>
  <si>
    <t>SLAC</t>
  </si>
  <si>
    <t xml:space="preserve">SLAC_BARD_CN2002 </t>
  </si>
  <si>
    <t>37 24 59.457424</t>
  </si>
  <si>
    <t>122 12 15.302399</t>
  </si>
  <si>
    <t>SLAC_RTCM3</t>
  </si>
  <si>
    <t>P060</t>
  </si>
  <si>
    <t xml:space="preserve">PollardFltCN2005 </t>
  </si>
  <si>
    <t>40 59 51.464450</t>
  </si>
  <si>
    <t>122 24 53.529760</t>
  </si>
  <si>
    <t>P060_RTCM3</t>
  </si>
  <si>
    <t>P148</t>
  </si>
  <si>
    <t xml:space="preserve">GoatMtn___CN2006 </t>
  </si>
  <si>
    <t>40 25  6.904254</t>
  </si>
  <si>
    <t>120 48 21.408074</t>
  </si>
  <si>
    <t>P148_RTCM3</t>
  </si>
  <si>
    <t>P154</t>
  </si>
  <si>
    <t xml:space="preserve">IshkeshRchCN2007 </t>
  </si>
  <si>
    <t>41 48 25.486368</t>
  </si>
  <si>
    <t>123 21 36.124154</t>
  </si>
  <si>
    <t>P154_RTCM3</t>
  </si>
  <si>
    <t>P157</t>
  </si>
  <si>
    <t xml:space="preserve">GordaTwo__CN2006 </t>
  </si>
  <si>
    <t>40 14 51.163414</t>
  </si>
  <si>
    <t>124 18 29.014217</t>
  </si>
  <si>
    <t>P157_RTCM3</t>
  </si>
  <si>
    <t>P159</t>
  </si>
  <si>
    <t xml:space="preserve">BearRvrRdgCN2006 </t>
  </si>
  <si>
    <t>40 30 17.226457</t>
  </si>
  <si>
    <t>124 16 57.958739</t>
  </si>
  <si>
    <t>P159_RTCM3</t>
  </si>
  <si>
    <t>P165</t>
  </si>
  <si>
    <t xml:space="preserve">BurghRanchCN2006 </t>
  </si>
  <si>
    <t>40 14 43.967196</t>
  </si>
  <si>
    <t>123 51 11.699769</t>
  </si>
  <si>
    <t>P165_RTCM3</t>
  </si>
  <si>
    <t>P168</t>
  </si>
  <si>
    <t xml:space="preserve">IaquaButteCN2005 </t>
  </si>
  <si>
    <t>40 40  7.085944</t>
  </si>
  <si>
    <t>123 52 53.199132</t>
  </si>
  <si>
    <t>P168_RTCM3</t>
  </si>
  <si>
    <t>P325</t>
  </si>
  <si>
    <t xml:space="preserve">SchoolHousCN2006 </t>
  </si>
  <si>
    <t>41  9  6.001880</t>
  </si>
  <si>
    <t>123 52 57.327412</t>
  </si>
  <si>
    <t>P325_RTCM3</t>
  </si>
  <si>
    <t>P329</t>
  </si>
  <si>
    <t xml:space="preserve">StewartRchCN2007 </t>
  </si>
  <si>
    <t>40  4 55.962325</t>
  </si>
  <si>
    <t>123 27  7.314393</t>
  </si>
  <si>
    <t>P329_RTCM3</t>
  </si>
  <si>
    <t>P332</t>
  </si>
  <si>
    <t xml:space="preserve">HayforkAirCN2005 </t>
  </si>
  <si>
    <t>40 32 47.930610</t>
  </si>
  <si>
    <t>123 10 28.161139</t>
  </si>
  <si>
    <t>P332_RTCM3</t>
  </si>
  <si>
    <t>P345</t>
  </si>
  <si>
    <t xml:space="preserve">HookerDomeCN2005 </t>
  </si>
  <si>
    <t>40 16 16.432339</t>
  </si>
  <si>
    <t>122 16 14.851081</t>
  </si>
  <si>
    <t>P345_RTCM3</t>
  </si>
  <si>
    <t>P349</t>
  </si>
  <si>
    <t xml:space="preserve">WonderlandCN2005 </t>
  </si>
  <si>
    <t>40 43 51.895951</t>
  </si>
  <si>
    <t>122 19  9.611003</t>
  </si>
  <si>
    <t>P349_RTCM3</t>
  </si>
  <si>
    <t>P786</t>
  </si>
  <si>
    <t xml:space="preserve">GasquetAirCN2008 </t>
  </si>
  <si>
    <t>41 50 43.734271</t>
  </si>
  <si>
    <t>123 58 50.785084</t>
  </si>
  <si>
    <t>P786_RTCM3</t>
  </si>
  <si>
    <t>PTSG</t>
  </si>
  <si>
    <t xml:space="preserve">PTSG_PNGA_CN1999 </t>
  </si>
  <si>
    <t>41 46 57.858616</t>
  </si>
  <si>
    <t>124 15 18.659735</t>
  </si>
  <si>
    <t>PTSG_RTCM3</t>
  </si>
  <si>
    <t>TRND</t>
  </si>
  <si>
    <t xml:space="preserve">TRND_PNGA_CN1999 </t>
  </si>
  <si>
    <t>41  3 13.981509</t>
  </si>
  <si>
    <t>124  9  3.062060</t>
  </si>
  <si>
    <t>TRND_RTCM3</t>
  </si>
  <si>
    <t>P185</t>
  </si>
  <si>
    <t xml:space="preserve">LilRvrAir_CN2006 </t>
  </si>
  <si>
    <t>39 15 40.687260</t>
  </si>
  <si>
    <t>123 44 57.561443</t>
  </si>
  <si>
    <t>P185_RTCM3</t>
  </si>
  <si>
    <t>P314</t>
  </si>
  <si>
    <t xml:space="preserve">CahtoPeak_CN2004 </t>
  </si>
  <si>
    <t>39 41  8.382544</t>
  </si>
  <si>
    <t>123 34 54.606532</t>
  </si>
  <si>
    <t>P314_RTCM3</t>
  </si>
  <si>
    <t>P316</t>
  </si>
  <si>
    <t xml:space="preserve">RequaYurokCN2006 </t>
  </si>
  <si>
    <t>41 33 32.868563</t>
  </si>
  <si>
    <t>124  5 10.061405</t>
  </si>
  <si>
    <t>P316_RTCM3</t>
  </si>
  <si>
    <t>P343</t>
  </si>
  <si>
    <t xml:space="preserve">ChinaPeak_CN2007 </t>
  </si>
  <si>
    <t>40 53 13.650344</t>
  </si>
  <si>
    <t>123 20  3.102446</t>
  </si>
  <si>
    <t>P343_RTCM3</t>
  </si>
  <si>
    <t>P348</t>
  </si>
  <si>
    <t xml:space="preserve">HatchetMtnCN2005 </t>
  </si>
  <si>
    <t>40 54 19.952863</t>
  </si>
  <si>
    <t>121 49 40.757813</t>
  </si>
  <si>
    <t>P348_RTCM3</t>
  </si>
  <si>
    <t>P523</t>
  </si>
  <si>
    <t xml:space="preserve">LosOsos___CS2006 </t>
  </si>
  <si>
    <t>35 18 16.014868</t>
  </si>
  <si>
    <t>120 51 36.938969</t>
  </si>
  <si>
    <t>P523_RTCM3</t>
  </si>
  <si>
    <t>P663</t>
  </si>
  <si>
    <t xml:space="preserve">SHWhalebakCN2007 </t>
  </si>
  <si>
    <t>41 31 54.970701</t>
  </si>
  <si>
    <t>122  9 10.466792</t>
  </si>
  <si>
    <t>P663_RTCM3</t>
  </si>
  <si>
    <t>P674</t>
  </si>
  <si>
    <t xml:space="preserve">GlassMtn__CN2006 </t>
  </si>
  <si>
    <t>41 36 58.747826</t>
  </si>
  <si>
    <t>121 29 23.894803</t>
  </si>
  <si>
    <t>P674_RTCM3</t>
  </si>
  <si>
    <t>P730</t>
  </si>
  <si>
    <t xml:space="preserve">BallardRdgCN2007 </t>
  </si>
  <si>
    <t>41 21 33.096874</t>
  </si>
  <si>
    <t>120 49 41.646271</t>
  </si>
  <si>
    <t>P730_RTCM3</t>
  </si>
  <si>
    <t>P731</t>
  </si>
  <si>
    <t xml:space="preserve">LilJuniperCN2007 </t>
  </si>
  <si>
    <t>41 19 57.040521</t>
  </si>
  <si>
    <t>120 28 21.889032</t>
  </si>
  <si>
    <t>P731_RTCM3</t>
  </si>
  <si>
    <t>P734</t>
  </si>
  <si>
    <t xml:space="preserve">Brookings_OR2007 </t>
  </si>
  <si>
    <t>42  4 35.875132</t>
  </si>
  <si>
    <t>124 17 35.665842</t>
  </si>
  <si>
    <t>P734_RTCM3</t>
  </si>
  <si>
    <t>P221</t>
  </si>
  <si>
    <t xml:space="preserve">SanAntonioCN2007 </t>
  </si>
  <si>
    <t>37 20 13.021391</t>
  </si>
  <si>
    <t>122  5 56.531163</t>
  </si>
  <si>
    <t>P221_RTCM3</t>
  </si>
  <si>
    <t>P178</t>
  </si>
  <si>
    <t xml:space="preserve">SanMateoCCCN2007 </t>
  </si>
  <si>
    <t>37 32  4.262657</t>
  </si>
  <si>
    <t>122 19 56.464927</t>
  </si>
  <si>
    <t>P178_RTCM3</t>
  </si>
  <si>
    <t>P181</t>
  </si>
  <si>
    <t xml:space="preserve">MillerKnoxCN2005 </t>
  </si>
  <si>
    <t>37 54 52.356151</t>
  </si>
  <si>
    <t>122 22 36.272680</t>
  </si>
  <si>
    <t>P181_RTCM3</t>
  </si>
  <si>
    <t>P222</t>
  </si>
  <si>
    <t xml:space="preserve">CoyotHillsCN2004 </t>
  </si>
  <si>
    <t>37 32 21.256231</t>
  </si>
  <si>
    <t>122  4 59.703725</t>
  </si>
  <si>
    <t>P222_RTCM3</t>
  </si>
  <si>
    <t>P225</t>
  </si>
  <si>
    <t xml:space="preserve">CullCanyonCN2005 </t>
  </si>
  <si>
    <t>37 42 49.908695</t>
  </si>
  <si>
    <t>122  3 29.933068</t>
  </si>
  <si>
    <t>P225_RTCM3</t>
  </si>
  <si>
    <t>P227</t>
  </si>
  <si>
    <t xml:space="preserve">SunolWildrCN2006 </t>
  </si>
  <si>
    <t>37 31 58.698567</t>
  </si>
  <si>
    <t>121 47 22.501716</t>
  </si>
  <si>
    <t>P227_RTCM3</t>
  </si>
  <si>
    <t>P228</t>
  </si>
  <si>
    <t xml:space="preserve">DelValle__CN2005 </t>
  </si>
  <si>
    <t>37 36  6.599133</t>
  </si>
  <si>
    <t>121 41 12.922183</t>
  </si>
  <si>
    <t>P228_RTCM3</t>
  </si>
  <si>
    <t>P229</t>
  </si>
  <si>
    <t xml:space="preserve">BishopRnchCN2005 </t>
  </si>
  <si>
    <t>37 44 57.957952</t>
  </si>
  <si>
    <t>121 58 40.593712</t>
  </si>
  <si>
    <t>P229_RTCM3</t>
  </si>
  <si>
    <t>P230</t>
  </si>
  <si>
    <t xml:space="preserve">MorganTrtyCN2005 </t>
  </si>
  <si>
    <t>37 49  8.261503</t>
  </si>
  <si>
    <t>121 47 10.989273</t>
  </si>
  <si>
    <t>P230_RTCM3</t>
  </si>
  <si>
    <t>P248</t>
  </si>
  <si>
    <t xml:space="preserve">BlkDiamondCN2007 </t>
  </si>
  <si>
    <t>37 58 32.179859</t>
  </si>
  <si>
    <t>121 52  7.260723</t>
  </si>
  <si>
    <t>P248_RTCM3</t>
  </si>
  <si>
    <t>P256</t>
  </si>
  <si>
    <t xml:space="preserve">FallmanPrpCN2005 </t>
  </si>
  <si>
    <t>37 55 55.060746</t>
  </si>
  <si>
    <t>121 36 17.372535</t>
  </si>
  <si>
    <t>P256_RTCM3</t>
  </si>
  <si>
    <t>P262</t>
  </si>
  <si>
    <t xml:space="preserve">Waterbird_CN2005 </t>
  </si>
  <si>
    <t>38  1 30.525247</t>
  </si>
  <si>
    <t>122  5 46.068572</t>
  </si>
  <si>
    <t>P262_RTCM3</t>
  </si>
  <si>
    <t>P304</t>
  </si>
  <si>
    <t xml:space="preserve">Mendota___CN2004 </t>
  </si>
  <si>
    <t>36 44 20.404594</t>
  </si>
  <si>
    <t>120 21 23.707454</t>
  </si>
  <si>
    <t>P304_RTCM3</t>
  </si>
  <si>
    <t>P058</t>
  </si>
  <si>
    <t xml:space="preserve">HumboldtStCN2005 </t>
  </si>
  <si>
    <t>40 52 34.692736</t>
  </si>
  <si>
    <t>124  4 31.272971</t>
  </si>
  <si>
    <t>P058_RTCM3</t>
  </si>
  <si>
    <t>P156</t>
  </si>
  <si>
    <t xml:space="preserve">GibsonRdg_CN2006 </t>
  </si>
  <si>
    <t>40  1 27.986282</t>
  </si>
  <si>
    <t>123 54 21.971419</t>
  </si>
  <si>
    <t>P156_RTCM3</t>
  </si>
  <si>
    <t>P158</t>
  </si>
  <si>
    <t xml:space="preserve">MonumntRdgCN2004 </t>
  </si>
  <si>
    <t>40 25 20.958708</t>
  </si>
  <si>
    <t>124  6 25.893999</t>
  </si>
  <si>
    <t>P158_RTCM3</t>
  </si>
  <si>
    <t>P160</t>
  </si>
  <si>
    <t xml:space="preserve">RohnerAir_CN2005 </t>
  </si>
  <si>
    <t>40 33  4.499506</t>
  </si>
  <si>
    <t>124  7 59.719149</t>
  </si>
  <si>
    <t>P160_RTCM3</t>
  </si>
  <si>
    <t>P161</t>
  </si>
  <si>
    <t xml:space="preserve">OswaldPropCN2005 </t>
  </si>
  <si>
    <t>40 38 14.499156</t>
  </si>
  <si>
    <t>124 12 47.050958</t>
  </si>
  <si>
    <t>P161_RTCM3</t>
  </si>
  <si>
    <t>P162</t>
  </si>
  <si>
    <t xml:space="preserve">RedwoodsCCCN2004 </t>
  </si>
  <si>
    <t>40 41 27.933605</t>
  </si>
  <si>
    <t>124 14 13.273163</t>
  </si>
  <si>
    <t>P162_RTCM3</t>
  </si>
  <si>
    <t>P164</t>
  </si>
  <si>
    <t xml:space="preserve">PrattMtn__CN2004 </t>
  </si>
  <si>
    <t>40  7  9.314040</t>
  </si>
  <si>
    <t>123 41 35.973979</t>
  </si>
  <si>
    <t>P164_RTCM3</t>
  </si>
  <si>
    <t>P166</t>
  </si>
  <si>
    <t xml:space="preserve">ChalkMtn__CN2005 </t>
  </si>
  <si>
    <t>40 26  6.651167</t>
  </si>
  <si>
    <t>123 51 46.126867</t>
  </si>
  <si>
    <t>P166_RTCM3</t>
  </si>
  <si>
    <t>P167</t>
  </si>
  <si>
    <t xml:space="preserve">BaldJesse_CN2005 </t>
  </si>
  <si>
    <t>40 32 37.326595</t>
  </si>
  <si>
    <t>123 52 48.582483</t>
  </si>
  <si>
    <t>P167_RTCM3</t>
  </si>
  <si>
    <t>P169</t>
  </si>
  <si>
    <t xml:space="preserve">FickleHillCN2004 </t>
  </si>
  <si>
    <t>40 47 28.112469</t>
  </si>
  <si>
    <t>123 58  3.492105</t>
  </si>
  <si>
    <t>P169_RTCM3</t>
  </si>
  <si>
    <t>P170</t>
  </si>
  <si>
    <t xml:space="preserve">BALDMTN___CN2004 </t>
  </si>
  <si>
    <t>40 52 48.827696</t>
  </si>
  <si>
    <t>123 51 47.755689</t>
  </si>
  <si>
    <t>P170_RTCM3</t>
  </si>
  <si>
    <t>P174</t>
  </si>
  <si>
    <t xml:space="preserve">LlanoGrandCN2007 </t>
  </si>
  <si>
    <t>36 18  7.741197</t>
  </si>
  <si>
    <t>121  3  3.192941</t>
  </si>
  <si>
    <t>P174_RTCM3</t>
  </si>
  <si>
    <t>P184</t>
  </si>
  <si>
    <t xml:space="preserve">Greenwood_CN2007 </t>
  </si>
  <si>
    <t>39  7  1.789149</t>
  </si>
  <si>
    <t>123 42 32.127914</t>
  </si>
  <si>
    <t>P184_RTCM3</t>
  </si>
  <si>
    <t>P187</t>
  </si>
  <si>
    <t xml:space="preserve">ThreeChop_CN2005 </t>
  </si>
  <si>
    <t>39 21  8.911469</t>
  </si>
  <si>
    <t>123 36  9.101573</t>
  </si>
  <si>
    <t>P187_RTCM3</t>
  </si>
  <si>
    <t>P189</t>
  </si>
  <si>
    <t xml:space="preserve">Bradford__CN2005 </t>
  </si>
  <si>
    <t>38 59 14.809602</t>
  </si>
  <si>
    <t>123 20 54.296277</t>
  </si>
  <si>
    <t>P189_RTCM3</t>
  </si>
  <si>
    <t>P190</t>
  </si>
  <si>
    <t xml:space="preserve">UkiahNorthCN2005 </t>
  </si>
  <si>
    <t>39 14 31.030451</t>
  </si>
  <si>
    <t>123 12 14.522638</t>
  </si>
  <si>
    <t>P190_RTCM3</t>
  </si>
  <si>
    <t>P192</t>
  </si>
  <si>
    <t xml:space="preserve">PotrVlySchCN2005 </t>
  </si>
  <si>
    <t>39 19 11.011187</t>
  </si>
  <si>
    <t>123  6 18.631829</t>
  </si>
  <si>
    <t>P192_RTCM3</t>
  </si>
  <si>
    <t>P205</t>
  </si>
  <si>
    <t xml:space="preserve">LkPilsburyCN2007 </t>
  </si>
  <si>
    <t>39 23 53.235375</t>
  </si>
  <si>
    <t>122 57 46.982274</t>
  </si>
  <si>
    <t>P205_RTCM3</t>
  </si>
  <si>
    <t>P207</t>
  </si>
  <si>
    <t xml:space="preserve">GoatMtnMNFCN2008 </t>
  </si>
  <si>
    <t>39 15 36.150244</t>
  </si>
  <si>
    <t>122 43  6.792697</t>
  </si>
  <si>
    <t>P207_RTCM3</t>
  </si>
  <si>
    <t>P298</t>
  </si>
  <si>
    <t xml:space="preserve">CedarCyn__CN2005 </t>
  </si>
  <si>
    <t>36  0 57.022304</t>
  </si>
  <si>
    <t>120 17 38.563841</t>
  </si>
  <si>
    <t>P298_RTCM3</t>
  </si>
  <si>
    <t>P312</t>
  </si>
  <si>
    <t xml:space="preserve">SmithRidgeCN2006 </t>
  </si>
  <si>
    <t>39 31 45.036725</t>
  </si>
  <si>
    <t>123 41 54.101841</t>
  </si>
  <si>
    <t>P312_RTCM3</t>
  </si>
  <si>
    <t>P313</t>
  </si>
  <si>
    <t xml:space="preserve">BuchaRidgeCN2006 </t>
  </si>
  <si>
    <t>39 33 15.431300</t>
  </si>
  <si>
    <t>123 33 52.314089</t>
  </si>
  <si>
    <t>P313_RTCM3</t>
  </si>
  <si>
    <t>P315</t>
  </si>
  <si>
    <t xml:space="preserve">LeggettSchCN2005 </t>
  </si>
  <si>
    <t>39 51 48.891145</t>
  </si>
  <si>
    <t>123 43  0.778949</t>
  </si>
  <si>
    <t>P315_RTCM3</t>
  </si>
  <si>
    <t>P317</t>
  </si>
  <si>
    <t xml:space="preserve">AdanacRnchCN2006 </t>
  </si>
  <si>
    <t>39 54 20.403535</t>
  </si>
  <si>
    <t>123 33  6.611428</t>
  </si>
  <si>
    <t>P317_RTCM3</t>
  </si>
  <si>
    <t>P318</t>
  </si>
  <si>
    <t xml:space="preserve">WillitsAirCN2006 </t>
  </si>
  <si>
    <t>39 27  8.520570</t>
  </si>
  <si>
    <t>123 22 18.623603</t>
  </si>
  <si>
    <t>P318_RTCM3</t>
  </si>
  <si>
    <t>P324</t>
  </si>
  <si>
    <t xml:space="preserve">BlocksburgCN2006 </t>
  </si>
  <si>
    <t>40 15 24.606861</t>
  </si>
  <si>
    <t>123 39 20.601662</t>
  </si>
  <si>
    <t>P324_RTCM3</t>
  </si>
  <si>
    <t>P326</t>
  </si>
  <si>
    <t xml:space="preserve">ShowersMtnCN2006 </t>
  </si>
  <si>
    <t>40 34 31.119746</t>
  </si>
  <si>
    <t>123 41 56.094543</t>
  </si>
  <si>
    <t>P326_RTCM3</t>
  </si>
  <si>
    <t>P330</t>
  </si>
  <si>
    <t xml:space="preserve">RedMtnHeliCN2007 </t>
  </si>
  <si>
    <t>40 19 26.636941</t>
  </si>
  <si>
    <t>123  8  8.041246</t>
  </si>
  <si>
    <t>P330_RTCM3</t>
  </si>
  <si>
    <t>P331</t>
  </si>
  <si>
    <t xml:space="preserve">EagleRock_CN2007 </t>
  </si>
  <si>
    <t>40 43 58.480770</t>
  </si>
  <si>
    <t>123 19 26.859898</t>
  </si>
  <si>
    <t>P331_RTCM3</t>
  </si>
  <si>
    <t>P333</t>
  </si>
  <si>
    <t xml:space="preserve">BaldMtnMNFCN2007 </t>
  </si>
  <si>
    <t>39 37 16.961071</t>
  </si>
  <si>
    <t>122 58 32.662328</t>
  </si>
  <si>
    <t>P333_RTCM3</t>
  </si>
  <si>
    <t>P335</t>
  </si>
  <si>
    <t xml:space="preserve">BlackButteCN2008 </t>
  </si>
  <si>
    <t>39 43 34.272889</t>
  </si>
  <si>
    <t>122 52 25.041838</t>
  </si>
  <si>
    <t>P335_RTCM3</t>
  </si>
  <si>
    <t>P336</t>
  </si>
  <si>
    <t xml:space="preserve">HubbardRdgCN2007 </t>
  </si>
  <si>
    <t>39 31 41.076812</t>
  </si>
  <si>
    <t>122 25 49.690078</t>
  </si>
  <si>
    <t>P336_RTCM3</t>
  </si>
  <si>
    <t>P337</t>
  </si>
  <si>
    <t xml:space="preserve">PattymocusCN2007 </t>
  </si>
  <si>
    <t>40 17 46.268771</t>
  </si>
  <si>
    <t>122 52  7.644088</t>
  </si>
  <si>
    <t>P337_RTCM3</t>
  </si>
  <si>
    <t>P338</t>
  </si>
  <si>
    <t xml:space="preserve">WeavrvlAirCN2005 </t>
  </si>
  <si>
    <t>40 44 51.179460</t>
  </si>
  <si>
    <t>122 55 22.849618</t>
  </si>
  <si>
    <t>P338_RTCM3</t>
  </si>
  <si>
    <t>P339</t>
  </si>
  <si>
    <t xml:space="preserve">Valentine_CN2007 </t>
  </si>
  <si>
    <t>40  2  2.787047</t>
  </si>
  <si>
    <t>122 40  5.646555</t>
  </si>
  <si>
    <t>P339_RTCM3</t>
  </si>
  <si>
    <t>P340</t>
  </si>
  <si>
    <t xml:space="preserve">DashielCrkCN2008 </t>
  </si>
  <si>
    <t>39 24 33.608876</t>
  </si>
  <si>
    <t>123  2 59.311195</t>
  </si>
  <si>
    <t>P340_RTCM3</t>
  </si>
  <si>
    <t>P341</t>
  </si>
  <si>
    <t xml:space="preserve">WhiskytownCN2005 </t>
  </si>
  <si>
    <t>40 39  2.350960</t>
  </si>
  <si>
    <t>122 36 24.787655</t>
  </si>
  <si>
    <t>P341_RTCM3</t>
  </si>
  <si>
    <t>P344</t>
  </si>
  <si>
    <t xml:space="preserve">VinaHelitkCN2006 </t>
  </si>
  <si>
    <t>39 55 44.831652</t>
  </si>
  <si>
    <t>122  1 40.646598</t>
  </si>
  <si>
    <t>P344_RTCM3</t>
  </si>
  <si>
    <t>P725</t>
  </si>
  <si>
    <t xml:space="preserve">SJExpRangeCN2006 </t>
  </si>
  <si>
    <t>37  5 20.011186</t>
  </si>
  <si>
    <t>119 44 44.132696</t>
  </si>
  <si>
    <t>P725_RTCM3</t>
  </si>
  <si>
    <t>P793</t>
  </si>
  <si>
    <t xml:space="preserve">Dinsmr935gCN2008 </t>
  </si>
  <si>
    <t>40 28 43.502086</t>
  </si>
  <si>
    <t>123 34 23.213623</t>
  </si>
  <si>
    <t>P793_RTCM3</t>
  </si>
  <si>
    <t>P794</t>
  </si>
  <si>
    <t xml:space="preserve">AnthonyPk2CN2009 </t>
  </si>
  <si>
    <t>39 50 44.436706</t>
  </si>
  <si>
    <t>122 57 49.470572</t>
  </si>
  <si>
    <t>P794_RTCM3</t>
  </si>
  <si>
    <t>HCRO</t>
  </si>
  <si>
    <t xml:space="preserve">HCRO_BARD_CN2005 </t>
  </si>
  <si>
    <t>40 48 57.289870</t>
  </si>
  <si>
    <t>121 28 11.583423</t>
  </si>
  <si>
    <t>HCRO_RTCM3</t>
  </si>
  <si>
    <t>P223</t>
  </si>
  <si>
    <t xml:space="preserve">ChabotParkCN2007 </t>
  </si>
  <si>
    <t>37 43 19.386275</t>
  </si>
  <si>
    <t>122  5 59.156301</t>
  </si>
  <si>
    <t>P223_RTCM3</t>
  </si>
  <si>
    <t>P240</t>
  </si>
  <si>
    <t xml:space="preserve">MillerSlghCN2005 </t>
  </si>
  <si>
    <t>37  0 28.097252</t>
  </si>
  <si>
    <t>121 32 31.272883</t>
  </si>
  <si>
    <t>P240_RTCM3</t>
  </si>
  <si>
    <t>P144</t>
  </si>
  <si>
    <t xml:space="preserve">PliocenRdgCN2007 </t>
  </si>
  <si>
    <t>39 28  0.121779</t>
  </si>
  <si>
    <t>120 53 34.697913</t>
  </si>
  <si>
    <t>P144_RTCM3</t>
  </si>
  <si>
    <t>P147</t>
  </si>
  <si>
    <t xml:space="preserve">DixieMtn__CN2007 </t>
  </si>
  <si>
    <t>39 56 14.578569</t>
  </si>
  <si>
    <t>120 17  3.837244</t>
  </si>
  <si>
    <t>P147_RTCM3</t>
  </si>
  <si>
    <t>P149</t>
  </si>
  <si>
    <t xml:space="preserve">BabbittPk_CN2008 </t>
  </si>
  <si>
    <t>39 36  7.655140</t>
  </si>
  <si>
    <t>120  6 17.858526</t>
  </si>
  <si>
    <t>P149_RTCM3</t>
  </si>
  <si>
    <t>P163</t>
  </si>
  <si>
    <t xml:space="preserve">PringleRdgCN2006 </t>
  </si>
  <si>
    <t>40 13 10.450831</t>
  </si>
  <si>
    <t>124  3 26.191329</t>
  </si>
  <si>
    <t>P163_RTCM3</t>
  </si>
  <si>
    <t>P171</t>
  </si>
  <si>
    <t xml:space="preserve">SantaLuciaCN2004 </t>
  </si>
  <si>
    <t>36 29  7.884058</t>
  </si>
  <si>
    <t>121 47 33.023655</t>
  </si>
  <si>
    <t>P171_RTCM3</t>
  </si>
  <si>
    <t>P177</t>
  </si>
  <si>
    <t xml:space="preserve">CoDeTierraCN2008 </t>
  </si>
  <si>
    <t>37 31 41.398585</t>
  </si>
  <si>
    <t>122 29 42.141870</t>
  </si>
  <si>
    <t>P177_RTCM3</t>
  </si>
  <si>
    <t>P182</t>
  </si>
  <si>
    <t xml:space="preserve">MeyersGradCN2006 </t>
  </si>
  <si>
    <t>38 29 42.048650</t>
  </si>
  <si>
    <t>123 10 52.437117</t>
  </si>
  <si>
    <t>P182_RTCM3</t>
  </si>
  <si>
    <t>P183</t>
  </si>
  <si>
    <t xml:space="preserve">BodegaHeadCN2006 </t>
  </si>
  <si>
    <t>38 18 49.183036</t>
  </si>
  <si>
    <t>123  4  7.947601</t>
  </si>
  <si>
    <t>P183_RTCM3</t>
  </si>
  <si>
    <t>P186</t>
  </si>
  <si>
    <t xml:space="preserve">HolmesRch_CN2007 </t>
  </si>
  <si>
    <t>39  9  0.636562</t>
  </si>
  <si>
    <t>123 31  5.300178</t>
  </si>
  <si>
    <t>P186_RTCM3</t>
  </si>
  <si>
    <t>P203</t>
  </si>
  <si>
    <t xml:space="preserve">Mayacmas__CN2007 </t>
  </si>
  <si>
    <t>38 51 57.996254</t>
  </si>
  <si>
    <t>122 55  1.168419</t>
  </si>
  <si>
    <t>P203_RTCM3</t>
  </si>
  <si>
    <t>P206</t>
  </si>
  <si>
    <t xml:space="preserve">CrazyCreekCN2006 </t>
  </si>
  <si>
    <t>38 46 40.132410</t>
  </si>
  <si>
    <t>122 34 32.806220</t>
  </si>
  <si>
    <t>P206_RTCM3</t>
  </si>
  <si>
    <t>P212</t>
  </si>
  <si>
    <t xml:space="preserve">LarkinVly_CN2006 </t>
  </si>
  <si>
    <t>36 57 43.232736</t>
  </si>
  <si>
    <t>121 51 45.796688</t>
  </si>
  <si>
    <t>P212_RTCM3</t>
  </si>
  <si>
    <t>P270</t>
  </si>
  <si>
    <t xml:space="preserve">HopkinSlghCN2005 </t>
  </si>
  <si>
    <t>39 14 37.560372</t>
  </si>
  <si>
    <t>122  3 18.716405</t>
  </si>
  <si>
    <t>P270_RTCM3</t>
  </si>
  <si>
    <t>P272</t>
  </si>
  <si>
    <t xml:space="preserve">SycamorSlgCN2005 </t>
  </si>
  <si>
    <t>39  8 43.722425</t>
  </si>
  <si>
    <t>121 56 34.974410</t>
  </si>
  <si>
    <t>P272_RTCM3</t>
  </si>
  <si>
    <t>P277</t>
  </si>
  <si>
    <t xml:space="preserve">PigeonPt__CN2007 </t>
  </si>
  <si>
    <t>37 11 32.536529</t>
  </si>
  <si>
    <t>122 22  0.734896</t>
  </si>
  <si>
    <t>P277_RTCM3</t>
  </si>
  <si>
    <t>P309</t>
  </si>
  <si>
    <t xml:space="preserve">Calaveras_CN2005 </t>
  </si>
  <si>
    <t>38  5 23.954189</t>
  </si>
  <si>
    <t>120 57  4.405657</t>
  </si>
  <si>
    <t>P309_RTCM3</t>
  </si>
  <si>
    <t>P346</t>
  </si>
  <si>
    <t>BuzzardRstCN2007</t>
  </si>
  <si>
    <t>39 47 40.943433</t>
  </si>
  <si>
    <t>120 52  2.818944</t>
  </si>
  <si>
    <t>P346_RTCM3</t>
  </si>
  <si>
    <t>P347</t>
  </si>
  <si>
    <t xml:space="preserve">AdinCTYardCN2007 </t>
  </si>
  <si>
    <t>41 11  0.022854</t>
  </si>
  <si>
    <t>120 56 54.408676</t>
  </si>
  <si>
    <t>P347_RTCM3</t>
  </si>
  <si>
    <t>P565</t>
  </si>
  <si>
    <t xml:space="preserve">Delano_AirCS2005 </t>
  </si>
  <si>
    <t>35 44 38.006637</t>
  </si>
  <si>
    <t>119 14 11.902177</t>
  </si>
  <si>
    <t>P565_RTCM3</t>
  </si>
  <si>
    <t>P672</t>
  </si>
  <si>
    <t xml:space="preserve">LavaBedsNMCN2005 </t>
  </si>
  <si>
    <t>41 42 41.639868</t>
  </si>
  <si>
    <t>121 30 24.921940</t>
  </si>
  <si>
    <t>P672_RTCM3</t>
  </si>
  <si>
    <t>P784</t>
  </si>
  <si>
    <t>YorkMn040gCN2008</t>
  </si>
  <si>
    <t>41 49 50.924574</t>
  </si>
  <si>
    <t>122 25 13.585873</t>
  </si>
  <si>
    <t>P784_RTCM3</t>
  </si>
  <si>
    <t>SHIN</t>
  </si>
  <si>
    <t xml:space="preserve">SHIN_BRGN_CN1996 </t>
  </si>
  <si>
    <t>40 35 30.030388</t>
  </si>
  <si>
    <t>120 13 30.105168</t>
  </si>
  <si>
    <t>SHIN_RTCM3</t>
  </si>
  <si>
    <t>P197</t>
  </si>
  <si>
    <t xml:space="preserve">SantaRosa_CN2005 </t>
  </si>
  <si>
    <t>38 25 42.813835</t>
  </si>
  <si>
    <t>122 46  2.541202</t>
  </si>
  <si>
    <t>P197_RTCM3</t>
  </si>
  <si>
    <t>P198</t>
  </si>
  <si>
    <t xml:space="preserve">PetalumAirCN2004 </t>
  </si>
  <si>
    <t>38 15 35.541214</t>
  </si>
  <si>
    <t>122 36 26.773072</t>
  </si>
  <si>
    <t>P198_RTCM3</t>
  </si>
  <si>
    <t>P199</t>
  </si>
  <si>
    <t xml:space="preserve">RodgersCrkCN2005 </t>
  </si>
  <si>
    <t>38 15 49.283776</t>
  </si>
  <si>
    <t>122 30 12.330356</t>
  </si>
  <si>
    <t>P199_RTCM3</t>
  </si>
  <si>
    <t>P201</t>
  </si>
  <si>
    <t xml:space="preserve">MarkWstQryCN2008 </t>
  </si>
  <si>
    <t>38 33 35.293172</t>
  </si>
  <si>
    <t>122 39 30.314158</t>
  </si>
  <si>
    <t>P201_RTCM3</t>
  </si>
  <si>
    <t>P213</t>
  </si>
  <si>
    <t xml:space="preserve">LenihanDamCN2005 </t>
  </si>
  <si>
    <t>37 12  6.159819</t>
  </si>
  <si>
    <t>121 59 26.966052</t>
  </si>
  <si>
    <t>P213_RTCM3</t>
  </si>
  <si>
    <t>P220</t>
  </si>
  <si>
    <t xml:space="preserve">RussianRdgCN2007 </t>
  </si>
  <si>
    <t>37 19 47.588917</t>
  </si>
  <si>
    <t>122 12 51.377124</t>
  </si>
  <si>
    <t>P220_RTCM3</t>
  </si>
  <si>
    <t>P226</t>
  </si>
  <si>
    <t xml:space="preserve">ReidHillVWCN2006 </t>
  </si>
  <si>
    <t>37 20 12.385669</t>
  </si>
  <si>
    <t>121 49 32.061069</t>
  </si>
  <si>
    <t>P226_RTCM3</t>
  </si>
  <si>
    <t>P242</t>
  </si>
  <si>
    <t xml:space="preserve">FrazierAirCN2004 </t>
  </si>
  <si>
    <t>36 57 14.147085</t>
  </si>
  <si>
    <t>121 27 47.412947</t>
  </si>
  <si>
    <t>P242_RTCM3</t>
  </si>
  <si>
    <t>P319</t>
  </si>
  <si>
    <t xml:space="preserve">HogHoleRdgCN2004 </t>
  </si>
  <si>
    <t>39 42 25.538258</t>
  </si>
  <si>
    <t>123 17 42.234581</t>
  </si>
  <si>
    <t>P319_RTCM3</t>
  </si>
  <si>
    <t>P143</t>
  </si>
  <si>
    <t xml:space="preserve">IndianCrk_CN2007 </t>
  </si>
  <si>
    <t>38 45 36.588148</t>
  </si>
  <si>
    <t>119 45 53.360014</t>
  </si>
  <si>
    <t>P146</t>
  </si>
  <si>
    <t xml:space="preserve">SignalPeakCN2006 </t>
  </si>
  <si>
    <t>39 20 14.857160</t>
  </si>
  <si>
    <t>120 32 14.228542</t>
  </si>
  <si>
    <t>P180</t>
  </si>
  <si>
    <t xml:space="preserve">JuanFiestaCN2007 </t>
  </si>
  <si>
    <t>36 17 34.192276</t>
  </si>
  <si>
    <t>121 24 11.615857</t>
  </si>
  <si>
    <t>P231</t>
  </si>
  <si>
    <t xml:space="preserve">HopkinsStnCN2006 </t>
  </si>
  <si>
    <t>36 37 18.032081</t>
  </si>
  <si>
    <t>121 54 19.432341</t>
  </si>
  <si>
    <t>P232</t>
  </si>
  <si>
    <t xml:space="preserve">BengardRchCN2007 </t>
  </si>
  <si>
    <t>36 43 26.467480</t>
  </si>
  <si>
    <t>121 34 44.505301</t>
  </si>
  <si>
    <t>P235</t>
  </si>
  <si>
    <t xml:space="preserve">SJBautistaCN2007 </t>
  </si>
  <si>
    <t>36 48 51.374875</t>
  </si>
  <si>
    <t>121 32 29.503396</t>
  </si>
  <si>
    <t>36 50 56.679996</t>
  </si>
  <si>
    <t>121 27  9.919245</t>
  </si>
  <si>
    <t>P250</t>
  </si>
  <si>
    <t xml:space="preserve">SparlinRchCN2007 </t>
  </si>
  <si>
    <t>36 57  0.116661</t>
  </si>
  <si>
    <t>121 16  6.327973</t>
  </si>
  <si>
    <t>P258</t>
  </si>
  <si>
    <t xml:space="preserve">DiabloGranCN2007 </t>
  </si>
  <si>
    <t>37 23  7.390017</t>
  </si>
  <si>
    <t>121 16 59.729880</t>
  </si>
  <si>
    <t>P263</t>
  </si>
  <si>
    <t xml:space="preserve">AngwinObs_CN2008 </t>
  </si>
  <si>
    <t>38 34 39.689778</t>
  </si>
  <si>
    <t>122 25 44.983536</t>
  </si>
  <si>
    <t>P278</t>
  </si>
  <si>
    <t xml:space="preserve">ClarkeMtn_CS2004 </t>
  </si>
  <si>
    <t>35 42 40.502757</t>
  </si>
  <si>
    <t>121  3 38.672127</t>
  </si>
  <si>
    <t>P285</t>
  </si>
  <si>
    <t xml:space="preserve">BuckRidge_CN2006 </t>
  </si>
  <si>
    <t>36 25  1.836575</t>
  </si>
  <si>
    <t>120 58 53.284345</t>
  </si>
  <si>
    <t>P334</t>
  </si>
  <si>
    <t xml:space="preserve">Sheetiron_CN2007 </t>
  </si>
  <si>
    <t>39 29 36.920118</t>
  </si>
  <si>
    <t>122 44  9.086303</t>
  </si>
  <si>
    <t>P462</t>
  </si>
  <si>
    <t xml:space="preserve">GoldValleyCS2006 </t>
  </si>
  <si>
    <t>36  4 16.725551</t>
  </si>
  <si>
    <t>116 37 43.300952</t>
  </si>
  <si>
    <t>P532</t>
  </si>
  <si>
    <t xml:space="preserve">WicksRanchCS2004 </t>
  </si>
  <si>
    <t>35 38  1.715295</t>
  </si>
  <si>
    <t>120 16  1.250792</t>
  </si>
  <si>
    <t>P540</t>
  </si>
  <si>
    <t xml:space="preserve">AvenalRidgCS2006 </t>
  </si>
  <si>
    <t>35 48  4.596667</t>
  </si>
  <si>
    <t>120  7 50.242372</t>
  </si>
  <si>
    <t>P591</t>
  </si>
  <si>
    <t xml:space="preserve">CalCityAptCS2005 </t>
  </si>
  <si>
    <t>35  9  8.718875</t>
  </si>
  <si>
    <t>118  0 59.261322</t>
  </si>
  <si>
    <t>P619</t>
  </si>
  <si>
    <t>P621</t>
  </si>
  <si>
    <t xml:space="preserve">MountPass_CS2005 </t>
  </si>
  <si>
    <t>35 28 21.923438</t>
  </si>
  <si>
    <t>115 32 38.171897</t>
  </si>
  <si>
    <t>P632</t>
  </si>
  <si>
    <t xml:space="preserve">JuneLake__CS2006 </t>
  </si>
  <si>
    <t>37 47  8.381804</t>
  </si>
  <si>
    <t>119  5  9.818255</t>
  </si>
  <si>
    <t>P633</t>
  </si>
  <si>
    <t xml:space="preserve">MonoDomesNCS2008 </t>
  </si>
  <si>
    <t>37 54 48.445126</t>
  </si>
  <si>
    <t>119  1 58.703657</t>
  </si>
  <si>
    <t>P634</t>
  </si>
  <si>
    <t xml:space="preserve">Deer_MountCS2007 </t>
  </si>
  <si>
    <t>37 41 47.719893</t>
  </si>
  <si>
    <t>119  1 32.758119</t>
  </si>
  <si>
    <t>P636</t>
  </si>
  <si>
    <t xml:space="preserve">LogCabinRFCS2007 </t>
  </si>
  <si>
    <t>37 57 45.964704</t>
  </si>
  <si>
    <t>119  8 48.093043</t>
  </si>
  <si>
    <t>P637</t>
  </si>
  <si>
    <t xml:space="preserve">PumiceVallCS2008 </t>
  </si>
  <si>
    <t>37 54 50.768906</t>
  </si>
  <si>
    <t>119  5  1.262886</t>
  </si>
  <si>
    <t>P639</t>
  </si>
  <si>
    <t xml:space="preserve">FumaroleVaCS2006 </t>
  </si>
  <si>
    <t>37 39 16.412241</t>
  </si>
  <si>
    <t>118 52  7.300230</t>
  </si>
  <si>
    <t>P640</t>
  </si>
  <si>
    <t xml:space="preserve">Mono_MillsCS2006 </t>
  </si>
  <si>
    <t>37 53 30.246784</t>
  </si>
  <si>
    <t>118 57 37.416407</t>
  </si>
  <si>
    <t>P642</t>
  </si>
  <si>
    <t>P647</t>
  </si>
  <si>
    <t xml:space="preserve">OHarrelCynCS2008 </t>
  </si>
  <si>
    <t>37 45 15.689894</t>
  </si>
  <si>
    <t>118 46  3.690382</t>
  </si>
  <si>
    <t>P648</t>
  </si>
  <si>
    <t xml:space="preserve">CraterMarkCS2006 </t>
  </si>
  <si>
    <t>37 48  0.045162</t>
  </si>
  <si>
    <t>119  1  9.114289</t>
  </si>
  <si>
    <t>P649</t>
  </si>
  <si>
    <t xml:space="preserve">GraniteMtnCS2006 </t>
  </si>
  <si>
    <t>37 54 12.431036</t>
  </si>
  <si>
    <t>118 44 10.375468</t>
  </si>
  <si>
    <t>P660</t>
  </si>
  <si>
    <t>PEA1</t>
  </si>
  <si>
    <t>PEA2</t>
  </si>
  <si>
    <t>BEPK</t>
  </si>
  <si>
    <t xml:space="preserve">BEPK_SCGN_CS2000 </t>
  </si>
  <si>
    <t>35 52 42.185960</t>
  </si>
  <si>
    <t>118  4 26.685752</t>
  </si>
  <si>
    <t>BKAP</t>
  </si>
  <si>
    <t xml:space="preserve">BKAP_SCGN_CS2000 </t>
  </si>
  <si>
    <t>35 17 13.356660</t>
  </si>
  <si>
    <t>116  4 49.481244</t>
  </si>
  <si>
    <t>BVPP</t>
  </si>
  <si>
    <t xml:space="preserve">BVPP_SCGN_CS2000 </t>
  </si>
  <si>
    <t>35  9 26.185728</t>
  </si>
  <si>
    <t>119 20 50.979822</t>
  </si>
  <si>
    <t>CCCC</t>
  </si>
  <si>
    <t xml:space="preserve">CCCC_SCGN_CS2000 </t>
  </si>
  <si>
    <t>35 33 55.113247</t>
  </si>
  <si>
    <t>117 40 16.172897</t>
  </si>
  <si>
    <t>DIXN</t>
  </si>
  <si>
    <t xml:space="preserve">DixonCity_CA2012 </t>
  </si>
  <si>
    <t>38 28  7.364515</t>
  </si>
  <si>
    <t>121 49 43.058950</t>
  </si>
  <si>
    <t>GR8R</t>
  </si>
  <si>
    <t xml:space="preserve">GR8R_BARD_CN2008 </t>
  </si>
  <si>
    <t>36 23 56.444933</t>
  </si>
  <si>
    <t>120 24 56.582200</t>
  </si>
  <si>
    <t>ISLK</t>
  </si>
  <si>
    <t xml:space="preserve">ISLK_SCGN_CS1999 </t>
  </si>
  <si>
    <t>35 39 44.164630</t>
  </si>
  <si>
    <t>118 28 27.436398</t>
  </si>
  <si>
    <t>MDMT</t>
  </si>
  <si>
    <t xml:space="preserve">MDMT_PNGA_OR1999 </t>
  </si>
  <si>
    <t>42 25  6.015212</t>
  </si>
  <si>
    <t>121 13 17.708079</t>
  </si>
  <si>
    <t>MUSB</t>
  </si>
  <si>
    <t xml:space="preserve">MUSB_BARD_CN1997 </t>
  </si>
  <si>
    <t>37 10 11.776354</t>
  </si>
  <si>
    <t>119 18 33.614002</t>
  </si>
  <si>
    <t>P006</t>
  </si>
  <si>
    <t xml:space="preserve">Lake_Mead_NV2007 </t>
  </si>
  <si>
    <t>36  9 15.060790</t>
  </si>
  <si>
    <t>114 27 24.835351</t>
  </si>
  <si>
    <t>P067</t>
  </si>
  <si>
    <t xml:space="preserve">CleggRanchCS2004 </t>
  </si>
  <si>
    <t>35 33  6.307353</t>
  </si>
  <si>
    <t>121  0 10.614500</t>
  </si>
  <si>
    <t>P091</t>
  </si>
  <si>
    <t xml:space="preserve">Hunter_MtnCS2007 </t>
  </si>
  <si>
    <t>36 36 51.554296</t>
  </si>
  <si>
    <t>117 31 53.499682</t>
  </si>
  <si>
    <t>P093</t>
  </si>
  <si>
    <t xml:space="preserve">HaystackHiCS2007 </t>
  </si>
  <si>
    <t>36 36 21.678108</t>
  </si>
  <si>
    <t>117 59 38.871878</t>
  </si>
  <si>
    <t>P133</t>
  </si>
  <si>
    <t xml:space="preserve">BuckleyFltNV2006 </t>
  </si>
  <si>
    <t>38 43 28.554258</t>
  </si>
  <si>
    <t>118 27 36.713877</t>
  </si>
  <si>
    <t>P134</t>
  </si>
  <si>
    <t xml:space="preserve">MinersRidgNV2006 </t>
  </si>
  <si>
    <t>38 58 51.139081</t>
  </si>
  <si>
    <t>118 55 49.436684</t>
  </si>
  <si>
    <t>P139</t>
  </si>
  <si>
    <t xml:space="preserve">PaiuteCyn_NV2006 </t>
  </si>
  <si>
    <t>39 54 29.504009</t>
  </si>
  <si>
    <t>119 43 20.774310</t>
  </si>
  <si>
    <t>P141</t>
  </si>
  <si>
    <t xml:space="preserve">BunkerhillCN2006 </t>
  </si>
  <si>
    <t>39  2 47.865705</t>
  </si>
  <si>
    <t>120 23  8.051368</t>
  </si>
  <si>
    <t>P142</t>
  </si>
  <si>
    <t xml:space="preserve">voltairecnnv2008 </t>
  </si>
  <si>
    <t>39  7 24.706615</t>
  </si>
  <si>
    <t>119 48 38.531128</t>
  </si>
  <si>
    <t>P150</t>
  </si>
  <si>
    <t xml:space="preserve">MartisPeakCN2008 </t>
  </si>
  <si>
    <t>39 17 32.556688</t>
  </si>
  <si>
    <t>120  2  1.821916</t>
  </si>
  <si>
    <t>P151</t>
  </si>
  <si>
    <t>P173</t>
  </si>
  <si>
    <t xml:space="preserve">FortHunterCN2008 </t>
  </si>
  <si>
    <t>35 56 44.575782</t>
  </si>
  <si>
    <t>121 17 25.158507</t>
  </si>
  <si>
    <t>P175</t>
  </si>
  <si>
    <t xml:space="preserve">RosasCyn__CN2006 </t>
  </si>
  <si>
    <t>36 25 33.244948</t>
  </si>
  <si>
    <t>121  8  5.442891</t>
  </si>
  <si>
    <t>P179</t>
  </si>
  <si>
    <t xml:space="preserve">IllinoisAPOR2007 </t>
  </si>
  <si>
    <t>42  5 56.287669</t>
  </si>
  <si>
    <t>123 41  7.999027</t>
  </si>
  <si>
    <t>P191</t>
  </si>
  <si>
    <t xml:space="preserve">SiskiyouRCOR2007 </t>
  </si>
  <si>
    <t>42 16 31.269576</t>
  </si>
  <si>
    <t>123 37 56.089769</t>
  </si>
  <si>
    <t>P193</t>
  </si>
  <si>
    <t xml:space="preserve">PointReyesCN2007 </t>
  </si>
  <si>
    <t>38  7 22.567572</t>
  </si>
  <si>
    <t>122 54 29.262012</t>
  </si>
  <si>
    <t>P194</t>
  </si>
  <si>
    <t xml:space="preserve">WalkerCrk_CN2007 </t>
  </si>
  <si>
    <t>38 11  8.572381</t>
  </si>
  <si>
    <t>122 48 58.479138</t>
  </si>
  <si>
    <t>P200</t>
  </si>
  <si>
    <t xml:space="preserve">SonomaCrk_CN2005 </t>
  </si>
  <si>
    <t>38 14 23.385212</t>
  </si>
  <si>
    <t>122 27  6.079318</t>
  </si>
  <si>
    <t>P202</t>
  </si>
  <si>
    <t xml:space="preserve">NunnsCyn__CN2007 </t>
  </si>
  <si>
    <t>38 25 24.882395</t>
  </si>
  <si>
    <t>122 29 45.551943</t>
  </si>
  <si>
    <t>P204</t>
  </si>
  <si>
    <t xml:space="preserve">MaacamaCrkCN2007 </t>
  </si>
  <si>
    <t>38 39 59.390731</t>
  </si>
  <si>
    <t>122 42 37.871141</t>
  </si>
  <si>
    <t>P208</t>
  </si>
  <si>
    <t xml:space="preserve">SaltCanyonCN2006 </t>
  </si>
  <si>
    <t>39  6 33.475249</t>
  </si>
  <si>
    <t>122 18 13.878074</t>
  </si>
  <si>
    <t>P210</t>
  </si>
  <si>
    <t xml:space="preserve">ElkhrnSlghCN2005 </t>
  </si>
  <si>
    <t>36 48 58.090508</t>
  </si>
  <si>
    <t>121 43 54.587776</t>
  </si>
  <si>
    <t>P211</t>
  </si>
  <si>
    <t xml:space="preserve">LewisRdLflCN2007 </t>
  </si>
  <si>
    <t>36 52 45.028364</t>
  </si>
  <si>
    <t>121 41 52.892192</t>
  </si>
  <si>
    <t>P214</t>
  </si>
  <si>
    <t xml:space="preserve">CorralitosCN2007 </t>
  </si>
  <si>
    <t>37  0  3.666687</t>
  </si>
  <si>
    <t>121 47 47.602738</t>
  </si>
  <si>
    <t>P216</t>
  </si>
  <si>
    <t xml:space="preserve">MtMadonna_CN2007 </t>
  </si>
  <si>
    <t>37  0  8.727223</t>
  </si>
  <si>
    <t>121 43 34.301152</t>
  </si>
  <si>
    <t>P219</t>
  </si>
  <si>
    <t xml:space="preserve">LaHondaCrkCN2008 </t>
  </si>
  <si>
    <t>37 20 32.958579</t>
  </si>
  <si>
    <t>122 17  5.309237</t>
  </si>
  <si>
    <t>P233</t>
  </si>
  <si>
    <t xml:space="preserve">Hollister_CN2006 </t>
  </si>
  <si>
    <t>36 48  1.527484</t>
  </si>
  <si>
    <t>121 25 12.975488</t>
  </si>
  <si>
    <t>P234</t>
  </si>
  <si>
    <t xml:space="preserve">LasAromitaCN2006 </t>
  </si>
  <si>
    <t>36 51 30.688780</t>
  </si>
  <si>
    <t>121 35 28.368270</t>
  </si>
  <si>
    <t>P237</t>
  </si>
  <si>
    <t xml:space="preserve">MountOlds-CN2007 </t>
  </si>
  <si>
    <t>36 38 13.280365</t>
  </si>
  <si>
    <t>121 23 12.543516</t>
  </si>
  <si>
    <t>P239</t>
  </si>
  <si>
    <t xml:space="preserve">UvasCrk___CN2008 </t>
  </si>
  <si>
    <t>36 57 44.856268</t>
  </si>
  <si>
    <t>121 32 51.986749</t>
  </si>
  <si>
    <t>P241</t>
  </si>
  <si>
    <t xml:space="preserve">RodeoFlat_CN2007 </t>
  </si>
  <si>
    <t>37 12 46.829696</t>
  </si>
  <si>
    <t>121 34 27.286365</t>
  </si>
  <si>
    <t>P243</t>
  </si>
  <si>
    <t xml:space="preserve">HollisterECN2007 </t>
  </si>
  <si>
    <t>36 55  5.469788</t>
  </si>
  <si>
    <t>121 20  6.500113</t>
  </si>
  <si>
    <t>P245</t>
  </si>
  <si>
    <t xml:space="preserve">YOSTurtleDCN2008 </t>
  </si>
  <si>
    <t>37 42 47.206680</t>
  </si>
  <si>
    <t>119 42 21.988383</t>
  </si>
  <si>
    <t>P247</t>
  </si>
  <si>
    <t xml:space="preserve">SpencerRchCN2006 </t>
  </si>
  <si>
    <t>36 33 34.259768</t>
  </si>
  <si>
    <t>121 11 18.314434</t>
  </si>
  <si>
    <t>36 48 41.209118</t>
  </si>
  <si>
    <t>121 20 52.571599</t>
  </si>
  <si>
    <t>P253</t>
  </si>
  <si>
    <t xml:space="preserve">ValpeRidgeCN2007 </t>
  </si>
  <si>
    <t>37 28 42.409084</t>
  </si>
  <si>
    <t>121 39 10.785731</t>
  </si>
  <si>
    <t>P255</t>
  </si>
  <si>
    <t xml:space="preserve">ArkansaCrkCN2006 </t>
  </si>
  <si>
    <t>37 34 54.775361</t>
  </si>
  <si>
    <t>121 19 29.421157</t>
  </si>
  <si>
    <t>37 25 58.860721</t>
  </si>
  <si>
    <t>121  6  2.038301</t>
  </si>
  <si>
    <t>P261</t>
  </si>
  <si>
    <t xml:space="preserve">HunterHillCN2004 </t>
  </si>
  <si>
    <t>38  9 10.647144</t>
  </si>
  <si>
    <t>122 13  3.091537</t>
  </si>
  <si>
    <t>P264</t>
  </si>
  <si>
    <t xml:space="preserve">Capell_Valley_CA </t>
  </si>
  <si>
    <t>38 26 39.162441</t>
  </si>
  <si>
    <t>122 11 43.137388</t>
  </si>
  <si>
    <t>P266</t>
  </si>
  <si>
    <t xml:space="preserve">LilHonker_CN2005 </t>
  </si>
  <si>
    <t>38 11  2.274276</t>
  </si>
  <si>
    <t>121 50 36.645673</t>
  </si>
  <si>
    <t>P267</t>
  </si>
  <si>
    <t xml:space="preserve">DixonAviatCN2005 </t>
  </si>
  <si>
    <t>38 22 49.196692</t>
  </si>
  <si>
    <t>121 49 23.593875</t>
  </si>
  <si>
    <t>P271</t>
  </si>
  <si>
    <t xml:space="preserve">Woodland1_CN2004 </t>
  </si>
  <si>
    <t>38 39 26.450048</t>
  </si>
  <si>
    <t>121 42 52.329305</t>
  </si>
  <si>
    <t>P279</t>
  </si>
  <si>
    <t xml:space="preserve">GulchHouseCN2007 </t>
  </si>
  <si>
    <t>35 47 26.326039</t>
  </si>
  <si>
    <t>121  3 43.214862</t>
  </si>
  <si>
    <t>P280</t>
  </si>
  <si>
    <t xml:space="preserve">CamattaCynCS2006 </t>
  </si>
  <si>
    <t>35 32 38.589864</t>
  </si>
  <si>
    <t>120 20 51.336329</t>
  </si>
  <si>
    <t>P282</t>
  </si>
  <si>
    <t xml:space="preserve">GoldHill__CN2004 </t>
  </si>
  <si>
    <t>35 50 16.103208</t>
  </si>
  <si>
    <t>120 20 42.722271</t>
  </si>
  <si>
    <t>P284</t>
  </si>
  <si>
    <t xml:space="preserve">AvilaRanchCN2005 </t>
  </si>
  <si>
    <t>35 55 59.732868</t>
  </si>
  <si>
    <t>120 54 24.595314</t>
  </si>
  <si>
    <t>P288</t>
  </si>
  <si>
    <t xml:space="preserve">MooneyCyn_CN2006 </t>
  </si>
  <si>
    <t>36  8 24.740114</t>
  </si>
  <si>
    <t>120 52 44.001529</t>
  </si>
  <si>
    <t>P289</t>
  </si>
  <si>
    <t xml:space="preserve">Peachtree_CN2007 </t>
  </si>
  <si>
    <t>36  6 24.625825</t>
  </si>
  <si>
    <t>120 44 55.693417</t>
  </si>
  <si>
    <t>P290</t>
  </si>
  <si>
    <t xml:space="preserve">MustangRdgCN2006 </t>
  </si>
  <si>
    <t>36 10 44.170595</t>
  </si>
  <si>
    <t>120 43 41.659896</t>
  </si>
  <si>
    <t>P294</t>
  </si>
  <si>
    <t xml:space="preserve">AlcaldeHilCN2006 </t>
  </si>
  <si>
    <t>36  7 23.640829</t>
  </si>
  <si>
    <t>120 26 23.526957</t>
  </si>
  <si>
    <t>P295</t>
  </si>
  <si>
    <t xml:space="preserve">ChimneyRR_CS2004 </t>
  </si>
  <si>
    <t>35 41 49.473665</t>
  </si>
  <si>
    <t>120 50 32.535455</t>
  </si>
  <si>
    <t>P297</t>
  </si>
  <si>
    <t xml:space="preserve">SAFOD_GPS_CN2005 </t>
  </si>
  <si>
    <t>35 58 26.704530</t>
  </si>
  <si>
    <t>120 33  6.644132</t>
  </si>
  <si>
    <t>P301</t>
  </si>
  <si>
    <t xml:space="preserve">LilPanocheCN2004 </t>
  </si>
  <si>
    <t>36 48 22.637760</t>
  </si>
  <si>
    <t>120 44 34.941536</t>
  </si>
  <si>
    <t>P303</t>
  </si>
  <si>
    <t xml:space="preserve">LosBanos__CN2005 </t>
  </si>
  <si>
    <t>37  3 15.769032</t>
  </si>
  <si>
    <t>120 42 19.015666</t>
  </si>
  <si>
    <t>P310</t>
  </si>
  <si>
    <t xml:space="preserve">AlderRidgeCN2006 </t>
  </si>
  <si>
    <t>38 44  8.173878</t>
  </si>
  <si>
    <t>120 20  3.564011</t>
  </si>
  <si>
    <t>P311</t>
  </si>
  <si>
    <t xml:space="preserve">Hunchback_CS2008 </t>
  </si>
  <si>
    <t>37 10 39.214546</t>
  </si>
  <si>
    <t>118 31 11.235618</t>
  </si>
  <si>
    <t>P320</t>
  </si>
  <si>
    <t xml:space="preserve">EmandalFrmCN2008 </t>
  </si>
  <si>
    <t>39 29 34.167680</t>
  </si>
  <si>
    <t>123 11 12.377674</t>
  </si>
  <si>
    <t>P327</t>
  </si>
  <si>
    <t>P368</t>
  </si>
  <si>
    <t xml:space="preserve">grants035gor2006 </t>
  </si>
  <si>
    <t>42 30 12.677103</t>
  </si>
  <si>
    <t>123 23  0.255145</t>
  </si>
  <si>
    <t>P370</t>
  </si>
  <si>
    <t xml:space="preserve">AshlandAirOR2005 </t>
  </si>
  <si>
    <t>42 11 27.541390</t>
  </si>
  <si>
    <t>122 39 22.880698</t>
  </si>
  <si>
    <t>P380</t>
  </si>
  <si>
    <t xml:space="preserve">OITCampus_OR2005 </t>
  </si>
  <si>
    <t>42 15 34.800459</t>
  </si>
  <si>
    <t>121 46 46.855508</t>
  </si>
  <si>
    <t>P388</t>
  </si>
  <si>
    <t xml:space="preserve">Willow_SprOR2005 </t>
  </si>
  <si>
    <t>42 28  7.592513</t>
  </si>
  <si>
    <t>120 22 39.342651</t>
  </si>
  <si>
    <t>P463</t>
  </si>
  <si>
    <t xml:space="preserve">Ballarat__CS2007 </t>
  </si>
  <si>
    <t>36  1 20.862753</t>
  </si>
  <si>
    <t>117  9 52.774035</t>
  </si>
  <si>
    <t>P466</t>
  </si>
  <si>
    <t xml:space="preserve">CerroGordoCS2007 </t>
  </si>
  <si>
    <t>36 31 52.484887</t>
  </si>
  <si>
    <t>117 47 22.010519</t>
  </si>
  <si>
    <t>P467</t>
  </si>
  <si>
    <t xml:space="preserve">AlabamaHilCS2006 </t>
  </si>
  <si>
    <t>36 34 12.715096</t>
  </si>
  <si>
    <t>118  5 26.194816</t>
  </si>
  <si>
    <t>P525</t>
  </si>
  <si>
    <t xml:space="preserve">MorroCreekCS2006 </t>
  </si>
  <si>
    <t>35 25 32.758410</t>
  </si>
  <si>
    <t>120 48 29.265316</t>
  </si>
  <si>
    <t>P536</t>
  </si>
  <si>
    <t xml:space="preserve">CarrizoRanCS2006 </t>
  </si>
  <si>
    <t>35 16 47.157642</t>
  </si>
  <si>
    <t>120  1 30.028318</t>
  </si>
  <si>
    <t>P537</t>
  </si>
  <si>
    <t xml:space="preserve">CaliValleyCS2006 </t>
  </si>
  <si>
    <t>35 19  0.458902</t>
  </si>
  <si>
    <t>119 56  7.181411</t>
  </si>
  <si>
    <t>P538</t>
  </si>
  <si>
    <t xml:space="preserve">BitterWatrCS2006 </t>
  </si>
  <si>
    <t>35 32  3.017782</t>
  </si>
  <si>
    <t>120  6 44.953132</t>
  </si>
  <si>
    <t>P539</t>
  </si>
  <si>
    <t xml:space="preserve">VogelRanchCS2004 </t>
  </si>
  <si>
    <t>35 42  9.617097</t>
  </si>
  <si>
    <t>120 10 55.334457</t>
  </si>
  <si>
    <t>P541</t>
  </si>
  <si>
    <t xml:space="preserve">BlkwllFarmCS2005 </t>
  </si>
  <si>
    <t>35 41 12.224837</t>
  </si>
  <si>
    <t>120  0  2.393937</t>
  </si>
  <si>
    <t>P543</t>
  </si>
  <si>
    <t xml:space="preserve">Reward____CS2006 </t>
  </si>
  <si>
    <t>35 19  8.364141</t>
  </si>
  <si>
    <t>119 42 47.549858</t>
  </si>
  <si>
    <t>P546</t>
  </si>
  <si>
    <t xml:space="preserve">FlattopPk_CS2006 </t>
  </si>
  <si>
    <t>35 55 40.444801</t>
  </si>
  <si>
    <t>120  9 17.534935</t>
  </si>
  <si>
    <t>P547</t>
  </si>
  <si>
    <t xml:space="preserve">UticaCaltnCS2005 </t>
  </si>
  <si>
    <t>35 56  4.923186</t>
  </si>
  <si>
    <t>119 54 33.649859</t>
  </si>
  <si>
    <t>P563</t>
  </si>
  <si>
    <t xml:space="preserve">ButtonwillCS2005 </t>
  </si>
  <si>
    <t>35 25  7.199490</t>
  </si>
  <si>
    <t>119 25 16.148729</t>
  </si>
  <si>
    <t>P564</t>
  </si>
  <si>
    <t xml:space="preserve">Posocreek_CS2006 </t>
  </si>
  <si>
    <t>35 37 22.471068</t>
  </si>
  <si>
    <t>119 20 57.755965</t>
  </si>
  <si>
    <t>P567</t>
  </si>
  <si>
    <t xml:space="preserve">RioBravo__CS2005 </t>
  </si>
  <si>
    <t>35 25 15.396745</t>
  </si>
  <si>
    <t>118 45 12.828856</t>
  </si>
  <si>
    <t>P568</t>
  </si>
  <si>
    <t xml:space="preserve">AntimonyFlCS2007 </t>
  </si>
  <si>
    <t>35 15 15.495189</t>
  </si>
  <si>
    <t>118  7 35.397591</t>
  </si>
  <si>
    <t>P570</t>
  </si>
  <si>
    <t xml:space="preserve">kelsocreekCS2006 </t>
  </si>
  <si>
    <t>35 40  2.442420</t>
  </si>
  <si>
    <t>118 15 36.090229</t>
  </si>
  <si>
    <t>P580</t>
  </si>
  <si>
    <t xml:space="preserve">Straw_PeakCS2007 </t>
  </si>
  <si>
    <t>35 37 15.398695</t>
  </si>
  <si>
    <t>117 11 31.970053</t>
  </si>
  <si>
    <t>P592</t>
  </si>
  <si>
    <t xml:space="preserve">GrassVallyCS2007 </t>
  </si>
  <si>
    <t>35 14 18.774392</t>
  </si>
  <si>
    <t>117 18 11.577533</t>
  </si>
  <si>
    <t>P593</t>
  </si>
  <si>
    <t xml:space="preserve">Pyramid_PtCS2007 </t>
  </si>
  <si>
    <t>35 23 16.319764</t>
  </si>
  <si>
    <t>117 12 18.166092</t>
  </si>
  <si>
    <t>P594</t>
  </si>
  <si>
    <t xml:space="preserve">CrowCanyonCS2005 </t>
  </si>
  <si>
    <t>35 53 48.147958</t>
  </si>
  <si>
    <t>117 23 24.430166</t>
  </si>
  <si>
    <t>P595</t>
  </si>
  <si>
    <t xml:space="preserve">SearlesValCS2005 </t>
  </si>
  <si>
    <t>35 41 51.202997</t>
  </si>
  <si>
    <t>117 24 10.160313</t>
  </si>
  <si>
    <t>P611</t>
  </si>
  <si>
    <t xml:space="preserve">RainboWellCS2006 </t>
  </si>
  <si>
    <t>35 12 17.171493</t>
  </si>
  <si>
    <t>115 38 59.273204</t>
  </si>
  <si>
    <t>P615</t>
  </si>
  <si>
    <t xml:space="preserve">PaintdRcksCS2006 </t>
  </si>
  <si>
    <t>35 12 16.579908</t>
  </si>
  <si>
    <t>116 45 46.425600</t>
  </si>
  <si>
    <t>P616</t>
  </si>
  <si>
    <t xml:space="preserve">Red_ButtesCS2007 </t>
  </si>
  <si>
    <t>35 25 28.418106</t>
  </si>
  <si>
    <t>117 53 35.949541</t>
  </si>
  <si>
    <t>P620</t>
  </si>
  <si>
    <t xml:space="preserve">AlexnderhlCS2008 </t>
  </si>
  <si>
    <t>35 47  7.297622</t>
  </si>
  <si>
    <t>116  8 41.663419</t>
  </si>
  <si>
    <t>P622</t>
  </si>
  <si>
    <t xml:space="preserve">RoundVallyCS2005 </t>
  </si>
  <si>
    <t>35  9 46.755894</t>
  </si>
  <si>
    <t>115 21 57.064057</t>
  </si>
  <si>
    <t>P627</t>
  </si>
  <si>
    <t xml:space="preserve">QueenVallyNV2006 </t>
  </si>
  <si>
    <t>37 58 23.151041</t>
  </si>
  <si>
    <t>118 22 42.638225</t>
  </si>
  <si>
    <t>P629</t>
  </si>
  <si>
    <t xml:space="preserve">MtTom_LookCS2008 </t>
  </si>
  <si>
    <t>37 22 33.107843</t>
  </si>
  <si>
    <t>119 10 45.691753</t>
  </si>
  <si>
    <t>P641</t>
  </si>
  <si>
    <t xml:space="preserve">SagehenMdwCS2008 </t>
  </si>
  <si>
    <t>37 52 41.469577</t>
  </si>
  <si>
    <t>118 51  6.859675</t>
  </si>
  <si>
    <t>P644</t>
  </si>
  <si>
    <t xml:space="preserve">WheelrRidgCS2007 </t>
  </si>
  <si>
    <t>37 29 43.399260</t>
  </si>
  <si>
    <t>118 41  3.799629</t>
  </si>
  <si>
    <t>P646</t>
  </si>
  <si>
    <t>P650</t>
  </si>
  <si>
    <t xml:space="preserve">AntelopeMtCS2006 </t>
  </si>
  <si>
    <t>37 53 28.583101</t>
  </si>
  <si>
    <t>118 33 17.591011</t>
  </si>
  <si>
    <t>P652</t>
  </si>
  <si>
    <t xml:space="preserve">BarcroftObCS2007 </t>
  </si>
  <si>
    <t>37 35 20.955589</t>
  </si>
  <si>
    <t>118 14 18.375326</t>
  </si>
  <si>
    <t>P653</t>
  </si>
  <si>
    <t xml:space="preserve">BlindSprinCS2006 </t>
  </si>
  <si>
    <t>37 44 14.986391</t>
  </si>
  <si>
    <t>118 28 17.925740</t>
  </si>
  <si>
    <t>P654</t>
  </si>
  <si>
    <t xml:space="preserve">ConwayRoadCS2008 </t>
  </si>
  <si>
    <t>38  3 28.553158</t>
  </si>
  <si>
    <t>119  9  0.631271</t>
  </si>
  <si>
    <t>P655</t>
  </si>
  <si>
    <t xml:space="preserve">EveritHillCN2006 </t>
  </si>
  <si>
    <t>41 17 40.136849</t>
  </si>
  <si>
    <t>122 12 22.704447</t>
  </si>
  <si>
    <t>P657</t>
  </si>
  <si>
    <t xml:space="preserve">SHWestSideCN2007 </t>
  </si>
  <si>
    <t>41 22 52.449173</t>
  </si>
  <si>
    <t>122 17 37.799117</t>
  </si>
  <si>
    <t>P664</t>
  </si>
  <si>
    <t xml:space="preserve">LVMtHelen_CN2007 </t>
  </si>
  <si>
    <t>40 28 23.493862</t>
  </si>
  <si>
    <t>121 29 45.204194</t>
  </si>
  <si>
    <t>P665</t>
  </si>
  <si>
    <t xml:space="preserve">LVLoDimondCN2007 </t>
  </si>
  <si>
    <t>40 27 22.049439</t>
  </si>
  <si>
    <t>121 31 32.663211</t>
  </si>
  <si>
    <t>P666</t>
  </si>
  <si>
    <t xml:space="preserve">LVBumpass_CN2007 </t>
  </si>
  <si>
    <t>40 27 55.232558</t>
  </si>
  <si>
    <t>121 30 52.180642</t>
  </si>
  <si>
    <t>P667</t>
  </si>
  <si>
    <t xml:space="preserve">LVWhite___CN2007 </t>
  </si>
  <si>
    <t>40 27 56.964859</t>
  </si>
  <si>
    <t>121 28  2.732976</t>
  </si>
  <si>
    <t>P668</t>
  </si>
  <si>
    <t xml:space="preserve">LVHatLake_CN2007 </t>
  </si>
  <si>
    <t>40 30 32.365400</t>
  </si>
  <si>
    <t>121 27 47.024513</t>
  </si>
  <si>
    <t>P671</t>
  </si>
  <si>
    <t xml:space="preserve">SiffordMtnCN2008 </t>
  </si>
  <si>
    <t>40 24 32.896601</t>
  </si>
  <si>
    <t>121 25 41.497519</t>
  </si>
  <si>
    <t>P727</t>
  </si>
  <si>
    <t xml:space="preserve">CoyoteWarpCS2007 </t>
  </si>
  <si>
    <t>37 16 24.871246</t>
  </si>
  <si>
    <t>118 28  0.332581</t>
  </si>
  <si>
    <t>P733</t>
  </si>
  <si>
    <t xml:space="preserve">GoldBeach_OR2008 </t>
  </si>
  <si>
    <t>42 26 31.246636</t>
  </si>
  <si>
    <t>124 24 47.811026</t>
  </si>
  <si>
    <t>P809</t>
  </si>
  <si>
    <t xml:space="preserve">Delano_PlrCA2013 </t>
  </si>
  <si>
    <t>35 44 38.028108</t>
  </si>
  <si>
    <t>119 14 12.268134</t>
  </si>
  <si>
    <t>P810</t>
  </si>
  <si>
    <t xml:space="preserve">Delano_SBMCA2013 </t>
  </si>
  <si>
    <t>35 44 38.235292</t>
  </si>
  <si>
    <t>119 14 12.135656</t>
  </si>
  <si>
    <t>P811</t>
  </si>
  <si>
    <t xml:space="preserve">CalCityPlrCA2013 </t>
  </si>
  <si>
    <t>35  9  8.743019</t>
  </si>
  <si>
    <t>118  0 59.733699</t>
  </si>
  <si>
    <t>P812</t>
  </si>
  <si>
    <t xml:space="preserve">CalCitySBMCA2013 </t>
  </si>
  <si>
    <t>35  9  8.986405</t>
  </si>
  <si>
    <t>118  0 59.475025</t>
  </si>
  <si>
    <t>RAMT</t>
  </si>
  <si>
    <t xml:space="preserve">RAMT_SCGN_CS2000 </t>
  </si>
  <si>
    <t>35 20 19.361444</t>
  </si>
  <si>
    <t>117 41  0.012156</t>
  </si>
  <si>
    <t>S300</t>
  </si>
  <si>
    <t xml:space="preserve">S300_BARD_CN1998 </t>
  </si>
  <si>
    <t>37 39 59.416218</t>
  </si>
  <si>
    <t>121 33 29.716444</t>
  </si>
  <si>
    <t>SHOS</t>
  </si>
  <si>
    <t xml:space="preserve">SHOS_BRGN_CS1999 </t>
  </si>
  <si>
    <t>35 58 16.829369</t>
  </si>
  <si>
    <t>116 17 56.296744</t>
  </si>
  <si>
    <t>THCP</t>
  </si>
  <si>
    <t xml:space="preserve">TCHP_SCGN_CS2000 </t>
  </si>
  <si>
    <t>35  9 29.447106</t>
  </si>
  <si>
    <t>118 24 52.410504</t>
  </si>
  <si>
    <t>TONO</t>
  </si>
  <si>
    <t xml:space="preserve">TONO_BRGN_NV1999 </t>
  </si>
  <si>
    <t>38  5 49.883315</t>
  </si>
  <si>
    <t>117 11  2.496748</t>
  </si>
  <si>
    <t>VCVL</t>
  </si>
  <si>
    <t xml:space="preserve">Vacaville_CA2012 </t>
  </si>
  <si>
    <t>38 23 40.299181</t>
  </si>
  <si>
    <t>121 56 48.934427</t>
  </si>
  <si>
    <t>WIN2</t>
  </si>
  <si>
    <t xml:space="preserve">WIN2_BARD_CN2008 </t>
  </si>
  <si>
    <t>37 39  9.538419</t>
  </si>
  <si>
    <t>122  8 26.215705</t>
  </si>
  <si>
    <t>Acronyms</t>
  </si>
  <si>
    <t>SOPAC: Scripps Orbit and Permanent Array Center</t>
  </si>
  <si>
    <t>BARD: Bay Area Regional Deformation Array</t>
  </si>
  <si>
    <t>CSRC: California Spatial Reference Center</t>
  </si>
  <si>
    <t>PchTreRch1CA2016</t>
  </si>
  <si>
    <t>PeachTreRch2CA2016</t>
  </si>
  <si>
    <t>SHAshCreekCN2007</t>
  </si>
  <si>
    <t>FossilTiltCS2006</t>
  </si>
  <si>
    <t>McGeeMountCS2006</t>
  </si>
  <si>
    <t>Dinsmore__CN2008</t>
  </si>
  <si>
    <t>SierraArmyCN2008</t>
  </si>
  <si>
    <t>SilurianHiCS2008</t>
  </si>
  <si>
    <t>SOPAC Topcon ID SIO GAP*</t>
  </si>
  <si>
    <t>35 31 33.399332</t>
  </si>
  <si>
    <t>116 7 18.441813</t>
  </si>
  <si>
    <t>37 35 28.907906</t>
  </si>
  <si>
    <t>118 48 59.962287</t>
  </si>
  <si>
    <t>122 4 3.585302</t>
  </si>
  <si>
    <t>40 17 20.032481</t>
  </si>
  <si>
    <t>120 4 38.0962250</t>
  </si>
  <si>
    <t>40 28 43.887027</t>
  </si>
  <si>
    <t>123 34 22.977662</t>
  </si>
  <si>
    <t>37 40 37.312393</t>
  </si>
  <si>
    <t>118 49 11.904197</t>
  </si>
  <si>
    <t>ANA1_RTCM3</t>
  </si>
  <si>
    <t>BBDM_RTCM3</t>
  </si>
  <si>
    <t>BBRY_RTCM3</t>
  </si>
  <si>
    <t>BEMT_RTCM3</t>
  </si>
  <si>
    <t>BKMS_RTCM3</t>
  </si>
  <si>
    <t>BMHL_RTCM3</t>
  </si>
  <si>
    <t>CASE_RTCM3</t>
  </si>
  <si>
    <t>CAT3_RTCM3</t>
  </si>
  <si>
    <t>CDMT_RTCM3</t>
  </si>
  <si>
    <t>COPR_RTCM3</t>
  </si>
  <si>
    <t>CPBN_RTCM3</t>
  </si>
  <si>
    <t>CRU1_RTCM3</t>
  </si>
  <si>
    <t>CSCI_RTCM3</t>
  </si>
  <si>
    <t>CSST_RTCM3</t>
  </si>
  <si>
    <t>ECFS_RTCM3</t>
  </si>
  <si>
    <t>FMVT_RTCM3</t>
  </si>
  <si>
    <t>GMRC_RTCM3</t>
  </si>
  <si>
    <t>HCMN_RTCM3</t>
  </si>
  <si>
    <t>HVYS_RTCM3</t>
  </si>
  <si>
    <t>I40A_RTCM3</t>
  </si>
  <si>
    <t>LDES_RTCM3</t>
  </si>
  <si>
    <t>LDSW_RTCM3</t>
  </si>
  <si>
    <t>LFRS_RTCM3</t>
  </si>
  <si>
    <t>LNMT_RTCM3</t>
  </si>
  <si>
    <t>MIG1_RTCM3</t>
  </si>
  <si>
    <t>MPWD_RTCM3</t>
  </si>
  <si>
    <t>NDAP_RTCM3</t>
  </si>
  <si>
    <t>NHRG_RTCM3</t>
  </si>
  <si>
    <t>ORMT_RTCM3</t>
  </si>
  <si>
    <t>OVLS_RTCM3</t>
  </si>
  <si>
    <t>P010_RTCM3</t>
  </si>
  <si>
    <t>P477_RTCM3</t>
  </si>
  <si>
    <t>P485_RTCM3</t>
  </si>
  <si>
    <t>P490_RTCM3</t>
  </si>
  <si>
    <t>P495_RTCM3</t>
  </si>
  <si>
    <t>P504_RTCM3</t>
  </si>
  <si>
    <t>P511_RTCM3</t>
  </si>
  <si>
    <t>P514_RTCM3</t>
  </si>
  <si>
    <t>P515_RTCM3</t>
  </si>
  <si>
    <t>P516_RTCM3</t>
  </si>
  <si>
    <t>P518_RTCM3</t>
  </si>
  <si>
    <t>P519_RTCM3</t>
  </si>
  <si>
    <t>P520_RTCM3</t>
  </si>
  <si>
    <t>P521_RTCM3</t>
  </si>
  <si>
    <t>P548_RTCM3</t>
  </si>
  <si>
    <t>P551_RTCM3</t>
  </si>
  <si>
    <t>P553_RTCM3</t>
  </si>
  <si>
    <t>P554_RTCM3</t>
  </si>
  <si>
    <t>P556_RTCM3</t>
  </si>
  <si>
    <t>P557_RTCM3</t>
  </si>
  <si>
    <t>P560_RTCM3</t>
  </si>
  <si>
    <t>P577_RTCM3</t>
  </si>
  <si>
    <t>P579_RTCM3</t>
  </si>
  <si>
    <t>P581_RTCM3</t>
  </si>
  <si>
    <t>P582_RTCM3</t>
  </si>
  <si>
    <t>P583_RTCM3</t>
  </si>
  <si>
    <t>P584_RTCM3</t>
  </si>
  <si>
    <t>P589_RTCM3</t>
  </si>
  <si>
    <t>P598_RTCM3</t>
  </si>
  <si>
    <t>P604_RTCM3</t>
  </si>
  <si>
    <t>P606_RTCM3</t>
  </si>
  <si>
    <t>P607_RTCM3</t>
  </si>
  <si>
    <t>P608_RTCM3</t>
  </si>
  <si>
    <t>P612_RTCM3</t>
  </si>
  <si>
    <t>P613_RTCM3</t>
  </si>
  <si>
    <t>P614_RTCM3</t>
  </si>
  <si>
    <t>P740_RTCM3</t>
  </si>
  <si>
    <t>P741_RTCM3</t>
  </si>
  <si>
    <t>P796_RTCM3</t>
  </si>
  <si>
    <t>P799_RTCM3</t>
  </si>
  <si>
    <t>P800_RTCM3</t>
  </si>
  <si>
    <t>PBPP_RTCM3</t>
  </si>
  <si>
    <t>PKRD_RTCM3</t>
  </si>
  <si>
    <t>PVRS_RTCM3</t>
  </si>
  <si>
    <t>RCA2_RTCM3</t>
  </si>
  <si>
    <t>RDMT_RTCM3</t>
  </si>
  <si>
    <t>RSTP_RTCM3</t>
  </si>
  <si>
    <t>RSVY_RTCM3</t>
  </si>
  <si>
    <t>SCIA_RTCM3</t>
  </si>
  <si>
    <t>SDHL_RTCM3</t>
  </si>
  <si>
    <t>SOMT_RTCM3</t>
  </si>
  <si>
    <t>SPMS_RTCM3</t>
  </si>
  <si>
    <t>SRS1_RTCM3</t>
  </si>
  <si>
    <t>VIMT_RTCM3</t>
  </si>
  <si>
    <t>WKPK_RTCM3</t>
  </si>
  <si>
    <t>WOMT_RTCM3</t>
  </si>
  <si>
    <t>P487_RTCM3</t>
  </si>
  <si>
    <t>BEPK_RTCM3</t>
  </si>
  <si>
    <t>BKAP_RTCM3</t>
  </si>
  <si>
    <t>BVPP_RTCM3</t>
  </si>
  <si>
    <t>CCCC_RTCM3</t>
  </si>
  <si>
    <t>DIXN_RTCM3</t>
  </si>
  <si>
    <t>GR8R_RTCM3</t>
  </si>
  <si>
    <t>ISLK_RTCM3</t>
  </si>
  <si>
    <t>MDMT_RTCM3</t>
  </si>
  <si>
    <t>MUSB_RTCM3</t>
  </si>
  <si>
    <t>P143_RTCM3</t>
  </si>
  <si>
    <t>P146_RTCM3</t>
  </si>
  <si>
    <t>P180_RTCM3</t>
  </si>
  <si>
    <t>P231_RTCM3</t>
  </si>
  <si>
    <t>P232_RTCM3</t>
  </si>
  <si>
    <t>P235_RTCM3</t>
  </si>
  <si>
    <t>P250_RTCM3</t>
  </si>
  <si>
    <t>P258_RTCM3</t>
  </si>
  <si>
    <t>P263_RTCM3</t>
  </si>
  <si>
    <t>P278_RTCM3</t>
  </si>
  <si>
    <t>P285_RTCM3</t>
  </si>
  <si>
    <t>P334_RTCM3</t>
  </si>
  <si>
    <t>P462_RTCM3</t>
  </si>
  <si>
    <t>P532_RTCM3</t>
  </si>
  <si>
    <t>P540_RTCM3</t>
  </si>
  <si>
    <t>P591_RTCM3</t>
  </si>
  <si>
    <t>P619_RTCM3</t>
  </si>
  <si>
    <t>P621_RTCM3</t>
  </si>
  <si>
    <t>P632_RTCM3</t>
  </si>
  <si>
    <t>P633_RTCM3</t>
  </si>
  <si>
    <t>P634_RTCM3</t>
  </si>
  <si>
    <t>P636_RTCM3</t>
  </si>
  <si>
    <t>P637_RTCM3</t>
  </si>
  <si>
    <t>P639_RTCM3</t>
  </si>
  <si>
    <t>P640_RTCM3</t>
  </si>
  <si>
    <t>P642_RTCM3</t>
  </si>
  <si>
    <t>P647_RTCM3</t>
  </si>
  <si>
    <t>P648_RTCM3</t>
  </si>
  <si>
    <t>P649_RTCM3</t>
  </si>
  <si>
    <t>P660_RTCM3</t>
  </si>
  <si>
    <t>PEA1_RTCM3</t>
  </si>
  <si>
    <t>PEA2_RTCM3</t>
  </si>
  <si>
    <t>P006_RTCM3</t>
  </si>
  <si>
    <t>P067_RTCM3</t>
  </si>
  <si>
    <t>P091_RTCM3</t>
  </si>
  <si>
    <t>P093_RTCM3</t>
  </si>
  <si>
    <t>P133_RTCM3</t>
  </si>
  <si>
    <t>P134_RTCM3</t>
  </si>
  <si>
    <t>P139_RTCM3</t>
  </si>
  <si>
    <t>P141_RTCM3</t>
  </si>
  <si>
    <t>P142_RTCM3</t>
  </si>
  <si>
    <t>P150_RTCM3</t>
  </si>
  <si>
    <t>P151_RTCM3</t>
  </si>
  <si>
    <t>P173_RTCM3</t>
  </si>
  <si>
    <t>P175_RTCM3</t>
  </si>
  <si>
    <t>P179_RTCM3</t>
  </si>
  <si>
    <t>P191_RTCM3</t>
  </si>
  <si>
    <t>P193_RTCM3</t>
  </si>
  <si>
    <t>P194_RTCM3</t>
  </si>
  <si>
    <t>P200_RTCM3</t>
  </si>
  <si>
    <t>P202_RTCM3</t>
  </si>
  <si>
    <t>P204_RTCM3</t>
  </si>
  <si>
    <t>P208_RTCM3</t>
  </si>
  <si>
    <t>P210_RTCM3</t>
  </si>
  <si>
    <t>P211_RTCM3</t>
  </si>
  <si>
    <t>P214_RTCM3</t>
  </si>
  <si>
    <t>P216_RTCM3</t>
  </si>
  <si>
    <t>P219_RTCM3</t>
  </si>
  <si>
    <t>P233_RTCM3</t>
  </si>
  <si>
    <t>P234_RTCM3</t>
  </si>
  <si>
    <t>P237_RTCM3</t>
  </si>
  <si>
    <t>P239_RTCM3</t>
  </si>
  <si>
    <t>P241_RTCM3</t>
  </si>
  <si>
    <t>P243_RTCM3</t>
  </si>
  <si>
    <t>P245_RTCM3</t>
  </si>
  <si>
    <t>P247_RTCM3</t>
  </si>
  <si>
    <t>P253_RTCM3</t>
  </si>
  <si>
    <t>P255_RTCM3</t>
  </si>
  <si>
    <t>P261_RTCM3</t>
  </si>
  <si>
    <t>P264_RTCM3</t>
  </si>
  <si>
    <t>P266_RTCM3</t>
  </si>
  <si>
    <t>P267_RTCM3</t>
  </si>
  <si>
    <t>P271_RTCM3</t>
  </si>
  <si>
    <t>P279_RTCM3</t>
  </si>
  <si>
    <t>P280_RTCM3</t>
  </si>
  <si>
    <t>P282_RTCM3</t>
  </si>
  <si>
    <t>P284_RTCM3</t>
  </si>
  <si>
    <t>P288_RTCM3</t>
  </si>
  <si>
    <t>P289_RTCM3</t>
  </si>
  <si>
    <t>P290_RTCM3</t>
  </si>
  <si>
    <t>P294_RTCM3</t>
  </si>
  <si>
    <t>P295_RTCM3</t>
  </si>
  <si>
    <t>P297_RTCM3</t>
  </si>
  <si>
    <t>P301_RTCM3</t>
  </si>
  <si>
    <t>P303_RTCM3</t>
  </si>
  <si>
    <t>P310_RTCM3</t>
  </si>
  <si>
    <t>P311_RTCM3</t>
  </si>
  <si>
    <t>P320_RTCM3</t>
  </si>
  <si>
    <t>P327_RTCM3</t>
  </si>
  <si>
    <t>P368_RTCM3</t>
  </si>
  <si>
    <t>P370_RTCM3</t>
  </si>
  <si>
    <t>P380_RTCM3</t>
  </si>
  <si>
    <t>P388_RTCM3</t>
  </si>
  <si>
    <t>P463_RTCM3</t>
  </si>
  <si>
    <t>P466_RTCM3</t>
  </si>
  <si>
    <t>P467_RTCM3</t>
  </si>
  <si>
    <t>P525_RTCM3</t>
  </si>
  <si>
    <t>P536_RTCM3</t>
  </si>
  <si>
    <t>P537_RTCM3</t>
  </si>
  <si>
    <t>P538_RTCM3</t>
  </si>
  <si>
    <t>P539_RTCM3</t>
  </si>
  <si>
    <t>P541_RTCM3</t>
  </si>
  <si>
    <t>P543_RTCM3</t>
  </si>
  <si>
    <t>P546_RTCM3</t>
  </si>
  <si>
    <t>P547_RTCM3</t>
  </si>
  <si>
    <t>P563_RTCM3</t>
  </si>
  <si>
    <t>P564_RTCM3</t>
  </si>
  <si>
    <t>P567_RTCM3</t>
  </si>
  <si>
    <t>P568_RTCM3</t>
  </si>
  <si>
    <t>P570_RTCM3</t>
  </si>
  <si>
    <t>P580_RTCM3</t>
  </si>
  <si>
    <t>P592_RTCM3</t>
  </si>
  <si>
    <t>P593_RTCM3</t>
  </si>
  <si>
    <t>P594_RTCM3</t>
  </si>
  <si>
    <t>P595_RTCM3</t>
  </si>
  <si>
    <t>P611_RTCM3</t>
  </si>
  <si>
    <t>P615_RTCM3</t>
  </si>
  <si>
    <t>P616_RTCM3</t>
  </si>
  <si>
    <t>P620_RTCM3</t>
  </si>
  <si>
    <t>P622_RTCM3</t>
  </si>
  <si>
    <t>P627_RTCM3</t>
  </si>
  <si>
    <t>P629_RTCM3</t>
  </si>
  <si>
    <t>P641_RTCM3</t>
  </si>
  <si>
    <t>P644_RTCM3</t>
  </si>
  <si>
    <t>P646_RTCM3</t>
  </si>
  <si>
    <t>P650_RTCM3</t>
  </si>
  <si>
    <t>P652_RTCM3</t>
  </si>
  <si>
    <t>P653_RTCM3</t>
  </si>
  <si>
    <t>P654_RTCM3</t>
  </si>
  <si>
    <t>P655_RTCM3</t>
  </si>
  <si>
    <t>P657_RTCM3</t>
  </si>
  <si>
    <t>P664_RTCM3</t>
  </si>
  <si>
    <t>P665_RTCM3</t>
  </si>
  <si>
    <t>P666_RTCM3</t>
  </si>
  <si>
    <t>P667_RTCM3</t>
  </si>
  <si>
    <t>P668_RTCM3</t>
  </si>
  <si>
    <t>P671_RTCM3</t>
  </si>
  <si>
    <t>P727_RTCM3</t>
  </si>
  <si>
    <t>P733_RTCM3</t>
  </si>
  <si>
    <t>P809_RTCM3</t>
  </si>
  <si>
    <t>P810_RTCM3</t>
  </si>
  <si>
    <t>P811_RTCM3</t>
  </si>
  <si>
    <t>P812_RTCM3</t>
  </si>
  <si>
    <t>RAMT_RTCM3</t>
  </si>
  <si>
    <t>S300_RTCM3</t>
  </si>
  <si>
    <t>SHOS_RTCM3</t>
  </si>
  <si>
    <t>THCP_RTCM3</t>
  </si>
  <si>
    <t>TONO_RTCM3</t>
  </si>
  <si>
    <t>VCVL_RTCM3</t>
  </si>
  <si>
    <t>WIN2_RTCM3</t>
  </si>
  <si>
    <t>EWPP_RTCM3</t>
  </si>
  <si>
    <t>GNPS_RTCM3</t>
  </si>
  <si>
    <t>HNPS_RTCM3</t>
  </si>
  <si>
    <t>IMPS_RTCM3</t>
  </si>
  <si>
    <t>MAT2_RTCM3</t>
  </si>
  <si>
    <t>PPBF_RTCM3</t>
  </si>
  <si>
    <t>MLFP_RTCM3</t>
  </si>
  <si>
    <t>BLSA_RTCM3</t>
  </si>
  <si>
    <t>SBCC_RTCM3</t>
  </si>
  <si>
    <t>SACY_RTCM3</t>
  </si>
  <si>
    <t>MJPK_RTCM3</t>
  </si>
  <si>
    <t>CAT2_RTCM3</t>
  </si>
  <si>
    <t>FVPK_RTCM3</t>
  </si>
  <si>
    <t>OEOC_RTCM3</t>
  </si>
  <si>
    <t>DESC_RTCM3</t>
  </si>
  <si>
    <t>DHLG_RTCM3</t>
  </si>
  <si>
    <t>DSME_RTCM3</t>
  </si>
  <si>
    <t>GLRS_RTCM3</t>
  </si>
  <si>
    <t>GMPK_RTCM3</t>
  </si>
  <si>
    <t>JAS1_RTCM3</t>
  </si>
  <si>
    <t>KYVW_RTCM3</t>
  </si>
  <si>
    <t>MONP_RTCM3</t>
  </si>
  <si>
    <t>MVFD_RTCM3</t>
  </si>
  <si>
    <t>NSSS_RTCM3</t>
  </si>
  <si>
    <t>P066_RTCM3</t>
  </si>
  <si>
    <t>P472_RTCM3</t>
  </si>
  <si>
    <t>P473_RTCM3</t>
  </si>
  <si>
    <t>P474_RTCM3</t>
  </si>
  <si>
    <t>P478_RTCM3</t>
  </si>
  <si>
    <t>P480_RTCM3</t>
  </si>
  <si>
    <t>P482_RTCM3</t>
  </si>
  <si>
    <t>P483_RTCM3</t>
  </si>
  <si>
    <t>P484_RTCM3</t>
  </si>
  <si>
    <t>P486_RTCM3</t>
  </si>
  <si>
    <t>P494_RTCM3</t>
  </si>
  <si>
    <t>P506_RTCM3</t>
  </si>
  <si>
    <t>PIN1_RTCM3</t>
  </si>
  <si>
    <t>PIN2_RTCM3</t>
  </si>
  <si>
    <t>PMOB_RTCM3</t>
  </si>
  <si>
    <t>POTR_RTCM3</t>
  </si>
  <si>
    <t>RAAP_RTCM3</t>
  </si>
  <si>
    <t>SCIP_RTCM3</t>
  </si>
  <si>
    <t>SIO5_RTCM3</t>
  </si>
  <si>
    <t>SLMS_RTCM3</t>
  </si>
  <si>
    <t>NTRIP IP</t>
  </si>
  <si>
    <t>132.239.154.80</t>
  </si>
  <si>
    <t>NTRIP Port</t>
  </si>
  <si>
    <t>NTRIP Mountpoint</t>
  </si>
  <si>
    <t>132.239.152.175</t>
  </si>
  <si>
    <t>507/GM/AM</t>
  </si>
  <si>
    <t>GM/A</t>
  </si>
  <si>
    <t>513/GM/AM</t>
  </si>
  <si>
    <t>501/GM/AM</t>
  </si>
  <si>
    <t>506/GM/AM</t>
  </si>
  <si>
    <t>503/GM/AM</t>
  </si>
  <si>
    <t>502/GM/AM</t>
  </si>
  <si>
    <t>GM - Geodetic Module</t>
  </si>
  <si>
    <t>A - MEMS Accelerometer</t>
  </si>
  <si>
    <t xml:space="preserve">M - MEMS Met </t>
  </si>
  <si>
    <t>SIO GAP (column C)</t>
  </si>
  <si>
    <t>P094</t>
  </si>
  <si>
    <t>P195</t>
  </si>
  <si>
    <t>P273</t>
  </si>
  <si>
    <t>P283</t>
  </si>
  <si>
    <t>P287</t>
  </si>
  <si>
    <t>P307</t>
  </si>
  <si>
    <t>P465</t>
  </si>
  <si>
    <t>P596</t>
  </si>
  <si>
    <t>P617</t>
  </si>
  <si>
    <t>P092</t>
  </si>
  <si>
    <t>P172</t>
  </si>
  <si>
    <t>P275</t>
  </si>
  <si>
    <t>P286</t>
  </si>
  <si>
    <t>P464</t>
  </si>
  <si>
    <t>P512</t>
  </si>
  <si>
    <t>P531</t>
  </si>
  <si>
    <t>P572</t>
  </si>
  <si>
    <t>P578</t>
  </si>
  <si>
    <t>P787</t>
  </si>
  <si>
    <t>EBMUD</t>
  </si>
  <si>
    <t>CMNC</t>
  </si>
  <si>
    <t>CMNC_RTCM3</t>
  </si>
  <si>
    <t xml:space="preserve">38 12 22.833282  </t>
  </si>
  <si>
    <t xml:space="preserve">120 59 58.127316    </t>
  </si>
  <si>
    <t>Bolsa Chica Channel</t>
  </si>
  <si>
    <t>Orange Emergency Ops Center</t>
  </si>
  <si>
    <t>Santa Ana Corp. Yard</t>
  </si>
  <si>
    <t>Descanso Detention</t>
  </si>
  <si>
    <t>Dana Seguin Memorial Encinitas</t>
  </si>
  <si>
    <t>Naval Space Surveillance Station</t>
  </si>
  <si>
    <t>Palomar Observatory</t>
  </si>
  <si>
    <t>San Clemente Island Peak</t>
  </si>
  <si>
    <t>Scripps 5 - Mt. Soledad</t>
  </si>
  <si>
    <t>Montezuma Valley Fire Dept.</t>
  </si>
  <si>
    <t>Camanche Reservoir 2</t>
  </si>
  <si>
    <t>P092_RTCM3</t>
  </si>
  <si>
    <t>P094_RTCM3</t>
  </si>
  <si>
    <t>P172_RTCM3</t>
  </si>
  <si>
    <t>P195_RTCM3</t>
  </si>
  <si>
    <t>P273_RTCM3</t>
  </si>
  <si>
    <t>P275_RTCM3</t>
  </si>
  <si>
    <t>P283_RTCM3</t>
  </si>
  <si>
    <t>P286_RTCM3</t>
  </si>
  <si>
    <t>P287_RTCM3</t>
  </si>
  <si>
    <t>P307_RTCM3</t>
  </si>
  <si>
    <t>P464_RTCM3</t>
  </si>
  <si>
    <t>P465_RTCM3</t>
  </si>
  <si>
    <t>P512_RTCM3</t>
  </si>
  <si>
    <t>P531_RTCM3</t>
  </si>
  <si>
    <t>P572_RTCM3</t>
  </si>
  <si>
    <t>P578_RTCM3</t>
  </si>
  <si>
    <t>P596_RTCM3</t>
  </si>
  <si>
    <t>P617_RTCM3</t>
  </si>
  <si>
    <t>P787_RTCM3</t>
  </si>
  <si>
    <t xml:space="preserve">White__TopCS2006 </t>
  </si>
  <si>
    <t xml:space="preserve">LastChanceCS2006 </t>
  </si>
  <si>
    <t xml:space="preserve">PostRanch_CN2008 </t>
  </si>
  <si>
    <t xml:space="preserve">WineCreek_CN2007 </t>
  </si>
  <si>
    <t xml:space="preserve">Kettleman_CN2005 </t>
  </si>
  <si>
    <t xml:space="preserve">KenefikRchCN2006 </t>
  </si>
  <si>
    <t xml:space="preserve">StonCorralCN2004 </t>
  </si>
  <si>
    <t xml:space="preserve">BabiesGch_CN2007 </t>
  </si>
  <si>
    <t xml:space="preserve">EmeryRanchCN2005 </t>
  </si>
  <si>
    <t xml:space="preserve">MaderaDOT_CN2005 </t>
  </si>
  <si>
    <t xml:space="preserve">PanamintVQCS2006 </t>
  </si>
  <si>
    <t xml:space="preserve">HorseshoeMCS2007 </t>
  </si>
  <si>
    <t xml:space="preserve">YosWawona_CN2008 </t>
  </si>
  <si>
    <t xml:space="preserve">ShadequartCS2006 </t>
  </si>
  <si>
    <t xml:space="preserve">DavisBenchCS2008 </t>
  </si>
  <si>
    <t xml:space="preserve">QueenShebaCS2007 </t>
  </si>
  <si>
    <t xml:space="preserve">TiefortMtsCS2006 </t>
  </si>
  <si>
    <t xml:space="preserve">SJGrad058gCN2008 </t>
  </si>
  <si>
    <t xml:space="preserve">Hog_CanyonCS2007 </t>
  </si>
  <si>
    <t>36 48 15.086574</t>
  </si>
  <si>
    <t>37 12 2.995779</t>
  </si>
  <si>
    <t>36 13 41.064341</t>
  </si>
  <si>
    <t>38 39 52.788716</t>
  </si>
  <si>
    <t>38 6 56.913378</t>
  </si>
  <si>
    <t>38 19 17.493083</t>
  </si>
  <si>
    <t>35 48 24.001575</t>
  </si>
  <si>
    <t>36 30 57.261206</t>
  </si>
  <si>
    <t>36 1 29.401705</t>
  </si>
  <si>
    <t>36 56 50.161909</t>
  </si>
  <si>
    <t>36 9 32.552614</t>
  </si>
  <si>
    <t>36 28 0.5906</t>
  </si>
  <si>
    <t>37 33 45.475015</t>
  </si>
  <si>
    <t>35 47 33.679348</t>
  </si>
  <si>
    <t>36 35 7.846158</t>
  </si>
  <si>
    <t>35 41 39.584365</t>
  </si>
  <si>
    <t>35 59 53.425765</t>
  </si>
  <si>
    <t>35 19 14.301769</t>
  </si>
  <si>
    <t>36 47 58.108257</t>
  </si>
  <si>
    <t>117 24 24.438391</t>
  </si>
  <si>
    <t>117 42 15.049306</t>
  </si>
  <si>
    <t>121 46 2.037728</t>
  </si>
  <si>
    <t>122 57 33.460276</t>
  </si>
  <si>
    <t>121 23 17.030432</t>
  </si>
  <si>
    <t>121 12 52.460844</t>
  </si>
  <si>
    <t>120 17 6.873905</t>
  </si>
  <si>
    <t>120 51 10.952933</t>
  </si>
  <si>
    <t>120 3 28.462737</t>
  </si>
  <si>
    <t>117 24 35.953024</t>
  </si>
  <si>
    <t>118 7 56.711221</t>
  </si>
  <si>
    <t>119 41 39.959631</t>
  </si>
  <si>
    <t>120 32 11.715809</t>
  </si>
  <si>
    <t>118 57 16.496368</t>
  </si>
  <si>
    <t>120 41 52.14992</t>
  </si>
  <si>
    <t>120 14 20.464425</t>
  </si>
  <si>
    <t>116 53 22.232816</t>
  </si>
  <si>
    <t>116 34 17.872715</t>
  </si>
  <si>
    <t>121 34 50.947896</t>
  </si>
  <si>
    <t>P257_RTCM3</t>
  </si>
  <si>
    <t>VINZ</t>
  </si>
  <si>
    <t>Alias for VINE</t>
  </si>
  <si>
    <t>Station metadata (receiver, antenna, etc) @ http://sopac-csrc.ucsd.edu/index.php/sitelogs/</t>
  </si>
  <si>
    <t>CCS83 Zones</t>
  </si>
  <si>
    <t>NTRIP Zones</t>
  </si>
  <si>
    <t>California Zone 5</t>
  </si>
  <si>
    <t>California Zone 6</t>
  </si>
  <si>
    <t>California Zone 4</t>
  </si>
  <si>
    <t>California Zone 3</t>
  </si>
  <si>
    <t>California Zone 2</t>
  </si>
  <si>
    <t>California Zone 1</t>
  </si>
  <si>
    <t>Oregon South</t>
  </si>
  <si>
    <t>Arizona West</t>
  </si>
  <si>
    <t>Nevada East</t>
  </si>
  <si>
    <t>Nevada West</t>
  </si>
  <si>
    <t>Nevada Central</t>
  </si>
  <si>
    <t>3-4</t>
  </si>
  <si>
    <t>1-2</t>
  </si>
  <si>
    <t>Zone 1-2</t>
  </si>
  <si>
    <t>Zone 3-4</t>
  </si>
  <si>
    <t>Zone 5</t>
  </si>
  <si>
    <t>Zone 6</t>
  </si>
  <si>
    <t>Total</t>
  </si>
  <si>
    <t>IP=132.239.152.175; port = 2104</t>
  </si>
  <si>
    <t>Mountpoint=XXXX_RTCM3 (e.g., ALTH_RTCM3)</t>
  </si>
  <si>
    <t>CIRX</t>
  </si>
  <si>
    <t>P555</t>
  </si>
  <si>
    <t>ELLY</t>
  </si>
  <si>
    <t>P252</t>
  </si>
  <si>
    <t>P276</t>
  </si>
  <si>
    <t>CIRX_RTCM3</t>
  </si>
  <si>
    <t>ELLY_RTCM3</t>
  </si>
  <si>
    <t>P555_RTCM3</t>
  </si>
  <si>
    <t>P276_RTCM3</t>
  </si>
  <si>
    <t xml:space="preserve">CIRX_SCGN_CS2000 </t>
  </si>
  <si>
    <t>34 06 34.388568</t>
  </si>
  <si>
    <t>118 56 14.224102</t>
  </si>
  <si>
    <t xml:space="preserve">LongBchBayCA2013 </t>
  </si>
  <si>
    <t>118 07 43.584951</t>
  </si>
  <si>
    <t>33 35 00.586048</t>
  </si>
  <si>
    <t xml:space="preserve">CastaicCrkCS2008 </t>
  </si>
  <si>
    <t>34 41 41.957849</t>
  </si>
  <si>
    <t>118 40 9.877951</t>
  </si>
  <si>
    <t xml:space="preserve">QuintoCrk_CN2005 </t>
  </si>
  <si>
    <t>P252_RTCM3</t>
  </si>
  <si>
    <t>37 10 10.389303</t>
  </si>
  <si>
    <t>121 03 27.776754</t>
  </si>
  <si>
    <t xml:space="preserve">LDoradoHilCN2005 </t>
  </si>
  <si>
    <t>38 38 43.096496</t>
  </si>
  <si>
    <t>121 05 42.544402</t>
  </si>
  <si>
    <t>BFLD_RTCM3</t>
  </si>
  <si>
    <t>BFSH_RTCM3</t>
  </si>
  <si>
    <t>DLNO_RTCM3</t>
  </si>
  <si>
    <t>P544_RTCM3</t>
  </si>
  <si>
    <t>SHN5_RTCM3</t>
  </si>
  <si>
    <t>SHP5_RTCM3</t>
  </si>
  <si>
    <t>SIMM_RTCM3</t>
  </si>
  <si>
    <t>TAFT_RTCM3</t>
  </si>
  <si>
    <t>TEHA_RTCM3</t>
  </si>
  <si>
    <t>ALTH_RTCM3</t>
  </si>
  <si>
    <t>CHOW_RTCM3</t>
  </si>
  <si>
    <t>CRCN_RTCM3</t>
  </si>
  <si>
    <t>DOND_RTCM3</t>
  </si>
  <si>
    <t>DONO_RTCM3</t>
  </si>
  <si>
    <t>JLN5_RTCM3</t>
  </si>
  <si>
    <t>LEMA_RTCM3</t>
  </si>
  <si>
    <t>MULN_RTCM3</t>
  </si>
  <si>
    <t>P244_RTCM3</t>
  </si>
  <si>
    <t>P300_RTCM3</t>
  </si>
  <si>
    <t>P302_RTCM3</t>
  </si>
  <si>
    <t>P566_RTCM3</t>
  </si>
  <si>
    <t>RAPT_RTCM3</t>
  </si>
  <si>
    <t>RBRU_RTCM3</t>
  </si>
  <si>
    <t>TRLK_RTCM3</t>
  </si>
  <si>
    <t>VINE_RTCM3</t>
  </si>
  <si>
    <t>DREW</t>
  </si>
  <si>
    <t>DREW_RTCM3</t>
  </si>
  <si>
    <t>Kettleman City Maintenance Station</t>
  </si>
  <si>
    <t>KDL1</t>
  </si>
  <si>
    <t>Near HWY198&amp;6th East oF Hanford</t>
  </si>
  <si>
    <t>MRCD</t>
  </si>
  <si>
    <t>HWY 140&amp;E Santa Fe Ave Merced</t>
  </si>
  <si>
    <t>MRRY</t>
  </si>
  <si>
    <t>MTWK</t>
  </si>
  <si>
    <t>ORC5</t>
  </si>
  <si>
    <t>SBR5</t>
  </si>
  <si>
    <t>SJB5</t>
  </si>
  <si>
    <t>HWYS 99&amp;120 IntChg - Manteca</t>
  </si>
  <si>
    <t>HWYS 1&amp;135 IntChg,S of Orcutt</t>
  </si>
  <si>
    <t>HWY 101&amp;156 IntChg,SanJuanBautista</t>
  </si>
  <si>
    <t>HWY 1 &amp; HWY 101 IntChg,Las Cruces</t>
  </si>
  <si>
    <t>GRN5</t>
  </si>
  <si>
    <t>SLN5</t>
  </si>
  <si>
    <t>CAM5</t>
  </si>
  <si>
    <t>Salinas Maintenance Yard</t>
  </si>
  <si>
    <t>Cambria,MTC HWY46&amp;HWY1 Int.</t>
  </si>
  <si>
    <t>Thorne/HWY101,Greenfield,Monterey</t>
  </si>
  <si>
    <t>Murray Farms,HWY58,General Beale</t>
  </si>
  <si>
    <t>CAM5_RTCM3</t>
  </si>
  <si>
    <t>GRN5_RTCM3</t>
  </si>
  <si>
    <t>KDL1_RTCM3</t>
  </si>
  <si>
    <t>MRCD_RTCM3</t>
  </si>
  <si>
    <t>MRRY_RTCM3</t>
  </si>
  <si>
    <t>MTWK_RTCM3</t>
  </si>
  <si>
    <t>ORC5_RTCM3</t>
  </si>
  <si>
    <t>SBR5_RTCM3</t>
  </si>
  <si>
    <t>SJB5_RTCM3</t>
  </si>
  <si>
    <t>SLN5_RTCM3</t>
  </si>
  <si>
    <t>35 31 45.335185</t>
  </si>
  <si>
    <t>121 02 34.405810</t>
  </si>
  <si>
    <t>36 00 21.04731</t>
  </si>
  <si>
    <t>119 57 30.06726</t>
  </si>
  <si>
    <t>36 20 25.61023</t>
  </si>
  <si>
    <t>121 15 18.85070</t>
  </si>
  <si>
    <t>36 19 10.66617</t>
  </si>
  <si>
    <t>119 33 23.29048</t>
  </si>
  <si>
    <t>5</t>
  </si>
  <si>
    <t>37 17 45.3258</t>
  </si>
  <si>
    <t>120 26 19.99854</t>
  </si>
  <si>
    <t>35 17 36.68760</t>
  </si>
  <si>
    <t>118 45 09.12133</t>
  </si>
  <si>
    <t>37 46 40.80997</t>
  </si>
  <si>
    <t>121 11 04.29417</t>
  </si>
  <si>
    <t>34 48 07.456552</t>
  </si>
  <si>
    <t>120 26 34.999519</t>
  </si>
  <si>
    <t>34 30 37.994511</t>
  </si>
  <si>
    <t>120 13 38.153780</t>
  </si>
  <si>
    <t>36 51 40.880852</t>
  </si>
  <si>
    <t>121 34 46.985035</t>
  </si>
  <si>
    <t>36 40 01.35101</t>
  </si>
  <si>
    <t>121 37 59.553640</t>
  </si>
  <si>
    <t>Caltrans supplied coordinates</t>
  </si>
  <si>
    <t>Mountpoint=XXXX_RTCM3 (e.g., DIXN_RTCM3)</t>
  </si>
  <si>
    <t>Mountpoint=XXXX_RTCM3 (e.g., ACSB_RTCM3)</t>
  </si>
  <si>
    <t>NOTA</t>
  </si>
  <si>
    <t>GNSS</t>
  </si>
  <si>
    <t>CRRS</t>
  </si>
  <si>
    <t xml:space="preserve">CRRS_SCGN_CS1998 </t>
  </si>
  <si>
    <t>33  4 11.298149</t>
  </si>
  <si>
    <t>115 44  6.105155</t>
  </si>
  <si>
    <t>CRRS_RTCM3</t>
  </si>
  <si>
    <t>IID2</t>
  </si>
  <si>
    <t xml:space="preserve">IID2_SCGN_CS1998 </t>
  </si>
  <si>
    <t>32 42 22.194473</t>
  </si>
  <si>
    <t>115  1 54.442010</t>
  </si>
  <si>
    <t>IID2_RTCM3</t>
  </si>
  <si>
    <t>P497</t>
  </si>
  <si>
    <t xml:space="preserve">ImperialApCS2005 </t>
  </si>
  <si>
    <t>32 50  5.035061</t>
  </si>
  <si>
    <t>115 34 37.266467</t>
  </si>
  <si>
    <t>P497_RTCM3</t>
  </si>
  <si>
    <t>P499</t>
  </si>
  <si>
    <t xml:space="preserve">SDSUCenterCS2005 </t>
  </si>
  <si>
    <t>32 58 46.570402</t>
  </si>
  <si>
    <t>115 29 16.435892</t>
  </si>
  <si>
    <t>P499_RTCM3</t>
  </si>
  <si>
    <t>P500</t>
  </si>
  <si>
    <t xml:space="preserve">AllAmericnCS2005 </t>
  </si>
  <si>
    <t>32 41 24.155516</t>
  </si>
  <si>
    <t>115 17 59.705542</t>
  </si>
  <si>
    <t>P500_RTCM3</t>
  </si>
  <si>
    <t>P509</t>
  </si>
  <si>
    <t xml:space="preserve">PansyLaterCS2005 </t>
  </si>
  <si>
    <t>32 53 26.373949</t>
  </si>
  <si>
    <t>115 17 38.053599</t>
  </si>
  <si>
    <t>P509_RTCM3</t>
  </si>
  <si>
    <t>TRAK</t>
  </si>
  <si>
    <t xml:space="preserve">Bommer Canyon    </t>
  </si>
  <si>
    <t>33 37  4.561906</t>
  </si>
  <si>
    <t>117 48 12.326052</t>
  </si>
  <si>
    <t>TRAK_RTCM3</t>
  </si>
  <si>
    <t>USGC</t>
  </si>
  <si>
    <t xml:space="preserve">USGC_SCGN_CS1998 </t>
  </si>
  <si>
    <t>33  1 48.221714</t>
  </si>
  <si>
    <t>116  5  7.163508</t>
  </si>
  <si>
    <t>USGC_RTCM3</t>
  </si>
  <si>
    <t>WHYT</t>
  </si>
  <si>
    <t>Whiting Regional Wilderness Park</t>
  </si>
  <si>
    <t>33 40 28.161397</t>
  </si>
  <si>
    <t>117 38 36.406366</t>
  </si>
  <si>
    <t>WHYT_RTCM3</t>
  </si>
  <si>
    <t>ALPP</t>
  </si>
  <si>
    <t>ARM2</t>
  </si>
  <si>
    <t>BGIS</t>
  </si>
  <si>
    <t>CHIL</t>
  </si>
  <si>
    <t>CJMS</t>
  </si>
  <si>
    <t>COSO</t>
  </si>
  <si>
    <t>DAM2</t>
  </si>
  <si>
    <t>IDOG</t>
  </si>
  <si>
    <t>IDQG</t>
  </si>
  <si>
    <t>JNHG</t>
  </si>
  <si>
    <t>LBC2</t>
  </si>
  <si>
    <t>LBCH</t>
  </si>
  <si>
    <t>LLAS</t>
  </si>
  <si>
    <t>LPHS</t>
  </si>
  <si>
    <t>MSOB</t>
  </si>
  <si>
    <t>NOCO</t>
  </si>
  <si>
    <t>PVE3</t>
  </si>
  <si>
    <t>PVHS</t>
  </si>
  <si>
    <t>QHTP</t>
  </si>
  <si>
    <t>ROCK</t>
  </si>
  <si>
    <t>SILK</t>
  </si>
  <si>
    <t>WRHS</t>
  </si>
  <si>
    <t>ALPP_RTCM3</t>
  </si>
  <si>
    <t>ARM2_RTCM3</t>
  </si>
  <si>
    <t>BGIS_RTCM3</t>
  </si>
  <si>
    <t>CHIL_RTCM3</t>
  </si>
  <si>
    <t>CJMS_RTCM3</t>
  </si>
  <si>
    <t>COSO_RTCM3</t>
  </si>
  <si>
    <t>DAM2_RTCM3</t>
  </si>
  <si>
    <t>IDOG_RTCM3</t>
  </si>
  <si>
    <t>IDQG_RTCM3</t>
  </si>
  <si>
    <t>JNHG_RTCM3</t>
  </si>
  <si>
    <t>LBC2_RTCM3</t>
  </si>
  <si>
    <t>LBCH_RTCM3</t>
  </si>
  <si>
    <t>LLAS_RTCM3</t>
  </si>
  <si>
    <t>LPHS_RTCM3</t>
  </si>
  <si>
    <t>MSOB_RTCM3</t>
  </si>
  <si>
    <t>NOCO_RTCM3</t>
  </si>
  <si>
    <t>PVE3_RTCM3</t>
  </si>
  <si>
    <t>PVHS_RTCM3</t>
  </si>
  <si>
    <t>QHTP_RTCM3</t>
  </si>
  <si>
    <t>ROCK_RTCM3</t>
  </si>
  <si>
    <t>SILK_RTCM3</t>
  </si>
  <si>
    <t>WRHS_RTCM3</t>
  </si>
  <si>
    <t>RHCG</t>
  </si>
  <si>
    <t xml:space="preserve">Rose Hills Cemet </t>
  </si>
  <si>
    <t>34  0  3.243190</t>
  </si>
  <si>
    <t>118  0 48.017738</t>
  </si>
  <si>
    <t>RHCG_RTCM3</t>
  </si>
  <si>
    <t>Alamo Power Plant</t>
  </si>
  <si>
    <t>Arvin Maintenance Yard 2</t>
  </si>
  <si>
    <t>Bell Gardens Intermediate School</t>
  </si>
  <si>
    <t>Chilao</t>
  </si>
  <si>
    <t>Cajon Maintenance Station</t>
  </si>
  <si>
    <t>China Lake</t>
  </si>
  <si>
    <t>Pacoima Dam 2</t>
  </si>
  <si>
    <t>Indio Hills</t>
  </si>
  <si>
    <t>Granite Construction Indio</t>
  </si>
  <si>
    <t>Juniper Hills</t>
  </si>
  <si>
    <t>Long Beach CC 2</t>
  </si>
  <si>
    <t>Long Beach</t>
  </si>
  <si>
    <t>Lake Los Angeles School</t>
  </si>
  <si>
    <t>La Puente H.S.</t>
  </si>
  <si>
    <t>Mountain Skies Observatory</t>
  </si>
  <si>
    <t>Norco College</t>
  </si>
  <si>
    <t>Palos Verdes</t>
  </si>
  <si>
    <t>Peninsula High School</t>
  </si>
  <si>
    <t>Quartz Hill Treatment Plant</t>
  </si>
  <si>
    <t>Rocketdyne</t>
  </si>
  <si>
    <t>Silver Lake Reservior</t>
  </si>
  <si>
    <t>Westchester High School</t>
  </si>
  <si>
    <t>34 49 28.15895</t>
  </si>
  <si>
    <t>35 12  4.523946</t>
  </si>
  <si>
    <t>33 58  1.619473</t>
  </si>
  <si>
    <t>34 20  0.315082</t>
  </si>
  <si>
    <t>34 18 49.669191</t>
  </si>
  <si>
    <t>35 58 56.425701</t>
  </si>
  <si>
    <t>34 20 5.401986</t>
  </si>
  <si>
    <t>118 41 41.23466</t>
  </si>
  <si>
    <t>118  9 34.868416</t>
  </si>
  <si>
    <t>118  1 33.555587</t>
  </si>
  <si>
    <t>117 28 45.735681</t>
  </si>
  <si>
    <t>117 48 31.954571</t>
  </si>
  <si>
    <t>118 23 48.670261</t>
  </si>
  <si>
    <t>33 47 48.460722</t>
  </si>
  <si>
    <t>33 46 4.692971</t>
  </si>
  <si>
    <t>34 26 56.62153</t>
  </si>
  <si>
    <t>33 47 29.788437</t>
  </si>
  <si>
    <t>33 47 15.967866</t>
  </si>
  <si>
    <t>34 35  9.501689</t>
  </si>
  <si>
    <t>34  1 36.364302</t>
  </si>
  <si>
    <t>34 13 51.030744</t>
  </si>
  <si>
    <t>33 55 10.944997</t>
  </si>
  <si>
    <t>33 44 35.863189</t>
  </si>
  <si>
    <t>33 46 46.030012</t>
  </si>
  <si>
    <t>34 37 43.242832</t>
  </si>
  <si>
    <t>34 14 8.423512</t>
  </si>
  <si>
    <t>34  6 10.297634</t>
  </si>
  <si>
    <t>33 57 29.342585</t>
  </si>
  <si>
    <t>116 13 17.402387</t>
  </si>
  <si>
    <t>116 14 20.296228</t>
  </si>
  <si>
    <t>117 57 19.531428</t>
  </si>
  <si>
    <t>118 10 23.630975</t>
  </si>
  <si>
    <t>118 12 11.996628</t>
  </si>
  <si>
    <t>117 12 36.408086</t>
  </si>
  <si>
    <t>117 34 10.44973</t>
  </si>
  <si>
    <t>118 24 15.27982</t>
  </si>
  <si>
    <t>118 22 19.752183</t>
  </si>
  <si>
    <t>118 14 41.285276</t>
  </si>
  <si>
    <t>118 40 35.110618</t>
  </si>
  <si>
    <t>118 15 49.894438</t>
  </si>
  <si>
    <t>118 25 39.344545</t>
  </si>
  <si>
    <t>117 50 16.508553</t>
  </si>
  <si>
    <t>117 57 24.152417</t>
  </si>
  <si>
    <t>32 43 21.146751</t>
  </si>
  <si>
    <t>114 0 17.780010</t>
  </si>
  <si>
    <t>33 29 8.912000</t>
  </si>
  <si>
    <t>P003_RTCM3</t>
  </si>
  <si>
    <t>CRBT_RTCM3</t>
  </si>
  <si>
    <t>CAND_RTCM3</t>
  </si>
  <si>
    <t>HOGS_RTCM3</t>
  </si>
  <si>
    <t>HUNT_RTCM3</t>
  </si>
  <si>
    <t>LAND_RTCM3</t>
  </si>
  <si>
    <t>LOWS_RTCM3</t>
  </si>
  <si>
    <t>MASW_RTCM3</t>
  </si>
  <si>
    <t>MIDA_RTCM3</t>
  </si>
  <si>
    <t>MNMC_RTCM3</t>
  </si>
  <si>
    <t>POMM_RTCM3</t>
  </si>
  <si>
    <t>RNCH_RTCM3</t>
  </si>
  <si>
    <t>TBLP_RTCM3</t>
  </si>
  <si>
    <t>CARH_RTCM3</t>
  </si>
  <si>
    <t>BARD/A</t>
  </si>
  <si>
    <t>BCUT</t>
  </si>
  <si>
    <t>CAP5</t>
  </si>
  <si>
    <t>KDCB</t>
  </si>
  <si>
    <t>PLMO</t>
  </si>
  <si>
    <t>PORT</t>
  </si>
  <si>
    <t>SMS3</t>
  </si>
  <si>
    <t>TMB2</t>
  </si>
  <si>
    <t>BCUT_RTCM3</t>
  </si>
  <si>
    <t>CAP5_RTCM3</t>
  </si>
  <si>
    <t>KDCB_RTCM3</t>
  </si>
  <si>
    <t>PLMO_RTCM3</t>
  </si>
  <si>
    <t>PORT_RTCM3</t>
  </si>
  <si>
    <t>SMS3_RTCM3</t>
  </si>
  <si>
    <t>TMB2_RTCM3</t>
  </si>
  <si>
    <t>Eureka Maintenance Station</t>
  </si>
  <si>
    <t>Woodlake, CA - HWY 245 &amp; Curtis Drive</t>
  </si>
  <si>
    <t>Porterville Maintenance Station</t>
  </si>
  <si>
    <t>Marysville, CA - HWY 70 &amp; Laurellen Road</t>
  </si>
  <si>
    <t>Smartsville, CA - HWY 20 &amp; Timbuctoo Road</t>
  </si>
  <si>
    <t>40 49 42.58607</t>
  </si>
  <si>
    <t>34 24 27.71460</t>
  </si>
  <si>
    <t>36 23 00.65421</t>
  </si>
  <si>
    <t xml:space="preserve">36 02 28.79905  </t>
  </si>
  <si>
    <t xml:space="preserve">119 01 00.88204  </t>
  </si>
  <si>
    <t xml:space="preserve">39 25  59.74431 </t>
  </si>
  <si>
    <t xml:space="preserve">39 10 27.14671 </t>
  </si>
  <si>
    <t xml:space="preserve">121 35 26.91677 </t>
  </si>
  <si>
    <t xml:space="preserve">39 12  56.32272 </t>
  </si>
  <si>
    <t xml:space="preserve">124 04 57.32735 </t>
  </si>
  <si>
    <t xml:space="preserve">121 19  46.26667 </t>
  </si>
  <si>
    <t xml:space="preserve">119 32 56.76898 </t>
  </si>
  <si>
    <t xml:space="preserve">119 05 26.00321 </t>
  </si>
  <si>
    <t xml:space="preserve">121 36 16.38841 </t>
  </si>
  <si>
    <t>Carpinteria, CA - HWY 101 &amp; via Real Interchange</t>
  </si>
  <si>
    <t>Oak Grove, CA - HWY 70 &amp; Palermo Road</t>
  </si>
  <si>
    <t>36 11 12.854191</t>
  </si>
  <si>
    <t>120 45 30.893143</t>
  </si>
  <si>
    <t>120 46 0.581628</t>
  </si>
  <si>
    <t>36 10 49.905006</t>
  </si>
  <si>
    <t xml:space="preserve">SECTOR derived </t>
  </si>
  <si>
    <t>41 24 34.516979</t>
  </si>
  <si>
    <t xml:space="preserve">Disclaimer and Usage Conditions: http://sopac-csrc.ucsd.edu/index.php/crtn-disclaimer/ </t>
  </si>
  <si>
    <t>32 39 59.018586</t>
  </si>
  <si>
    <t>117 14  38.125804</t>
  </si>
  <si>
    <t>Column1</t>
  </si>
  <si>
    <t>172.23.42.56:50000 - redirected to UNAVCO</t>
  </si>
  <si>
    <t>BADL</t>
  </si>
  <si>
    <t>Moreno Valley HWY 60</t>
  </si>
  <si>
    <t>CTSRN</t>
  </si>
  <si>
    <t>33 56 6.69790</t>
  </si>
  <si>
    <t>117 06 48.31640</t>
  </si>
  <si>
    <t>CHCO</t>
  </si>
  <si>
    <t>Chico</t>
  </si>
  <si>
    <t>39 42 54.51005</t>
  </si>
  <si>
    <t>121 47 57.84746</t>
  </si>
  <si>
    <t>CHCO_RTCM3</t>
  </si>
  <si>
    <t>DSRT</t>
  </si>
  <si>
    <t>Desert Center Interstate 10 &amp; HWY 177</t>
  </si>
  <si>
    <t>DSRT_RTCM3</t>
  </si>
  <si>
    <t>33 42 35.53106</t>
  </si>
  <si>
    <t>115 24 4.88474</t>
  </si>
  <si>
    <t>WELL</t>
  </si>
  <si>
    <t>Mesa Verde Interstate 10 &amp; Wiley's Well Road</t>
  </si>
  <si>
    <t>WELL_RTCM3</t>
  </si>
  <si>
    <t>KDEK</t>
  </si>
  <si>
    <t>Lindsay - Lindmore St. &amp; RD 216</t>
  </si>
  <si>
    <t>KEDK_RTCM3</t>
  </si>
  <si>
    <t>KDL2</t>
  </si>
  <si>
    <t>Hanford - 10th Ave &amp; Kansas Ave.</t>
  </si>
  <si>
    <t>KDL2_RTCM3</t>
  </si>
  <si>
    <t>KEBL</t>
  </si>
  <si>
    <t>Pleaston - Interstate 680 &amp; Sonol Boulevard</t>
  </si>
  <si>
    <t>KEBL_RTCM3</t>
  </si>
  <si>
    <t>LCG1</t>
  </si>
  <si>
    <t>Demartin Beach HWY101,15 kmS,CrescentCity</t>
  </si>
  <si>
    <t>LCG1_RTCM3</t>
  </si>
  <si>
    <t>MYRS</t>
  </si>
  <si>
    <t>Meyers - Caltrans Maintenance Center</t>
  </si>
  <si>
    <t>MYRS_RTCM3</t>
  </si>
  <si>
    <t>RASL</t>
  </si>
  <si>
    <t>Redding - Interstate 5 &amp; Knigton</t>
  </si>
  <si>
    <t>RASL_RTCM3</t>
  </si>
  <si>
    <t>RSVL</t>
  </si>
  <si>
    <t>RSVL_RTCM3</t>
  </si>
  <si>
    <t>Roseville - Interstate 80 &amp; Eureka Road</t>
  </si>
  <si>
    <t>TLAB</t>
  </si>
  <si>
    <t>Sacramento - Caltrans Translab</t>
  </si>
  <si>
    <t>TLAB_RTCM3</t>
  </si>
  <si>
    <t>BADL_RTCM3</t>
  </si>
  <si>
    <t xml:space="preserve">41  37  35.63452 </t>
  </si>
  <si>
    <t xml:space="preserve">124  06  45.37061 </t>
  </si>
  <si>
    <t>CTSRN 2017.5 coordinates from Eric Adney</t>
  </si>
  <si>
    <t>38  50  47.83210</t>
  </si>
  <si>
    <t>120  01  04.89690</t>
  </si>
  <si>
    <t>40  30  15.78183</t>
  </si>
  <si>
    <t>122  20  12.21468</t>
  </si>
  <si>
    <t>38  45  23.44893</t>
  </si>
  <si>
    <t xml:space="preserve">121  15  49.49429 </t>
  </si>
  <si>
    <t xml:space="preserve">38  33  23.04627 </t>
  </si>
  <si>
    <t xml:space="preserve">121  26  05.96193 </t>
  </si>
  <si>
    <t>36  11  44.37435</t>
  </si>
  <si>
    <t>119  05  27.60578</t>
  </si>
  <si>
    <t>36  13  07.10651</t>
  </si>
  <si>
    <t xml:space="preserve">119  38  29.85963 </t>
  </si>
  <si>
    <t>37  35  40.91072</t>
  </si>
  <si>
    <t xml:space="preserve">121  52  14.87435 </t>
  </si>
  <si>
    <t>CTSRN 2019.55 coordinates from Eric Adney</t>
  </si>
  <si>
    <t>33  36  30.28418</t>
  </si>
  <si>
    <t>114  54  08.94476</t>
  </si>
  <si>
    <t>Other Coordinate Source</t>
  </si>
  <si>
    <t>Comments</t>
  </si>
  <si>
    <t>CTSRN: Caltrans Spatial Reference Network</t>
  </si>
  <si>
    <t>Q189</t>
  </si>
  <si>
    <t>AQUDUCT189CA2023</t>
  </si>
  <si>
    <t>DWR</t>
  </si>
  <si>
    <t>Verquin</t>
  </si>
  <si>
    <t>Q189_RTCM3</t>
  </si>
  <si>
    <t>Q204</t>
  </si>
  <si>
    <t>AQUDUCT204CA2023</t>
  </si>
  <si>
    <t>Q208</t>
  </si>
  <si>
    <t>AQUDUCT208CA2023</t>
  </si>
  <si>
    <t>Q204_RTCM3</t>
  </si>
  <si>
    <t>Q208_RTCM3</t>
  </si>
  <si>
    <t xml:space="preserve">DWR </t>
  </si>
  <si>
    <t>GZKA</t>
  </si>
  <si>
    <t>GaletzkaMCCA2022</t>
  </si>
  <si>
    <t>GZKA_RTCM3</t>
  </si>
  <si>
    <t>116 22 38.146211</t>
  </si>
  <si>
    <t>35 47 11.80597</t>
  </si>
  <si>
    <t>119 51 53.33061</t>
  </si>
  <si>
    <t>35 37 48.13604</t>
  </si>
  <si>
    <t>119 42 17.65662</t>
  </si>
  <si>
    <t>35 34 54.79264</t>
  </si>
  <si>
    <t>119 40 38.97653</t>
  </si>
  <si>
    <t>Psomas coordinates NAD83 2017.5 (provided to DWR 2023-11-21)</t>
  </si>
  <si>
    <t xml:space="preserve">was 172.23.46.30:50000 </t>
  </si>
  <si>
    <t>Helmer 2017.5 coordinates</t>
  </si>
  <si>
    <t>33 15 36.43638</t>
  </si>
  <si>
    <t>118 54 38.14019</t>
  </si>
  <si>
    <t>Mountpoint=XXXX_RTCM3 (e.g., 7ODM_RTCM3)</t>
  </si>
  <si>
    <t>P574</t>
  </si>
  <si>
    <t>Mt_HarwoodCS2008</t>
  </si>
  <si>
    <t>P575</t>
  </si>
  <si>
    <t>P574_RTCM3</t>
  </si>
  <si>
    <t>P575_RTCM3</t>
  </si>
  <si>
    <t>Cucamonga_CS2008</t>
  </si>
  <si>
    <t>34 17 12.361303</t>
  </si>
  <si>
    <t>117 38 1.943175</t>
  </si>
  <si>
    <t>34 12 55.8366</t>
  </si>
  <si>
    <t>117 32 31.735894</t>
  </si>
  <si>
    <t>P609</t>
  </si>
  <si>
    <t>YucaipaRidCS2006</t>
  </si>
  <si>
    <t>P609_RTCM3</t>
  </si>
  <si>
    <t>34 3 45.661941</t>
  </si>
  <si>
    <t>116 53 34.098146</t>
  </si>
  <si>
    <t>CLAR</t>
  </si>
  <si>
    <t>Claremont</t>
  </si>
  <si>
    <t>CLAR_RTCM3</t>
  </si>
  <si>
    <t>34 6 35.734861</t>
  </si>
  <si>
    <t>117 42 31.674205</t>
  </si>
  <si>
    <t>ATVL</t>
  </si>
  <si>
    <t>ANGLES CAMP MAINTENANCE STATION</t>
  </si>
  <si>
    <t>38 04 49.991304</t>
  </si>
  <si>
    <t>120 33 28.917684</t>
  </si>
  <si>
    <t>ATVL_RTCM3</t>
  </si>
  <si>
    <t>CVSRN(2017.50)_2024-04-19</t>
  </si>
  <si>
    <t>MDPN</t>
  </si>
  <si>
    <t>MIDPINES MAINTENANCE STATION</t>
  </si>
  <si>
    <t>37 33 39.90258</t>
  </si>
  <si>
    <t>119 56 3.797412</t>
  </si>
  <si>
    <t>MDPN_RTCM3</t>
  </si>
  <si>
    <t>CHTH</t>
  </si>
  <si>
    <t>GLEASON BEACH</t>
  </si>
  <si>
    <t>38 23 2.76159</t>
  </si>
  <si>
    <t>123 4 53.8418</t>
  </si>
  <si>
    <t>CHTH_RTCM3</t>
  </si>
  <si>
    <t>B405</t>
  </si>
  <si>
    <t>CALTRANS MTC - WESTMINSTER, CA (I405/HWY22 INTERCHANGE)</t>
  </si>
  <si>
    <t>33 46 24.207507</t>
  </si>
  <si>
    <t>118 2 32.306432</t>
  </si>
  <si>
    <t>B405_RTCM3</t>
  </si>
  <si>
    <t>Approximate RTD 2024-06-11 YB</t>
  </si>
  <si>
    <t>BCTY</t>
  </si>
  <si>
    <t>BUTTECITY - HIGHWAY 162 &amp; LEVEE ROAD</t>
  </si>
  <si>
    <t>39 27 28.80133</t>
  </si>
  <si>
    <t>121 59 34.179473</t>
  </si>
  <si>
    <t>BCTY_RTCM3</t>
  </si>
  <si>
    <t>OLNA</t>
  </si>
  <si>
    <t>OLANCHA MAINTENANCE STATION</t>
  </si>
  <si>
    <t>36 19 7.646736</t>
  </si>
  <si>
    <t>118 1 42.236256</t>
  </si>
  <si>
    <t>OLNA_RTCM3</t>
  </si>
  <si>
    <t>FNT8</t>
  </si>
  <si>
    <t>FONTANA MAINTENANCE STATION</t>
  </si>
  <si>
    <t>34 7 44.615365</t>
  </si>
  <si>
    <t>117 29 58.705327</t>
  </si>
  <si>
    <t>FNT8_RTCM3</t>
  </si>
  <si>
    <t>Coordinates are in NAD83(2011)</t>
  </si>
  <si>
    <t>HWPP</t>
  </si>
  <si>
    <t>TULARE_CA2024</t>
  </si>
  <si>
    <t>HWPP_RTCM3</t>
  </si>
  <si>
    <t>TULA</t>
  </si>
  <si>
    <t>TULA_RTCM3</t>
  </si>
  <si>
    <t>HerbertPPCA2024</t>
  </si>
  <si>
    <t>36 07 50.72445</t>
  </si>
  <si>
    <t>36 12 35.62362</t>
  </si>
  <si>
    <t>119 11 59.54535</t>
  </si>
  <si>
    <t>Psomas coordinates NAD83 2017.5 (provided to DWR 2024-07-17)</t>
  </si>
  <si>
    <t>119 18 46.01280</t>
  </si>
  <si>
    <t>NOTA: Network of the Americas (formally "PBO") operated by EarthScope</t>
  </si>
  <si>
    <t>DWR: Department of Water Resources</t>
  </si>
  <si>
    <t>37 12 12.645222</t>
  </si>
  <si>
    <t>121 42 50.210313</t>
  </si>
  <si>
    <t>Coyote Creek</t>
  </si>
  <si>
    <t>CYTE</t>
  </si>
  <si>
    <t>CYTE_RTCM3</t>
  </si>
  <si>
    <t>Crows Landing</t>
  </si>
  <si>
    <t>CROW</t>
  </si>
  <si>
    <t>CROW_RTCM3</t>
  </si>
  <si>
    <t>FLNT</t>
  </si>
  <si>
    <t>FlintHills</t>
  </si>
  <si>
    <t>FLNT_RTCM3</t>
  </si>
  <si>
    <t>RDGM</t>
  </si>
  <si>
    <t>RDGM_RTCM3</t>
  </si>
  <si>
    <t>121 33 16.012635</t>
  </si>
  <si>
    <t>36 54 12.755154</t>
  </si>
  <si>
    <t>Sargent Creek</t>
  </si>
  <si>
    <t>SARG</t>
  </si>
  <si>
    <t>SARG_RTCM3</t>
  </si>
  <si>
    <t>Ridgemark</t>
  </si>
  <si>
    <t>LNDC</t>
  </si>
  <si>
    <t>Lindcove</t>
  </si>
  <si>
    <t>LNDC_RTCM3</t>
  </si>
  <si>
    <t>MOUM</t>
  </si>
  <si>
    <t xml:space="preserve">Alder Springs    </t>
  </si>
  <si>
    <t>39 39 16.935641</t>
  </si>
  <si>
    <t>122 42 57.294408</t>
  </si>
  <si>
    <t>ALDR</t>
  </si>
  <si>
    <t>ALDR_RTCM3</t>
  </si>
  <si>
    <t>BRI2</t>
  </si>
  <si>
    <t>Briones Reservoir</t>
  </si>
  <si>
    <t>37 55  9.850008</t>
  </si>
  <si>
    <t>122  9  9.143807</t>
  </si>
  <si>
    <t>BRI2_RTCM3</t>
  </si>
  <si>
    <t xml:space="preserve">Farallon Islands </t>
  </si>
  <si>
    <t>37 41 49.949601</t>
  </si>
  <si>
    <t>123  0  2.720133</t>
  </si>
  <si>
    <t>FARI</t>
  </si>
  <si>
    <t>FARI_RTCM3</t>
  </si>
  <si>
    <t xml:space="preserve">Hopland          </t>
  </si>
  <si>
    <t>38 59 42.658389</t>
  </si>
  <si>
    <t>123  4 28.972960</t>
  </si>
  <si>
    <t>HOPL</t>
  </si>
  <si>
    <t>HOPL_RTCM3</t>
  </si>
  <si>
    <t xml:space="preserve">Marin Headland   </t>
  </si>
  <si>
    <t>37 50 32.355014</t>
  </si>
  <si>
    <t>122 29 39.553160</t>
  </si>
  <si>
    <t>MHLD</t>
  </si>
  <si>
    <t>MHLD_RTCM3</t>
  </si>
  <si>
    <t>MOUM_RTCM3</t>
  </si>
  <si>
    <t>MTPK</t>
  </si>
  <si>
    <t>Monument Peak</t>
  </si>
  <si>
    <t>37 29  7.165643</t>
  </si>
  <si>
    <t>121 52  0.668458</t>
  </si>
  <si>
    <t>MTPK_RTCM3</t>
  </si>
  <si>
    <t>35 56 42.856539</t>
  </si>
  <si>
    <t>120 32 29.569363</t>
  </si>
  <si>
    <t>Bear Valley Ranch, Parkfield</t>
  </si>
  <si>
    <t>PKDG</t>
  </si>
  <si>
    <t>PKDG_RTCM3</t>
  </si>
  <si>
    <t xml:space="preserve">Potrero Hills    </t>
  </si>
  <si>
    <t>38 12 34.171989</t>
  </si>
  <si>
    <t>121 56 38.949052</t>
  </si>
  <si>
    <t>PTRH</t>
  </si>
  <si>
    <t>PTRH_RTCM3</t>
  </si>
  <si>
    <t>PTRL</t>
  </si>
  <si>
    <t>Point Reyes Lighthouse</t>
  </si>
  <si>
    <t>PTRL_RTCM3</t>
  </si>
  <si>
    <t>37 41 11.210624</t>
  </si>
  <si>
    <t>122 24 38.990312</t>
  </si>
  <si>
    <t>SBRU</t>
  </si>
  <si>
    <t>San Bruno</t>
  </si>
  <si>
    <t>SBRU_RTCM3</t>
  </si>
  <si>
    <t>SRB2</t>
  </si>
  <si>
    <t>Seismic Replacement Building</t>
  </si>
  <si>
    <t>SRB2_RTCM3</t>
  </si>
  <si>
    <t>HELP</t>
  </si>
  <si>
    <t xml:space="preserve">Rademacher Prope </t>
  </si>
  <si>
    <t>36 40 43.820892</t>
  </si>
  <si>
    <t>119  1 22.624358</t>
  </si>
  <si>
    <t>HELP_RTCM3</t>
  </si>
  <si>
    <t>36 21 35.845197</t>
  </si>
  <si>
    <t>119 3 28.4616</t>
  </si>
  <si>
    <t>Mount Umunhum</t>
  </si>
  <si>
    <t>YBH2</t>
  </si>
  <si>
    <t>YBH2_RTCM3</t>
  </si>
  <si>
    <t>Renamed P236</t>
  </si>
  <si>
    <t>Renamed P251</t>
  </si>
  <si>
    <t xml:space="preserve">Renamed P238 </t>
  </si>
  <si>
    <t>Renamed P218</t>
  </si>
  <si>
    <t>Renamed P259</t>
  </si>
  <si>
    <t>Approximate coordinates</t>
  </si>
  <si>
    <t>SCGN: Southern California GPS Network (US Geological Survey)</t>
  </si>
  <si>
    <t>NCGN: Northern California GPS Network (US Geological Survey)</t>
  </si>
  <si>
    <t>NCGN</t>
  </si>
  <si>
    <t>SCGN</t>
  </si>
  <si>
    <t>SCGN/A</t>
  </si>
  <si>
    <t>P265</t>
  </si>
  <si>
    <t>PutahCreekCN2005</t>
  </si>
  <si>
    <t>38 31 48.656508</t>
  </si>
  <si>
    <t>121 57 15.050827</t>
  </si>
  <si>
    <t>P265_RTCM3</t>
  </si>
  <si>
    <t>Q143</t>
  </si>
  <si>
    <t>Q160</t>
  </si>
  <si>
    <t>TLBN</t>
  </si>
  <si>
    <t>TuleTrustCA2024</t>
  </si>
  <si>
    <t>Q143_RTCM3</t>
  </si>
  <si>
    <t>Q160_RTCM3</t>
  </si>
  <si>
    <t>TLBN_RTCM3</t>
  </si>
  <si>
    <t>P585</t>
  </si>
  <si>
    <t>P585_RTCM3</t>
  </si>
  <si>
    <t>P599</t>
  </si>
  <si>
    <t>P599_RTCM3</t>
  </si>
  <si>
    <t>P470</t>
  </si>
  <si>
    <t>P470_RTCM3</t>
  </si>
  <si>
    <t>P808</t>
  </si>
  <si>
    <t>P808_RTCM3</t>
  </si>
  <si>
    <t>P651</t>
  </si>
  <si>
    <t>P651_RTCM3</t>
  </si>
  <si>
    <t>P274</t>
  </si>
  <si>
    <t>P274_RTCM3</t>
  </si>
  <si>
    <t>P322</t>
  </si>
  <si>
    <t>P322_RTCM3</t>
  </si>
  <si>
    <t>BigMorongoCS2007</t>
  </si>
  <si>
    <t>GammaGulchCS2006</t>
  </si>
  <si>
    <t>BaldyMesa_CS2004</t>
  </si>
  <si>
    <t>Antelope2_CS2005</t>
  </si>
  <si>
    <t>LenihanDamCN2005</t>
  </si>
  <si>
    <t>ChalfantVaCS2006</t>
  </si>
  <si>
    <t>SnodgraSlgCN2005</t>
  </si>
  <si>
    <t>LightnCampCN2008</t>
  </si>
  <si>
    <t>34 1 9.642040</t>
  </si>
  <si>
    <t>116 32 44.641023</t>
  </si>
  <si>
    <t>116 32 14.824595</t>
  </si>
  <si>
    <t>34 13 1.803804</t>
  </si>
  <si>
    <t>34 27 44.647149</t>
  </si>
  <si>
    <t>117 23 37.955488</t>
  </si>
  <si>
    <t>37 12 6.159819</t>
  </si>
  <si>
    <t>37 33 47.181351</t>
  </si>
  <si>
    <t>118 23 13.087432</t>
  </si>
  <si>
    <t>38  16 59.232959</t>
  </si>
  <si>
    <t>121 27 37.794248</t>
  </si>
  <si>
    <t>39 57 43.707169</t>
  </si>
  <si>
    <t>123 10 56.881116</t>
  </si>
  <si>
    <r>
      <t xml:space="preserve">Reference Frame: CSRS Epoch 2017.50 (NGS) (http://csrc.ucsd.edu/CSRC_Epoch2017_50.shtml) </t>
    </r>
    <r>
      <rPr>
        <u/>
        <sz val="11"/>
        <color theme="1"/>
        <rFont val="Calibri"/>
        <family val="2"/>
        <scheme val="minor"/>
      </rPr>
      <t>unless specified in column T</t>
    </r>
    <r>
      <rPr>
        <sz val="11"/>
        <color theme="1"/>
        <rFont val="Calibri"/>
        <family val="2"/>
        <scheme val="minor"/>
      </rPr>
      <t xml:space="preserve"> (Caltrans stations indicated by epoch date 2019.55 may introduce biases in RTK solutions.</t>
    </r>
  </si>
  <si>
    <t>34 50 9.67074589</t>
  </si>
  <si>
    <t>118 37 17.24232407</t>
  </si>
  <si>
    <t>SECTOR coordinates (2017.5)</t>
  </si>
  <si>
    <t>36 19 32.36605</t>
  </si>
  <si>
    <t>AqueductMP160.5_Q160 CA2024</t>
  </si>
  <si>
    <t>36 9 5.51092</t>
  </si>
  <si>
    <t>120 2 55.87875</t>
  </si>
  <si>
    <t>AqueductMP143_CA2024</t>
  </si>
  <si>
    <t>35 56 4.82041</t>
  </si>
  <si>
    <t>119 24 25.50896</t>
  </si>
  <si>
    <t>Psomas coordinates NAD83 2017.5 (provided to DWR 2024-10-01)</t>
  </si>
  <si>
    <t>120 13 36.17471</t>
  </si>
  <si>
    <t>MABY</t>
  </si>
  <si>
    <t>ForbesRanch_CA2024</t>
  </si>
  <si>
    <t>R108_RTCM3</t>
  </si>
  <si>
    <t>YCFC_RTCM3</t>
  </si>
  <si>
    <t>R108</t>
  </si>
  <si>
    <t>YCFC</t>
  </si>
  <si>
    <t>ReclamationDistrict108_CA20925</t>
  </si>
  <si>
    <t>YoloCountyFloodControlHQ_CA2024</t>
  </si>
  <si>
    <t>MABY_RTCM3</t>
  </si>
  <si>
    <t>122 1 02.78772</t>
  </si>
  <si>
    <t>38 39 49.83631</t>
  </si>
  <si>
    <t>38 51 10.58566</t>
  </si>
  <si>
    <t>121 51 03.17479</t>
  </si>
  <si>
    <t>38 40 09.62657</t>
  </si>
  <si>
    <t>121 52 18.95790</t>
  </si>
  <si>
    <t>Psomas coordinates NAD83 2017.5 (provided to DWR 2025-03-05)</t>
  </si>
  <si>
    <t>132.239.152.4</t>
  </si>
  <si>
    <t xml:space="preserve">replaced by MCLM </t>
  </si>
  <si>
    <t>Replaced by WSKY</t>
  </si>
  <si>
    <t>HANF</t>
  </si>
  <si>
    <t>HANFRESERVECA2025</t>
  </si>
  <si>
    <t>36 12 54.70135</t>
  </si>
  <si>
    <t>119 39 32.59476</t>
  </si>
  <si>
    <t>Psomas coordinates NAD83 2017.5 (provided to DWR 2025-04-05</t>
  </si>
  <si>
    <t>Psomas coordinates NAD83 2017.5 (provided to DWR 2025-04-05)</t>
  </si>
  <si>
    <t>HANF_RTCM3</t>
  </si>
  <si>
    <t>Q174</t>
  </si>
  <si>
    <t>AqueductMP174.0R_Q174 CA2025</t>
  </si>
  <si>
    <t>35 59 04.20781</t>
  </si>
  <si>
    <t>119 57 39.29244</t>
  </si>
  <si>
    <t>Q174_RTCM3</t>
  </si>
  <si>
    <t>AqueductMP213.0L_Q213 CA2025</t>
  </si>
  <si>
    <t>Q213</t>
  </si>
  <si>
    <t>35 30 48.97852</t>
  </si>
  <si>
    <t>119 39 05.78619</t>
  </si>
  <si>
    <t>Q213_RTCM3</t>
  </si>
  <si>
    <t>IP=132.239.152.4; port = 2104</t>
  </si>
  <si>
    <t>IP=132.239.152.4; port = 2103</t>
  </si>
  <si>
    <t>Southern California Servers</t>
  </si>
  <si>
    <t>zone 6: 132.239.154.80:2103; zone 5: 132.239.152.4:2103</t>
  </si>
  <si>
    <t>1.Northern California Servers</t>
  </si>
  <si>
    <t>zone 1-2: 132.239.152.4:2104; zone 3-4: 132.239.154.80:2104</t>
  </si>
  <si>
    <t>Updated April 10, 2025  by Yehuda Bock (ybock@ucsd.edu); fixed P475 coordinates; decommissioned CCCS; changed THMS to THM2; marked out HOPB; added LBRF; added 12 CTSRN sites; moved TMB2,BCUT,PLMO,SMS3 from zone 3-4 to 1-2; removed p218 and p236, replaced by BARD stations CYTE &amp; SARG; PKDG replaced PKDB; CRBT to GPS+GLONASS; changed CVSRN to CTSRN; metadata updates; Changed "PBO" to "NOTA"; P665,P666; SBRU replaces SBRB; Added DWR stations Q189,Q204,Q208, Verquin station GZKA; Remove FARB replaced by FARI); Remove LBRF (2024-02-09); Added GZKA (2024-03-12); entered title for zone 5 (2024-03-26); Fixed P003 height (2024-03-30); fixed MULN (2024-04-12); added P574,P575,P609,CLAR(2024-04-25); fixed P190 duplicate port, updated p318 post (2024-05-25); added CTSRN stations ATVL,MDPN,CHTH,B405,BCTY,OLNA,FNT8 2024-06-12; added HWPP and TULA (DWR stations) 2024-07-17; changed network designations for CRTN Status Map (2024-08-05);moved NOTA stations to BARD (P218 to CYTE; P259 to CROW; P238 to FLNT; P251 to RDGM, P236 to SARG); Added BARD stations that were rebuilt (2024-08-25); Indicated rebuilt BARD stations have "Approximate" coordinates; Changed "USGS" to SCGN", "USGS MP" to NCGN (2024-08-27); removed GNSS specifications for IID2,P544,P244,P300,P302,P566 (2024-08-29); Added P265 (2024-09-02); Added Caltrans auxiliary stations P808,P470,P585,P599,P274,P322,P213,P651 (2024-09-06); Removed rebuilt BARD stations under precise coordinates are available, changed DSME source (2024-09-13); turned off rebuilt BARD stations with approximate coordinates (2024-09-16); Added DWR stations (Q143,Q160,TLBN) (2024-10-05); Changed DSME to GPS only (Trimble SSE receiver) (2024-10-07); Moved FNT8 to zone 5 (2024-10-11); Added new DWR stations MABY,R108,YCFC (2025-02-11); fixed zones 5&amp;6 mismatch (2025-02-22); 2017.5 coordinates for DWR stations; MABY,R108,YCFC; Updated Zones 6 and 3-4 with with new DD server IP/port numbers (2025-03-08); removed BARD station MNRC (replaced by MCLM) 2025-03-10; WDCB replaced by WSKY 2025-03-21; Added DWR stations HANF,Q174,Q213 (2025-04-05); Moved DWR stations MABY,R108,YCFC to zone 1-2; fixed server IP port headers (2025-04-10)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</si>
</sst>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trike/>
      <sz val="11"/>
      <color theme="1"/>
      <name val="Calibri"/>
      <family val="2"/>
    </font>
    <font>
      <sz val="10"/>
      <color rgb="FF000000"/>
      <name val="Arial Unicode MS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trike/>
      <sz val="9"/>
      <color theme="1"/>
      <name val="Calibri"/>
      <family val="2"/>
      <scheme val="minor"/>
    </font>
    <font>
      <strike/>
      <sz val="10"/>
      <color theme="1"/>
      <name val="Calibri"/>
      <family val="2"/>
    </font>
    <font>
      <strike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6" fillId="0" borderId="0" xfId="0" applyFont="1"/>
    <xf numFmtId="164" fontId="6" fillId="0" borderId="0" xfId="0" applyNumberFormat="1" applyFont="1"/>
    <xf numFmtId="0" fontId="0" fillId="4" borderId="0" xfId="0" applyFill="1"/>
    <xf numFmtId="0" fontId="7" fillId="0" borderId="0" xfId="0" applyFont="1"/>
    <xf numFmtId="0" fontId="2" fillId="0" borderId="0" xfId="0" applyFont="1" applyAlignment="1">
      <alignment vertical="center"/>
    </xf>
    <xf numFmtId="0" fontId="4" fillId="5" borderId="0" xfId="0" applyFont="1" applyFill="1"/>
    <xf numFmtId="0" fontId="0" fillId="5" borderId="0" xfId="0" applyFill="1"/>
    <xf numFmtId="0" fontId="0" fillId="6" borderId="0" xfId="0" applyFill="1"/>
    <xf numFmtId="0" fontId="5" fillId="0" borderId="0" xfId="0" applyFont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16" fontId="0" fillId="0" borderId="0" xfId="0" applyNumberFormat="1"/>
    <xf numFmtId="0" fontId="8" fillId="0" borderId="0" xfId="1"/>
    <xf numFmtId="165" fontId="8" fillId="0" borderId="0" xfId="1" applyNumberFormat="1"/>
    <xf numFmtId="0" fontId="5" fillId="0" borderId="0" xfId="0" applyFont="1" applyAlignment="1">
      <alignment vertical="center"/>
    </xf>
    <xf numFmtId="164" fontId="8" fillId="0" borderId="0" xfId="1" applyNumberFormat="1"/>
    <xf numFmtId="166" fontId="8" fillId="0" borderId="0" xfId="1" applyNumberFormat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164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3" borderId="0" xfId="0" applyFont="1" applyFill="1"/>
    <xf numFmtId="0" fontId="7" fillId="3" borderId="0" xfId="0" applyFont="1" applyFill="1"/>
    <xf numFmtId="165" fontId="14" fillId="0" borderId="0" xfId="1" applyNumberFormat="1" applyFont="1"/>
    <xf numFmtId="49" fontId="14" fillId="0" borderId="0" xfId="1" applyNumberFormat="1" applyFont="1"/>
    <xf numFmtId="166" fontId="14" fillId="0" borderId="0" xfId="1" applyNumberFormat="1" applyFont="1"/>
    <xf numFmtId="0" fontId="3" fillId="0" borderId="0" xfId="0" applyFont="1" applyAlignment="1">
      <alignment horizontal="center"/>
    </xf>
    <xf numFmtId="0" fontId="15" fillId="0" borderId="0" xfId="0" applyFont="1"/>
    <xf numFmtId="0" fontId="3" fillId="3" borderId="0" xfId="0" applyFont="1" applyFill="1"/>
    <xf numFmtId="0" fontId="0" fillId="7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16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64" fontId="1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5" fontId="14" fillId="0" borderId="0" xfId="1" applyNumberFormat="1" applyFont="1" applyAlignment="1">
      <alignment horizontal="left" vertical="center"/>
    </xf>
    <xf numFmtId="164" fontId="0" fillId="0" borderId="0" xfId="0" applyNumberFormat="1"/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" fillId="0" borderId="3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wrapText="1"/>
    </xf>
    <xf numFmtId="49" fontId="0" fillId="0" borderId="0" xfId="0" quotePrefix="1" applyNumberForma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19" fillId="0" borderId="1" xfId="0" applyNumberFormat="1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/>
    </xf>
    <xf numFmtId="0" fontId="7" fillId="0" borderId="4" xfId="0" applyFont="1" applyBorder="1"/>
    <xf numFmtId="49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22" fillId="0" borderId="0" xfId="0" applyFont="1"/>
    <xf numFmtId="0" fontId="4" fillId="3" borderId="0" xfId="0" applyFont="1" applyFill="1" applyAlignment="1">
      <alignment horizontal="left"/>
    </xf>
    <xf numFmtId="164" fontId="22" fillId="0" borderId="0" xfId="0" applyNumberFormat="1" applyFont="1"/>
    <xf numFmtId="0" fontId="23" fillId="0" borderId="0" xfId="0" applyFont="1" applyAlignment="1">
      <alignment horizontal="center"/>
    </xf>
    <xf numFmtId="0" fontId="3" fillId="6" borderId="0" xfId="0" applyFont="1" applyFill="1"/>
    <xf numFmtId="0" fontId="2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3" fillId="2" borderId="0" xfId="0" applyFont="1" applyFill="1"/>
    <xf numFmtId="0" fontId="25" fillId="3" borderId="0" xfId="0" applyFont="1" applyFill="1"/>
    <xf numFmtId="0" fontId="4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pd_CRTN_Access_2017.50_private_newPBO_RTStations" connectionId="1" xr16:uid="{00000000-0016-0000-0000-000000000000}" autoFormatId="16" applyNumberFormats="0" applyBorderFormats="0" applyFontFormats="0" applyPatternFormats="0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92ED8-6E2C-43C8-AAE6-77DDB78452C7}" name="Table1" displayName="Table1" ref="THI2:THI3" insertRow="1" totalsRowShown="0">
  <autoFilter ref="THI2:THI3" xr:uid="{25192ED8-6E2C-43C8-AAE6-77DDB78452C7}"/>
  <tableColumns count="1">
    <tableColumn id="1" xr3:uid="{6BD078BF-88E4-4120-9E6C-CF6A475BB953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HI788"/>
  <sheetViews>
    <sheetView tabSelected="1" zoomScaleNormal="100" workbookViewId="0">
      <selection activeCell="C790" sqref="C789:C790"/>
    </sheetView>
  </sheetViews>
  <sheetFormatPr defaultRowHeight="14.4"/>
  <cols>
    <col min="2" max="2" width="18" customWidth="1"/>
    <col min="3" max="3" width="39.33203125" style="2" customWidth="1"/>
    <col min="4" max="4" width="18.5546875" customWidth="1"/>
    <col min="5" max="5" width="11.33203125" bestFit="1" customWidth="1"/>
    <col min="6" max="6" width="13.33203125" customWidth="1"/>
    <col min="7" max="7" width="15.6640625" customWidth="1"/>
    <col min="8" max="8" width="10.5546875" customWidth="1"/>
    <col min="9" max="9" width="12.33203125" customWidth="1"/>
    <col min="10" max="10" width="10.44140625" customWidth="1"/>
    <col min="11" max="11" width="15.33203125" customWidth="1"/>
    <col min="12" max="12" width="16.5546875" customWidth="1"/>
    <col min="13" max="13" width="16.33203125" customWidth="1"/>
    <col min="14" max="14" width="18.5546875" customWidth="1"/>
    <col min="15" max="15" width="16.33203125" customWidth="1"/>
    <col min="16" max="16" width="10.44140625" customWidth="1"/>
    <col min="17" max="17" width="14.6640625" bestFit="1" customWidth="1"/>
    <col min="18" max="18" width="16" style="2" customWidth="1"/>
    <col min="19" max="19" width="9.44140625" style="36" customWidth="1"/>
    <col min="20" max="20" width="13.44140625" customWidth="1"/>
    <col min="24" max="24" width="16" customWidth="1"/>
    <col min="13737" max="13737" width="10.5546875" customWidth="1"/>
  </cols>
  <sheetData>
    <row r="1" spans="1:33 13737:13737" s="1" customFormat="1">
      <c r="A1" s="1">
        <v>1</v>
      </c>
      <c r="B1" s="1" t="s">
        <v>0</v>
      </c>
      <c r="D1" s="4"/>
      <c r="R1" s="4"/>
      <c r="S1" s="70"/>
    </row>
    <row r="2" spans="1:33 13737:13737">
      <c r="A2">
        <f>A1+1</f>
        <v>2</v>
      </c>
      <c r="B2" t="s">
        <v>3493</v>
      </c>
      <c r="C2"/>
      <c r="D2" s="2"/>
      <c r="I2" s="30"/>
      <c r="S2" s="19"/>
      <c r="THI2" t="s">
        <v>3496</v>
      </c>
    </row>
    <row r="3" spans="1:33 13737:13737">
      <c r="A3">
        <f t="shared" ref="A3:A66" si="0">A2+1</f>
        <v>3</v>
      </c>
      <c r="B3" t="s">
        <v>3861</v>
      </c>
      <c r="C3"/>
      <c r="D3" s="2"/>
      <c r="S3" s="19"/>
    </row>
    <row r="4" spans="1:33 13737:13737">
      <c r="A4">
        <f t="shared" si="0"/>
        <v>4</v>
      </c>
      <c r="B4" t="s">
        <v>1</v>
      </c>
      <c r="C4"/>
      <c r="D4" s="2"/>
      <c r="M4" s="20">
        <f>COUNTIF($S$15:$S$772,"1-2")</f>
        <v>164</v>
      </c>
      <c r="N4" s="21" t="s">
        <v>3157</v>
      </c>
      <c r="S4" s="19"/>
    </row>
    <row r="5" spans="1:33 13737:13737">
      <c r="A5">
        <f t="shared" si="0"/>
        <v>5</v>
      </c>
      <c r="B5" t="s">
        <v>3141</v>
      </c>
      <c r="C5"/>
      <c r="D5" s="2"/>
      <c r="M5" s="20">
        <f>COUNTIF($S$15:$S$772,"3-4")</f>
        <v>214</v>
      </c>
      <c r="N5" s="21" t="s">
        <v>3158</v>
      </c>
      <c r="S5" s="19"/>
    </row>
    <row r="6" spans="1:33 13737:13737">
      <c r="A6">
        <f t="shared" si="0"/>
        <v>6</v>
      </c>
      <c r="B6" s="7" t="s">
        <v>3806</v>
      </c>
      <c r="C6"/>
      <c r="D6" s="2"/>
      <c r="M6" s="20">
        <f>COUNTIF($S$15:$S$772,"5")</f>
        <v>246</v>
      </c>
      <c r="N6" s="21" t="s">
        <v>3159</v>
      </c>
      <c r="S6" s="19"/>
    </row>
    <row r="7" spans="1:33 13737:13737">
      <c r="A7">
        <f t="shared" si="0"/>
        <v>7</v>
      </c>
      <c r="B7" t="s">
        <v>2</v>
      </c>
      <c r="C7"/>
      <c r="D7" s="2"/>
      <c r="M7" s="20">
        <f>COUNTIF($S$15:$S$772,"6")</f>
        <v>126</v>
      </c>
      <c r="N7" s="21" t="s">
        <v>3160</v>
      </c>
      <c r="S7" s="19"/>
    </row>
    <row r="8" spans="1:33 13737:13737">
      <c r="A8">
        <f t="shared" si="0"/>
        <v>8</v>
      </c>
      <c r="B8" t="s">
        <v>3649</v>
      </c>
      <c r="C8"/>
      <c r="D8" s="4"/>
      <c r="E8" s="1"/>
      <c r="F8" s="1"/>
      <c r="H8" s="1"/>
      <c r="I8" s="1"/>
      <c r="J8" s="1" t="s">
        <v>3026</v>
      </c>
      <c r="L8" s="1"/>
      <c r="M8" s="20"/>
      <c r="N8" s="21"/>
      <c r="S8" s="19"/>
    </row>
    <row r="9" spans="1:33 13737:13737">
      <c r="A9">
        <f t="shared" si="0"/>
        <v>9</v>
      </c>
      <c r="B9" t="s">
        <v>3</v>
      </c>
      <c r="C9"/>
      <c r="D9" s="2"/>
      <c r="J9" s="1" t="s">
        <v>3023</v>
      </c>
      <c r="K9" s="1"/>
      <c r="M9" s="20">
        <f>SUM(M4:M7)</f>
        <v>750</v>
      </c>
      <c r="N9" s="21" t="s">
        <v>3161</v>
      </c>
      <c r="S9" s="19"/>
    </row>
    <row r="10" spans="1:33 13737:13737">
      <c r="A10">
        <f t="shared" si="0"/>
        <v>10</v>
      </c>
      <c r="B10" t="s">
        <v>4</v>
      </c>
      <c r="C10"/>
      <c r="D10" s="2"/>
      <c r="J10" s="1" t="s">
        <v>3024</v>
      </c>
      <c r="M10" s="47">
        <f>COUNTIF($G$15:$G$771,"GPS+GLONASS")</f>
        <v>443</v>
      </c>
      <c r="N10" s="21" t="s">
        <v>19</v>
      </c>
      <c r="S10" s="19"/>
    </row>
    <row r="11" spans="1:33 13737:13737">
      <c r="A11">
        <f t="shared" si="0"/>
        <v>11</v>
      </c>
      <c r="B11" s="106"/>
      <c r="C11" s="106"/>
      <c r="D11" s="106"/>
      <c r="E11" s="106"/>
      <c r="G11" s="18"/>
      <c r="J11" s="1" t="s">
        <v>3025</v>
      </c>
      <c r="L11" s="1"/>
      <c r="M11" s="47">
        <f>COUNTIF($G$15:$G$771,"GNSS")</f>
        <v>72</v>
      </c>
      <c r="N11" s="74" t="s">
        <v>3274</v>
      </c>
      <c r="S11" s="19"/>
    </row>
    <row r="12" spans="1:33 13737:13737" s="1" customFormat="1" ht="28.8">
      <c r="A12">
        <f t="shared" si="0"/>
        <v>12</v>
      </c>
      <c r="B12" s="26" t="s">
        <v>3857</v>
      </c>
      <c r="C12" s="1" t="s">
        <v>3858</v>
      </c>
      <c r="D12" s="4"/>
      <c r="K12"/>
      <c r="L12"/>
      <c r="R12" s="4"/>
      <c r="S12" s="70"/>
    </row>
    <row r="13" spans="1:33 13737:13737" s="1" customFormat="1" ht="43.2">
      <c r="A13">
        <f t="shared" si="0"/>
        <v>13</v>
      </c>
      <c r="B13" s="4" t="s">
        <v>6</v>
      </c>
      <c r="C13" s="4" t="s">
        <v>7</v>
      </c>
      <c r="D13" s="3" t="s">
        <v>2709</v>
      </c>
      <c r="E13" s="4" t="s">
        <v>8</v>
      </c>
      <c r="F13" s="4" t="s">
        <v>9</v>
      </c>
      <c r="G13" s="4" t="s">
        <v>10</v>
      </c>
      <c r="H13" s="4" t="s">
        <v>11</v>
      </c>
      <c r="I13" s="4" t="s">
        <v>12</v>
      </c>
      <c r="J13" s="4" t="s">
        <v>13</v>
      </c>
      <c r="K13" s="4" t="s">
        <v>6</v>
      </c>
      <c r="L13" s="3" t="s">
        <v>14</v>
      </c>
      <c r="M13" s="3" t="s">
        <v>15</v>
      </c>
      <c r="N13" s="3" t="s">
        <v>16</v>
      </c>
      <c r="O13" s="4" t="s">
        <v>3011</v>
      </c>
      <c r="P13" s="3" t="s">
        <v>3013</v>
      </c>
      <c r="Q13" s="3" t="s">
        <v>3014</v>
      </c>
      <c r="R13" s="3" t="s">
        <v>3142</v>
      </c>
      <c r="S13" s="71" t="s">
        <v>3143</v>
      </c>
      <c r="T13" s="92" t="s">
        <v>3561</v>
      </c>
      <c r="U13" s="1" t="s">
        <v>3562</v>
      </c>
    </row>
    <row r="14" spans="1:33 13737:13737">
      <c r="A14">
        <f t="shared" si="0"/>
        <v>14</v>
      </c>
      <c r="B14" s="1" t="s">
        <v>3160</v>
      </c>
      <c r="C14" s="1" t="s">
        <v>5</v>
      </c>
      <c r="D14" s="4"/>
      <c r="E14" s="1" t="s">
        <v>3272</v>
      </c>
      <c r="F14" s="1"/>
      <c r="G14" s="1"/>
      <c r="H14" s="1"/>
      <c r="S14" s="19"/>
    </row>
    <row r="15" spans="1:33 13737:13737" s="6" customFormat="1">
      <c r="A15">
        <f t="shared" si="0"/>
        <v>15</v>
      </c>
      <c r="B15" t="s">
        <v>773</v>
      </c>
      <c r="C15" t="s">
        <v>774</v>
      </c>
      <c r="D15" s="2"/>
      <c r="E15" s="12">
        <v>7563</v>
      </c>
      <c r="F15" t="s">
        <v>18</v>
      </c>
      <c r="G15" t="s">
        <v>19</v>
      </c>
      <c r="H15" t="s">
        <v>3273</v>
      </c>
      <c r="I15" t="s">
        <v>3273</v>
      </c>
      <c r="J15" t="s">
        <v>3273</v>
      </c>
      <c r="K15" t="s">
        <v>773</v>
      </c>
      <c r="L15" t="s">
        <v>775</v>
      </c>
      <c r="M15" t="s">
        <v>776</v>
      </c>
      <c r="N15">
        <v>-11.579000000000001</v>
      </c>
      <c r="O15" t="s">
        <v>3012</v>
      </c>
      <c r="P15">
        <v>2103</v>
      </c>
      <c r="Q15" t="s">
        <v>777</v>
      </c>
      <c r="R15" t="s">
        <v>3145</v>
      </c>
      <c r="S15" s="19">
        <v>6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 13737:13737" s="6" customFormat="1">
      <c r="A16">
        <f t="shared" si="0"/>
        <v>16</v>
      </c>
      <c r="B16" t="s">
        <v>778</v>
      </c>
      <c r="C16" t="s">
        <v>779</v>
      </c>
      <c r="D16" s="2"/>
      <c r="E16" s="12">
        <v>7564</v>
      </c>
      <c r="F16" t="s">
        <v>18</v>
      </c>
      <c r="G16" t="s">
        <v>19</v>
      </c>
      <c r="H16" t="s">
        <v>3273</v>
      </c>
      <c r="I16" t="s">
        <v>3273</v>
      </c>
      <c r="J16" t="s">
        <v>3273</v>
      </c>
      <c r="K16" t="s">
        <v>778</v>
      </c>
      <c r="L16" t="s">
        <v>780</v>
      </c>
      <c r="M16" t="s">
        <v>781</v>
      </c>
      <c r="N16">
        <v>33.033999999999999</v>
      </c>
      <c r="O16" t="s">
        <v>3012</v>
      </c>
      <c r="P16">
        <v>2103</v>
      </c>
      <c r="Q16" t="s">
        <v>782</v>
      </c>
      <c r="R16" t="s">
        <v>3145</v>
      </c>
      <c r="S16" s="19">
        <v>6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>
      <c r="A17">
        <f t="shared" si="0"/>
        <v>17</v>
      </c>
      <c r="B17" t="s">
        <v>783</v>
      </c>
      <c r="C17" t="s">
        <v>784</v>
      </c>
      <c r="D17" s="2"/>
      <c r="E17" s="12">
        <v>7565</v>
      </c>
      <c r="F17" t="s">
        <v>18</v>
      </c>
      <c r="G17" t="s">
        <v>19</v>
      </c>
      <c r="H17" t="s">
        <v>3273</v>
      </c>
      <c r="I17" t="s">
        <v>3273</v>
      </c>
      <c r="J17" t="s">
        <v>3273</v>
      </c>
      <c r="K17" t="s">
        <v>783</v>
      </c>
      <c r="L17" t="s">
        <v>785</v>
      </c>
      <c r="M17" t="s">
        <v>786</v>
      </c>
      <c r="N17">
        <v>111.76300000000001</v>
      </c>
      <c r="O17" t="s">
        <v>3012</v>
      </c>
      <c r="P17">
        <v>2103</v>
      </c>
      <c r="Q17" t="s">
        <v>787</v>
      </c>
      <c r="R17" t="s">
        <v>3145</v>
      </c>
      <c r="S17" s="19">
        <v>6</v>
      </c>
    </row>
    <row r="18" spans="1:33">
      <c r="A18">
        <f t="shared" si="0"/>
        <v>18</v>
      </c>
      <c r="B18" s="7" t="s">
        <v>262</v>
      </c>
      <c r="C18" s="7" t="s">
        <v>263</v>
      </c>
      <c r="D18" s="27"/>
      <c r="E18" s="49">
        <v>7023</v>
      </c>
      <c r="F18" s="7" t="s">
        <v>18</v>
      </c>
      <c r="G18" t="s">
        <v>19</v>
      </c>
      <c r="H18" s="7" t="s">
        <v>3757</v>
      </c>
      <c r="I18" s="7" t="s">
        <v>3757</v>
      </c>
      <c r="J18" s="7" t="s">
        <v>3273</v>
      </c>
      <c r="K18" s="7" t="s">
        <v>262</v>
      </c>
      <c r="L18" s="7" t="s">
        <v>264</v>
      </c>
      <c r="M18" s="7" t="s">
        <v>265</v>
      </c>
      <c r="N18" s="7">
        <v>1266.443</v>
      </c>
      <c r="O18" s="7" t="s">
        <v>3012</v>
      </c>
      <c r="P18" s="7">
        <v>2103</v>
      </c>
      <c r="Q18" s="7" t="s">
        <v>266</v>
      </c>
      <c r="R18" s="7" t="s">
        <v>3145</v>
      </c>
      <c r="S18" s="57">
        <v>6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>
      <c r="A19">
        <f t="shared" si="0"/>
        <v>19</v>
      </c>
      <c r="B19" t="s">
        <v>801</v>
      </c>
      <c r="C19" t="s">
        <v>802</v>
      </c>
      <c r="D19" s="2"/>
      <c r="E19" s="12">
        <v>7570</v>
      </c>
      <c r="F19" t="s">
        <v>18</v>
      </c>
      <c r="G19" s="7" t="s">
        <v>19</v>
      </c>
      <c r="H19" t="s">
        <v>3273</v>
      </c>
      <c r="I19" t="s">
        <v>3273</v>
      </c>
      <c r="J19" t="s">
        <v>3273</v>
      </c>
      <c r="K19" t="s">
        <v>801</v>
      </c>
      <c r="L19" t="s">
        <v>803</v>
      </c>
      <c r="M19" t="s">
        <v>804</v>
      </c>
      <c r="N19">
        <v>1374.3879999999999</v>
      </c>
      <c r="O19" t="s">
        <v>3012</v>
      </c>
      <c r="P19">
        <v>2103</v>
      </c>
      <c r="Q19" t="s">
        <v>2724</v>
      </c>
      <c r="R19" t="s">
        <v>3145</v>
      </c>
      <c r="S19" s="19">
        <v>6</v>
      </c>
    </row>
    <row r="20" spans="1:33">
      <c r="A20">
        <f t="shared" si="0"/>
        <v>20</v>
      </c>
      <c r="B20" t="s">
        <v>522</v>
      </c>
      <c r="C20" t="s">
        <v>523</v>
      </c>
      <c r="D20" s="2"/>
      <c r="E20" s="12">
        <v>7042</v>
      </c>
      <c r="F20" t="s">
        <v>18</v>
      </c>
      <c r="G20" t="s">
        <v>19</v>
      </c>
      <c r="H20" t="s">
        <v>3273</v>
      </c>
      <c r="I20" t="s">
        <v>3273</v>
      </c>
      <c r="J20" t="s">
        <v>3273</v>
      </c>
      <c r="K20" t="s">
        <v>522</v>
      </c>
      <c r="L20" t="s">
        <v>524</v>
      </c>
      <c r="M20" t="s">
        <v>525</v>
      </c>
      <c r="N20">
        <v>470.77100000000002</v>
      </c>
      <c r="O20" t="s">
        <v>3012</v>
      </c>
      <c r="P20">
        <v>2103</v>
      </c>
      <c r="Q20" t="s">
        <v>526</v>
      </c>
      <c r="R20" t="s">
        <v>3145</v>
      </c>
      <c r="S20" s="19">
        <v>6</v>
      </c>
    </row>
    <row r="21" spans="1:33">
      <c r="A21">
        <f t="shared" si="0"/>
        <v>21</v>
      </c>
      <c r="B21" t="s">
        <v>17</v>
      </c>
      <c r="C21" t="s">
        <v>3051</v>
      </c>
      <c r="D21" s="2">
        <v>516</v>
      </c>
      <c r="E21" s="12">
        <v>7000</v>
      </c>
      <c r="F21" t="s">
        <v>18</v>
      </c>
      <c r="G21" t="s">
        <v>19</v>
      </c>
      <c r="H21" t="s">
        <v>20</v>
      </c>
      <c r="I21" t="s">
        <v>20</v>
      </c>
      <c r="J21" t="s">
        <v>20</v>
      </c>
      <c r="K21" t="s">
        <v>17</v>
      </c>
      <c r="L21" t="s">
        <v>21</v>
      </c>
      <c r="M21" t="s">
        <v>22</v>
      </c>
      <c r="N21">
        <v>-22.475999999999999</v>
      </c>
      <c r="O21" t="s">
        <v>3012</v>
      </c>
      <c r="P21">
        <v>2103</v>
      </c>
      <c r="Q21" t="s">
        <v>2974</v>
      </c>
      <c r="R21" t="s">
        <v>3145</v>
      </c>
      <c r="S21" s="19">
        <v>6</v>
      </c>
    </row>
    <row r="22" spans="1:33">
      <c r="A22">
        <f t="shared" si="0"/>
        <v>22</v>
      </c>
      <c r="B22" s="7" t="s">
        <v>252</v>
      </c>
      <c r="C22" s="7" t="s">
        <v>253</v>
      </c>
      <c r="D22" s="27"/>
      <c r="E22" s="49">
        <v>7135</v>
      </c>
      <c r="F22" s="7" t="s">
        <v>18</v>
      </c>
      <c r="G22" t="s">
        <v>19</v>
      </c>
      <c r="H22" s="7" t="s">
        <v>3757</v>
      </c>
      <c r="I22" s="7" t="s">
        <v>3757</v>
      </c>
      <c r="J22" s="7" t="s">
        <v>3273</v>
      </c>
      <c r="K22" s="7" t="s">
        <v>252</v>
      </c>
      <c r="L22" s="7" t="s">
        <v>254</v>
      </c>
      <c r="M22" s="7" t="s">
        <v>255</v>
      </c>
      <c r="N22" s="7">
        <v>86.712000000000003</v>
      </c>
      <c r="O22" s="7" t="s">
        <v>3012</v>
      </c>
      <c r="P22" s="7">
        <v>2103</v>
      </c>
      <c r="Q22" s="7" t="s">
        <v>256</v>
      </c>
      <c r="R22" s="7" t="s">
        <v>3145</v>
      </c>
      <c r="S22" s="57">
        <v>6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>
      <c r="A23">
        <f t="shared" si="0"/>
        <v>23</v>
      </c>
      <c r="B23" s="7" t="s">
        <v>247</v>
      </c>
      <c r="C23" s="7" t="s">
        <v>248</v>
      </c>
      <c r="D23" s="27"/>
      <c r="E23" s="49">
        <v>7130</v>
      </c>
      <c r="F23" s="7" t="s">
        <v>18</v>
      </c>
      <c r="G23" t="s">
        <v>19</v>
      </c>
      <c r="H23" s="7" t="s">
        <v>3757</v>
      </c>
      <c r="I23" s="7" t="s">
        <v>3757</v>
      </c>
      <c r="J23" s="7" t="s">
        <v>3273</v>
      </c>
      <c r="K23" s="7" t="s">
        <v>247</v>
      </c>
      <c r="L23" s="7" t="s">
        <v>249</v>
      </c>
      <c r="M23" s="7" t="s">
        <v>250</v>
      </c>
      <c r="N23" s="7">
        <v>-83.474999999999994</v>
      </c>
      <c r="O23" s="7" t="s">
        <v>3012</v>
      </c>
      <c r="P23" s="7">
        <v>2103</v>
      </c>
      <c r="Q23" s="7" t="s">
        <v>251</v>
      </c>
      <c r="R23" s="7" t="s">
        <v>3145</v>
      </c>
      <c r="S23" s="57">
        <v>6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5" customFormat="1">
      <c r="A24">
        <f t="shared" si="0"/>
        <v>24</v>
      </c>
      <c r="B24" s="7" t="s">
        <v>207</v>
      </c>
      <c r="C24" s="7" t="s">
        <v>208</v>
      </c>
      <c r="D24" s="27"/>
      <c r="E24" s="49">
        <v>7119</v>
      </c>
      <c r="F24" s="7" t="s">
        <v>18</v>
      </c>
      <c r="G24" t="s">
        <v>19</v>
      </c>
      <c r="H24" s="7" t="s">
        <v>3757</v>
      </c>
      <c r="I24" s="7" t="s">
        <v>3757</v>
      </c>
      <c r="J24" s="7" t="s">
        <v>3273</v>
      </c>
      <c r="K24" s="7" t="s">
        <v>207</v>
      </c>
      <c r="L24" s="7" t="s">
        <v>209</v>
      </c>
      <c r="M24" s="7" t="s">
        <v>210</v>
      </c>
      <c r="N24" s="7">
        <v>519.21199999999999</v>
      </c>
      <c r="O24" s="7" t="s">
        <v>3012</v>
      </c>
      <c r="P24" s="7">
        <v>2103</v>
      </c>
      <c r="Q24" s="7" t="s">
        <v>211</v>
      </c>
      <c r="R24" s="7" t="s">
        <v>3145</v>
      </c>
      <c r="S24" s="57">
        <v>6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>
      <c r="A25">
        <f t="shared" si="0"/>
        <v>25</v>
      </c>
      <c r="B25" t="s">
        <v>813</v>
      </c>
      <c r="C25" t="s">
        <v>814</v>
      </c>
      <c r="D25" s="2"/>
      <c r="E25" s="12">
        <v>7573</v>
      </c>
      <c r="F25" t="s">
        <v>18</v>
      </c>
      <c r="G25" t="s">
        <v>19</v>
      </c>
      <c r="H25" t="s">
        <v>3273</v>
      </c>
      <c r="I25" t="s">
        <v>3273</v>
      </c>
      <c r="J25" t="s">
        <v>3273</v>
      </c>
      <c r="K25" t="s">
        <v>813</v>
      </c>
      <c r="L25" t="s">
        <v>815</v>
      </c>
      <c r="M25" t="s">
        <v>816</v>
      </c>
      <c r="N25">
        <v>777.22400000000005</v>
      </c>
      <c r="O25" t="s">
        <v>3012</v>
      </c>
      <c r="P25">
        <v>2103</v>
      </c>
      <c r="Q25" t="s">
        <v>2727</v>
      </c>
      <c r="R25" t="s">
        <v>3145</v>
      </c>
      <c r="S25" s="19">
        <v>6</v>
      </c>
    </row>
    <row r="26" spans="1:33">
      <c r="A26">
        <f t="shared" si="0"/>
        <v>26</v>
      </c>
      <c r="B26" t="s">
        <v>704</v>
      </c>
      <c r="C26" t="s">
        <v>705</v>
      </c>
      <c r="D26" s="2"/>
      <c r="E26" s="12">
        <v>7516</v>
      </c>
      <c r="F26" t="s">
        <v>18</v>
      </c>
      <c r="G26" t="s">
        <v>19</v>
      </c>
      <c r="H26" t="s">
        <v>3273</v>
      </c>
      <c r="I26" t="s">
        <v>3273</v>
      </c>
      <c r="J26" t="s">
        <v>3273</v>
      </c>
      <c r="K26" t="s">
        <v>704</v>
      </c>
      <c r="L26" t="s">
        <v>706</v>
      </c>
      <c r="M26" t="s">
        <v>707</v>
      </c>
      <c r="N26">
        <v>21.332999999999998</v>
      </c>
      <c r="O26" t="s">
        <v>3012</v>
      </c>
      <c r="P26">
        <v>2103</v>
      </c>
      <c r="Q26" t="s">
        <v>708</v>
      </c>
      <c r="R26" t="s">
        <v>3145</v>
      </c>
      <c r="S26" s="19">
        <v>6</v>
      </c>
    </row>
    <row r="27" spans="1:33">
      <c r="A27">
        <f t="shared" si="0"/>
        <v>27</v>
      </c>
      <c r="B27" s="7" t="s">
        <v>422</v>
      </c>
      <c r="C27" s="7" t="s">
        <v>423</v>
      </c>
      <c r="D27" s="27"/>
      <c r="E27" s="49">
        <v>7177</v>
      </c>
      <c r="F27" s="7" t="s">
        <v>18</v>
      </c>
      <c r="G27" t="s">
        <v>19</v>
      </c>
      <c r="H27" s="7" t="s">
        <v>3757</v>
      </c>
      <c r="I27" s="7" t="s">
        <v>3757</v>
      </c>
      <c r="J27" s="7" t="s">
        <v>3273</v>
      </c>
      <c r="K27" s="7" t="s">
        <v>422</v>
      </c>
      <c r="L27" s="7" t="s">
        <v>424</v>
      </c>
      <c r="M27" s="7" t="s">
        <v>425</v>
      </c>
      <c r="N27" s="7">
        <v>4.4249999999999998</v>
      </c>
      <c r="O27" s="7" t="s">
        <v>3012</v>
      </c>
      <c r="P27" s="7">
        <v>2103</v>
      </c>
      <c r="Q27" s="7" t="s">
        <v>426</v>
      </c>
      <c r="R27" s="7" t="s">
        <v>3145</v>
      </c>
      <c r="S27" s="57">
        <v>6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s="5" customFormat="1">
      <c r="A28">
        <f t="shared" si="0"/>
        <v>28</v>
      </c>
      <c r="B28" s="7" t="s">
        <v>427</v>
      </c>
      <c r="C28" s="7" t="s">
        <v>428</v>
      </c>
      <c r="D28" s="27"/>
      <c r="E28" s="49">
        <v>7178</v>
      </c>
      <c r="F28" s="7" t="s">
        <v>18</v>
      </c>
      <c r="G28" t="s">
        <v>19</v>
      </c>
      <c r="H28" s="7" t="s">
        <v>3757</v>
      </c>
      <c r="I28" s="7" t="s">
        <v>3757</v>
      </c>
      <c r="J28" s="7" t="s">
        <v>3273</v>
      </c>
      <c r="K28" s="7" t="s">
        <v>427</v>
      </c>
      <c r="L28" s="7" t="s">
        <v>429</v>
      </c>
      <c r="M28" s="7" t="s">
        <v>430</v>
      </c>
      <c r="N28" s="7">
        <v>-46.127000000000002</v>
      </c>
      <c r="O28" s="7" t="s">
        <v>3012</v>
      </c>
      <c r="P28" s="7">
        <v>2103</v>
      </c>
      <c r="Q28" s="7" t="s">
        <v>431</v>
      </c>
      <c r="R28" s="7" t="s">
        <v>3145</v>
      </c>
      <c r="S28" s="57">
        <v>6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>
      <c r="A29">
        <f t="shared" si="0"/>
        <v>29</v>
      </c>
      <c r="B29" t="s">
        <v>128</v>
      </c>
      <c r="C29" t="s">
        <v>3054</v>
      </c>
      <c r="D29" s="2" t="s">
        <v>3016</v>
      </c>
      <c r="E29" s="12">
        <v>7076</v>
      </c>
      <c r="F29" t="s">
        <v>18</v>
      </c>
      <c r="G29" t="s">
        <v>19</v>
      </c>
      <c r="H29" t="s">
        <v>20</v>
      </c>
      <c r="I29" t="s">
        <v>20</v>
      </c>
      <c r="J29" t="s">
        <v>20</v>
      </c>
      <c r="K29" t="s">
        <v>128</v>
      </c>
      <c r="L29" t="s">
        <v>129</v>
      </c>
      <c r="M29" t="s">
        <v>130</v>
      </c>
      <c r="N29">
        <v>958.02800000000002</v>
      </c>
      <c r="O29" t="s">
        <v>3012</v>
      </c>
      <c r="P29">
        <v>2103</v>
      </c>
      <c r="Q29" t="s">
        <v>2981</v>
      </c>
      <c r="R29" t="s">
        <v>3145</v>
      </c>
      <c r="S29" s="19">
        <v>6</v>
      </c>
    </row>
    <row r="30" spans="1:33">
      <c r="A30">
        <f t="shared" si="0"/>
        <v>30</v>
      </c>
      <c r="B30" t="s">
        <v>67</v>
      </c>
      <c r="C30" t="s">
        <v>68</v>
      </c>
      <c r="D30" s="2">
        <v>514</v>
      </c>
      <c r="E30" s="12">
        <v>7078</v>
      </c>
      <c r="F30" t="s">
        <v>18</v>
      </c>
      <c r="G30" t="s">
        <v>19</v>
      </c>
      <c r="H30" t="s">
        <v>20</v>
      </c>
      <c r="I30" t="s">
        <v>3757</v>
      </c>
      <c r="J30" t="s">
        <v>20</v>
      </c>
      <c r="K30" t="s">
        <v>67</v>
      </c>
      <c r="L30" t="s">
        <v>69</v>
      </c>
      <c r="M30" t="s">
        <v>70</v>
      </c>
      <c r="N30">
        <v>-82.275999999999996</v>
      </c>
      <c r="O30" t="s">
        <v>3012</v>
      </c>
      <c r="P30">
        <v>2103</v>
      </c>
      <c r="Q30" t="s">
        <v>2982</v>
      </c>
      <c r="R30" t="s">
        <v>3145</v>
      </c>
      <c r="S30" s="19">
        <v>6</v>
      </c>
    </row>
    <row r="31" spans="1:33">
      <c r="A31">
        <f t="shared" si="0"/>
        <v>31</v>
      </c>
      <c r="B31" t="s">
        <v>709</v>
      </c>
      <c r="C31" t="s">
        <v>710</v>
      </c>
      <c r="D31" s="2"/>
      <c r="E31" s="12">
        <v>7517</v>
      </c>
      <c r="F31" t="s">
        <v>18</v>
      </c>
      <c r="G31" t="s">
        <v>19</v>
      </c>
      <c r="H31" t="s">
        <v>3273</v>
      </c>
      <c r="I31" t="s">
        <v>3273</v>
      </c>
      <c r="J31" t="s">
        <v>3273</v>
      </c>
      <c r="K31" t="s">
        <v>709</v>
      </c>
      <c r="L31" t="s">
        <v>711</v>
      </c>
      <c r="M31" t="s">
        <v>712</v>
      </c>
      <c r="N31">
        <v>213.447</v>
      </c>
      <c r="O31" t="s">
        <v>3012</v>
      </c>
      <c r="P31">
        <v>2103</v>
      </c>
      <c r="Q31" t="s">
        <v>713</v>
      </c>
      <c r="R31" t="s">
        <v>3145</v>
      </c>
      <c r="S31" s="19">
        <v>6</v>
      </c>
    </row>
    <row r="32" spans="1:33">
      <c r="A32">
        <f t="shared" si="0"/>
        <v>32</v>
      </c>
      <c r="B32" t="s">
        <v>75</v>
      </c>
      <c r="C32" t="s">
        <v>3055</v>
      </c>
      <c r="D32" s="2">
        <v>504</v>
      </c>
      <c r="E32" s="12">
        <v>7030</v>
      </c>
      <c r="F32" t="s">
        <v>18</v>
      </c>
      <c r="G32" t="s">
        <v>794</v>
      </c>
      <c r="H32" t="s">
        <v>20</v>
      </c>
      <c r="I32" t="s">
        <v>20</v>
      </c>
      <c r="J32" t="s">
        <v>20</v>
      </c>
      <c r="K32" t="s">
        <v>75</v>
      </c>
      <c r="L32" t="s">
        <v>76</v>
      </c>
      <c r="M32" t="s">
        <v>77</v>
      </c>
      <c r="N32">
        <v>56.860999999999997</v>
      </c>
      <c r="O32" t="s">
        <v>3012</v>
      </c>
      <c r="P32">
        <v>2103</v>
      </c>
      <c r="Q32" t="s">
        <v>2983</v>
      </c>
      <c r="R32" t="s">
        <v>3145</v>
      </c>
      <c r="S32" s="19">
        <v>6</v>
      </c>
    </row>
    <row r="33" spans="1:33" s="23" customFormat="1">
      <c r="A33">
        <f t="shared" si="0"/>
        <v>33</v>
      </c>
      <c r="B33" t="s">
        <v>3508</v>
      </c>
      <c r="C33" t="s">
        <v>3509</v>
      </c>
      <c r="D33" s="2"/>
      <c r="E33" s="12">
        <v>7313</v>
      </c>
      <c r="F33" t="s">
        <v>18</v>
      </c>
      <c r="G33" t="s">
        <v>3274</v>
      </c>
      <c r="H33" t="s">
        <v>3500</v>
      </c>
      <c r="I33" t="s">
        <v>3500</v>
      </c>
      <c r="J33" t="s">
        <v>3500</v>
      </c>
      <c r="K33" t="s">
        <v>3508</v>
      </c>
      <c r="L33" t="s">
        <v>3511</v>
      </c>
      <c r="M33" t="s">
        <v>3512</v>
      </c>
      <c r="N33">
        <v>255.892</v>
      </c>
      <c r="O33" t="s">
        <v>3012</v>
      </c>
      <c r="P33">
        <v>2103</v>
      </c>
      <c r="Q33" t="s">
        <v>3510</v>
      </c>
      <c r="R33" t="s">
        <v>3145</v>
      </c>
      <c r="S33" s="19">
        <v>6</v>
      </c>
      <c r="T33" t="s">
        <v>3558</v>
      </c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>
      <c r="A34">
        <f t="shared" si="0"/>
        <v>34</v>
      </c>
      <c r="B34" s="7" t="s">
        <v>437</v>
      </c>
      <c r="C34" s="7" t="s">
        <v>438</v>
      </c>
      <c r="D34" s="27"/>
      <c r="E34" s="49">
        <v>7180</v>
      </c>
      <c r="F34" s="7" t="s">
        <v>18</v>
      </c>
      <c r="G34" t="s">
        <v>19</v>
      </c>
      <c r="H34" s="7" t="s">
        <v>3757</v>
      </c>
      <c r="I34" s="7" t="s">
        <v>3757</v>
      </c>
      <c r="J34" s="7" t="s">
        <v>3273</v>
      </c>
      <c r="K34" s="7" t="s">
        <v>437</v>
      </c>
      <c r="L34" s="7" t="s">
        <v>439</v>
      </c>
      <c r="M34" s="7" t="s">
        <v>440</v>
      </c>
      <c r="N34" s="7">
        <v>812.06100000000004</v>
      </c>
      <c r="O34" s="7" t="s">
        <v>3012</v>
      </c>
      <c r="P34" s="7">
        <v>2103</v>
      </c>
      <c r="Q34" s="7" t="s">
        <v>441</v>
      </c>
      <c r="R34" s="7" t="s">
        <v>3145</v>
      </c>
      <c r="S34" s="57">
        <v>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>
      <c r="A35">
        <f t="shared" si="0"/>
        <v>35</v>
      </c>
      <c r="B35" s="7" t="s">
        <v>447</v>
      </c>
      <c r="C35" s="7" t="s">
        <v>448</v>
      </c>
      <c r="D35" s="27"/>
      <c r="E35" s="49">
        <v>7182</v>
      </c>
      <c r="F35" s="7" t="s">
        <v>18</v>
      </c>
      <c r="G35" t="s">
        <v>19</v>
      </c>
      <c r="H35" s="7" t="s">
        <v>3757</v>
      </c>
      <c r="I35" s="7" t="s">
        <v>3757</v>
      </c>
      <c r="J35" s="7" t="s">
        <v>3273</v>
      </c>
      <c r="K35" s="7" t="s">
        <v>447</v>
      </c>
      <c r="L35" s="7" t="s">
        <v>449</v>
      </c>
      <c r="M35" s="7" t="s">
        <v>450</v>
      </c>
      <c r="N35" s="7">
        <v>-91.625</v>
      </c>
      <c r="O35" s="7" t="s">
        <v>3012</v>
      </c>
      <c r="P35" s="7">
        <v>2103</v>
      </c>
      <c r="Q35" s="7" t="s">
        <v>451</v>
      </c>
      <c r="R35" s="7" t="s">
        <v>3145</v>
      </c>
      <c r="S35" s="57">
        <v>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>
      <c r="A36">
        <f t="shared" si="0"/>
        <v>36</v>
      </c>
      <c r="B36" s="7" t="s">
        <v>457</v>
      </c>
      <c r="C36" s="7" t="s">
        <v>458</v>
      </c>
      <c r="D36" s="27"/>
      <c r="E36" s="49">
        <v>7184</v>
      </c>
      <c r="F36" s="7" t="s">
        <v>18</v>
      </c>
      <c r="G36" t="s">
        <v>19</v>
      </c>
      <c r="H36" s="7" t="s">
        <v>3757</v>
      </c>
      <c r="I36" s="7" t="s">
        <v>3757</v>
      </c>
      <c r="J36" s="7" t="s">
        <v>3273</v>
      </c>
      <c r="K36" s="7" t="s">
        <v>457</v>
      </c>
      <c r="L36" s="7" t="s">
        <v>459</v>
      </c>
      <c r="M36" s="7" t="s">
        <v>460</v>
      </c>
      <c r="N36" s="7">
        <v>135.76599999999999</v>
      </c>
      <c r="O36" s="7" t="s">
        <v>3012</v>
      </c>
      <c r="P36" s="7">
        <v>2103</v>
      </c>
      <c r="Q36" s="7" t="s">
        <v>461</v>
      </c>
      <c r="R36" s="7" t="s">
        <v>3145</v>
      </c>
      <c r="S36" s="57">
        <v>6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>
      <c r="A37">
        <f t="shared" si="0"/>
        <v>37</v>
      </c>
      <c r="B37" t="s">
        <v>38</v>
      </c>
      <c r="C37" t="s">
        <v>39</v>
      </c>
      <c r="D37" s="2">
        <v>522</v>
      </c>
      <c r="E37" s="12">
        <v>7009</v>
      </c>
      <c r="F37" t="s">
        <v>18</v>
      </c>
      <c r="G37" t="s">
        <v>19</v>
      </c>
      <c r="H37" t="s">
        <v>20</v>
      </c>
      <c r="I37" t="s">
        <v>20</v>
      </c>
      <c r="J37" t="s">
        <v>20</v>
      </c>
      <c r="K37" t="s">
        <v>38</v>
      </c>
      <c r="L37" t="s">
        <v>40</v>
      </c>
      <c r="M37" t="s">
        <v>41</v>
      </c>
      <c r="N37">
        <v>-10.852</v>
      </c>
      <c r="O37" t="s">
        <v>3012</v>
      </c>
      <c r="P37">
        <v>2103</v>
      </c>
      <c r="Q37" t="s">
        <v>2979</v>
      </c>
      <c r="R37" t="s">
        <v>3145</v>
      </c>
      <c r="S37" s="19">
        <v>6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>
      <c r="A38">
        <f t="shared" si="0"/>
        <v>38</v>
      </c>
      <c r="B38" t="s">
        <v>63</v>
      </c>
      <c r="C38" t="s">
        <v>64</v>
      </c>
      <c r="D38" s="2" t="s">
        <v>3017</v>
      </c>
      <c r="E38" s="12">
        <v>7022</v>
      </c>
      <c r="F38" t="s">
        <v>18</v>
      </c>
      <c r="G38" t="s">
        <v>19</v>
      </c>
      <c r="H38" t="s">
        <v>3273</v>
      </c>
      <c r="I38" t="s">
        <v>3273</v>
      </c>
      <c r="J38" t="s">
        <v>20</v>
      </c>
      <c r="K38" t="s">
        <v>63</v>
      </c>
      <c r="L38" t="s">
        <v>65</v>
      </c>
      <c r="M38" t="s">
        <v>66</v>
      </c>
      <c r="N38">
        <v>-47.872</v>
      </c>
      <c r="O38" t="s">
        <v>3012</v>
      </c>
      <c r="P38">
        <v>2103</v>
      </c>
      <c r="Q38" t="s">
        <v>2984</v>
      </c>
      <c r="R38" t="s">
        <v>3145</v>
      </c>
      <c r="S38" s="19">
        <v>6</v>
      </c>
    </row>
    <row r="39" spans="1:33">
      <c r="A39">
        <f t="shared" si="0"/>
        <v>39</v>
      </c>
      <c r="B39" t="s">
        <v>154</v>
      </c>
      <c r="C39" t="s">
        <v>155</v>
      </c>
      <c r="D39" s="2"/>
      <c r="E39" s="12">
        <v>7072</v>
      </c>
      <c r="F39" t="s">
        <v>18</v>
      </c>
      <c r="G39" t="s">
        <v>19</v>
      </c>
      <c r="H39" t="s">
        <v>3273</v>
      </c>
      <c r="I39" t="s">
        <v>3273</v>
      </c>
      <c r="J39" t="s">
        <v>20</v>
      </c>
      <c r="K39" t="s">
        <v>154</v>
      </c>
      <c r="L39" t="s">
        <v>156</v>
      </c>
      <c r="M39" t="s">
        <v>157</v>
      </c>
      <c r="N39">
        <v>591.976</v>
      </c>
      <c r="O39" t="s">
        <v>3012</v>
      </c>
      <c r="P39">
        <v>2103</v>
      </c>
      <c r="Q39" t="s">
        <v>2985</v>
      </c>
      <c r="R39" t="s">
        <v>3145</v>
      </c>
      <c r="S39" s="19">
        <v>6</v>
      </c>
    </row>
    <row r="40" spans="1:33">
      <c r="A40">
        <f t="shared" si="0"/>
        <v>40</v>
      </c>
      <c r="B40" s="7" t="s">
        <v>472</v>
      </c>
      <c r="C40" s="7" t="s">
        <v>473</v>
      </c>
      <c r="D40" s="27"/>
      <c r="E40" s="49">
        <v>7187</v>
      </c>
      <c r="F40" s="7" t="s">
        <v>18</v>
      </c>
      <c r="G40" t="s">
        <v>19</v>
      </c>
      <c r="H40" s="7" t="s">
        <v>3757</v>
      </c>
      <c r="I40" s="7" t="s">
        <v>3757</v>
      </c>
      <c r="J40" s="7" t="s">
        <v>3273</v>
      </c>
      <c r="K40" s="7" t="s">
        <v>472</v>
      </c>
      <c r="L40" s="7" t="s">
        <v>474</v>
      </c>
      <c r="M40" s="7" t="s">
        <v>475</v>
      </c>
      <c r="N40" s="7">
        <v>577.74599999999998</v>
      </c>
      <c r="O40" s="7" t="s">
        <v>3012</v>
      </c>
      <c r="P40" s="7">
        <v>2103</v>
      </c>
      <c r="Q40" s="7" t="s">
        <v>476</v>
      </c>
      <c r="R40" s="7" t="s">
        <v>3145</v>
      </c>
      <c r="S40" s="57">
        <v>6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>
      <c r="A41">
        <f t="shared" si="0"/>
        <v>41</v>
      </c>
      <c r="B41" t="s">
        <v>3327</v>
      </c>
      <c r="C41" t="s">
        <v>3376</v>
      </c>
      <c r="D41" s="2"/>
      <c r="E41" s="12">
        <v>7211</v>
      </c>
      <c r="F41" t="s">
        <v>18</v>
      </c>
      <c r="G41" t="s">
        <v>19</v>
      </c>
      <c r="H41" t="s">
        <v>3757</v>
      </c>
      <c r="I41" t="s">
        <v>3757</v>
      </c>
      <c r="J41" t="s">
        <v>3273</v>
      </c>
      <c r="K41" t="s">
        <v>3327</v>
      </c>
      <c r="L41" s="50" t="s">
        <v>3404</v>
      </c>
      <c r="M41" s="50" t="s">
        <v>3419</v>
      </c>
      <c r="N41" s="52">
        <v>435.6893</v>
      </c>
      <c r="O41" t="s">
        <v>3012</v>
      </c>
      <c r="P41">
        <v>2103</v>
      </c>
      <c r="Q41" t="s">
        <v>3349</v>
      </c>
      <c r="R41" t="s">
        <v>3145</v>
      </c>
      <c r="S41" s="19">
        <v>6</v>
      </c>
    </row>
    <row r="42" spans="1:33">
      <c r="A42">
        <f t="shared" si="0"/>
        <v>42</v>
      </c>
      <c r="B42" t="s">
        <v>131</v>
      </c>
      <c r="C42" t="s">
        <v>132</v>
      </c>
      <c r="D42" s="2">
        <v>525</v>
      </c>
      <c r="E42" s="12">
        <v>7077</v>
      </c>
      <c r="F42" t="s">
        <v>18</v>
      </c>
      <c r="G42" t="s">
        <v>19</v>
      </c>
      <c r="H42" t="s">
        <v>20</v>
      </c>
      <c r="I42" t="s">
        <v>20</v>
      </c>
      <c r="J42" t="s">
        <v>20</v>
      </c>
      <c r="K42" t="s">
        <v>131</v>
      </c>
      <c r="L42" t="s">
        <v>133</v>
      </c>
      <c r="M42" t="s">
        <v>134</v>
      </c>
      <c r="N42">
        <v>98.272999999999996</v>
      </c>
      <c r="O42" t="s">
        <v>3012</v>
      </c>
      <c r="P42">
        <v>2103</v>
      </c>
      <c r="Q42" t="s">
        <v>2986</v>
      </c>
      <c r="R42" t="s">
        <v>3145</v>
      </c>
      <c r="S42" s="19">
        <v>6</v>
      </c>
    </row>
    <row r="43" spans="1:33">
      <c r="A43">
        <f t="shared" si="0"/>
        <v>43</v>
      </c>
      <c r="B43" t="s">
        <v>45</v>
      </c>
      <c r="C43" t="s">
        <v>46</v>
      </c>
      <c r="D43" s="2">
        <v>511</v>
      </c>
      <c r="E43" s="12">
        <v>7016</v>
      </c>
      <c r="F43" t="s">
        <v>18</v>
      </c>
      <c r="G43" t="s">
        <v>19</v>
      </c>
      <c r="H43" t="s">
        <v>3273</v>
      </c>
      <c r="I43" t="s">
        <v>3757</v>
      </c>
      <c r="J43" t="s">
        <v>20</v>
      </c>
      <c r="K43" t="s">
        <v>45</v>
      </c>
      <c r="L43" t="s">
        <v>47</v>
      </c>
      <c r="M43" t="s">
        <v>48</v>
      </c>
      <c r="N43">
        <v>1498.952</v>
      </c>
      <c r="O43" t="s">
        <v>3012</v>
      </c>
      <c r="P43">
        <v>2103</v>
      </c>
      <c r="Q43" t="s">
        <v>2987</v>
      </c>
      <c r="R43" t="s">
        <v>3145</v>
      </c>
      <c r="S43" s="19">
        <v>6</v>
      </c>
    </row>
    <row r="44" spans="1:33">
      <c r="A44">
        <f t="shared" si="0"/>
        <v>44</v>
      </c>
      <c r="B44" t="s">
        <v>699</v>
      </c>
      <c r="C44" t="s">
        <v>700</v>
      </c>
      <c r="D44" s="2"/>
      <c r="E44" s="12">
        <v>7515</v>
      </c>
      <c r="F44" t="s">
        <v>18</v>
      </c>
      <c r="G44" t="s">
        <v>19</v>
      </c>
      <c r="H44" t="s">
        <v>3273</v>
      </c>
      <c r="I44" t="s">
        <v>3273</v>
      </c>
      <c r="J44" t="s">
        <v>3273</v>
      </c>
      <c r="K44" t="s">
        <v>699</v>
      </c>
      <c r="L44" t="s">
        <v>701</v>
      </c>
      <c r="M44" t="s">
        <v>702</v>
      </c>
      <c r="N44">
        <v>89.408000000000001</v>
      </c>
      <c r="O44" t="s">
        <v>3012</v>
      </c>
      <c r="P44">
        <v>2103</v>
      </c>
      <c r="Q44" t="s">
        <v>703</v>
      </c>
      <c r="R44" t="s">
        <v>3145</v>
      </c>
      <c r="S44" s="19">
        <v>6</v>
      </c>
    </row>
    <row r="45" spans="1:33">
      <c r="A45">
        <f t="shared" si="0"/>
        <v>45</v>
      </c>
      <c r="B45" s="7" t="s">
        <v>477</v>
      </c>
      <c r="C45" s="7" t="s">
        <v>478</v>
      </c>
      <c r="D45" s="27"/>
      <c r="E45" s="49">
        <v>7189</v>
      </c>
      <c r="F45" s="7" t="s">
        <v>18</v>
      </c>
      <c r="G45" t="s">
        <v>19</v>
      </c>
      <c r="H45" s="7" t="s">
        <v>3757</v>
      </c>
      <c r="I45" s="7" t="s">
        <v>3757</v>
      </c>
      <c r="J45" s="7" t="s">
        <v>3273</v>
      </c>
      <c r="K45" s="7" t="s">
        <v>477</v>
      </c>
      <c r="L45" s="7" t="s">
        <v>479</v>
      </c>
      <c r="M45" s="7" t="s">
        <v>480</v>
      </c>
      <c r="N45" s="7">
        <v>465.25</v>
      </c>
      <c r="O45" s="7" t="s">
        <v>3012</v>
      </c>
      <c r="P45" s="7">
        <v>2103</v>
      </c>
      <c r="Q45" s="7" t="s">
        <v>481</v>
      </c>
      <c r="R45" s="7" t="s">
        <v>3145</v>
      </c>
      <c r="S45" s="57">
        <v>6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>
      <c r="A46">
        <f t="shared" si="0"/>
        <v>46</v>
      </c>
      <c r="B46" t="s">
        <v>548</v>
      </c>
      <c r="C46" t="s">
        <v>549</v>
      </c>
      <c r="D46" s="2"/>
      <c r="E46" s="12">
        <v>7052</v>
      </c>
      <c r="F46" t="s">
        <v>18</v>
      </c>
      <c r="G46" t="s">
        <v>19</v>
      </c>
      <c r="H46" t="s">
        <v>3273</v>
      </c>
      <c r="I46" t="s">
        <v>3273</v>
      </c>
      <c r="J46" t="s">
        <v>3273</v>
      </c>
      <c r="K46" t="s">
        <v>548</v>
      </c>
      <c r="L46" t="s">
        <v>550</v>
      </c>
      <c r="M46" t="s">
        <v>551</v>
      </c>
      <c r="N46">
        <v>399.02300000000002</v>
      </c>
      <c r="O46" t="s">
        <v>3012</v>
      </c>
      <c r="P46">
        <v>2103</v>
      </c>
      <c r="Q46" t="s">
        <v>2971</v>
      </c>
      <c r="R46" t="s">
        <v>3145</v>
      </c>
      <c r="S46" s="19">
        <v>6</v>
      </c>
    </row>
    <row r="47" spans="1:33">
      <c r="A47">
        <f t="shared" si="0"/>
        <v>47</v>
      </c>
      <c r="B47" t="s">
        <v>30</v>
      </c>
      <c r="C47" t="s">
        <v>31</v>
      </c>
      <c r="D47" s="2">
        <v>510</v>
      </c>
      <c r="E47" s="12">
        <v>7006</v>
      </c>
      <c r="F47" t="s">
        <v>18</v>
      </c>
      <c r="G47" t="s">
        <v>19</v>
      </c>
      <c r="H47" t="s">
        <v>20</v>
      </c>
      <c r="I47" t="s">
        <v>20</v>
      </c>
      <c r="J47" t="s">
        <v>20</v>
      </c>
      <c r="K47" t="s">
        <v>30</v>
      </c>
      <c r="L47" t="s">
        <v>32</v>
      </c>
      <c r="M47" t="s">
        <v>33</v>
      </c>
      <c r="N47">
        <v>1528.702</v>
      </c>
      <c r="O47" t="s">
        <v>3012</v>
      </c>
      <c r="P47">
        <v>2103</v>
      </c>
      <c r="Q47" t="s">
        <v>2977</v>
      </c>
      <c r="R47" t="s">
        <v>3145</v>
      </c>
      <c r="S47" s="19">
        <v>6</v>
      </c>
    </row>
    <row r="48" spans="1:33">
      <c r="A48">
        <f t="shared" si="0"/>
        <v>48</v>
      </c>
      <c r="B48" t="s">
        <v>93</v>
      </c>
      <c r="C48" t="s">
        <v>94</v>
      </c>
      <c r="D48" s="2"/>
      <c r="E48" s="12">
        <v>7047</v>
      </c>
      <c r="F48" t="s">
        <v>18</v>
      </c>
      <c r="G48" t="s">
        <v>19</v>
      </c>
      <c r="H48" t="s">
        <v>3273</v>
      </c>
      <c r="I48" t="s">
        <v>3273</v>
      </c>
      <c r="J48" t="s">
        <v>3273</v>
      </c>
      <c r="K48" t="s">
        <v>93</v>
      </c>
      <c r="L48" t="s">
        <v>95</v>
      </c>
      <c r="M48" t="s">
        <v>96</v>
      </c>
      <c r="N48">
        <v>473.68599999999998</v>
      </c>
      <c r="O48" t="s">
        <v>3012</v>
      </c>
      <c r="P48">
        <v>2103</v>
      </c>
      <c r="Q48" t="s">
        <v>2973</v>
      </c>
      <c r="R48" t="s">
        <v>3145</v>
      </c>
      <c r="S48" s="19">
        <v>6</v>
      </c>
    </row>
    <row r="49" spans="1:33">
      <c r="A49">
        <f t="shared" si="0"/>
        <v>49</v>
      </c>
      <c r="B49" t="s">
        <v>86</v>
      </c>
      <c r="C49" t="s">
        <v>87</v>
      </c>
      <c r="D49" s="2">
        <v>509</v>
      </c>
      <c r="E49" s="12">
        <v>7043</v>
      </c>
      <c r="F49" t="s">
        <v>18</v>
      </c>
      <c r="G49" t="s">
        <v>19</v>
      </c>
      <c r="H49" t="s">
        <v>20</v>
      </c>
      <c r="I49" t="s">
        <v>20</v>
      </c>
      <c r="J49" t="s">
        <v>20</v>
      </c>
      <c r="K49" t="s">
        <v>86</v>
      </c>
      <c r="L49" t="s">
        <v>88</v>
      </c>
      <c r="M49" t="s">
        <v>89</v>
      </c>
      <c r="N49">
        <v>1843.3130000000001</v>
      </c>
      <c r="O49" t="s">
        <v>3012</v>
      </c>
      <c r="P49">
        <v>2103</v>
      </c>
      <c r="Q49" t="s">
        <v>2988</v>
      </c>
      <c r="R49" t="s">
        <v>3145</v>
      </c>
      <c r="S49" s="19">
        <v>6</v>
      </c>
    </row>
    <row r="50" spans="1:33">
      <c r="A50">
        <f t="shared" si="0"/>
        <v>50</v>
      </c>
      <c r="B50" t="s">
        <v>3334</v>
      </c>
      <c r="C50" t="s">
        <v>3383</v>
      </c>
      <c r="D50" s="2"/>
      <c r="E50" s="12">
        <v>7219</v>
      </c>
      <c r="F50" t="s">
        <v>18</v>
      </c>
      <c r="G50" t="s">
        <v>19</v>
      </c>
      <c r="H50" t="s">
        <v>3757</v>
      </c>
      <c r="I50" t="s">
        <v>3757</v>
      </c>
      <c r="J50" t="s">
        <v>3273</v>
      </c>
      <c r="K50" t="s">
        <v>3334</v>
      </c>
      <c r="L50" s="50" t="s">
        <v>3411</v>
      </c>
      <c r="M50" s="50" t="s">
        <v>3424</v>
      </c>
      <c r="N50" s="52">
        <v>1733.8919000000001</v>
      </c>
      <c r="O50" t="s">
        <v>3012</v>
      </c>
      <c r="P50">
        <v>2103</v>
      </c>
      <c r="Q50" t="s">
        <v>3356</v>
      </c>
      <c r="R50" t="s">
        <v>3144</v>
      </c>
      <c r="S50" s="19">
        <v>6</v>
      </c>
    </row>
    <row r="51" spans="1:33">
      <c r="A51">
        <f t="shared" si="0"/>
        <v>51</v>
      </c>
      <c r="B51" s="7" t="s">
        <v>492</v>
      </c>
      <c r="C51" s="7" t="s">
        <v>493</v>
      </c>
      <c r="D51" s="27"/>
      <c r="E51" s="49">
        <v>7193</v>
      </c>
      <c r="F51" s="7" t="s">
        <v>18</v>
      </c>
      <c r="G51" t="s">
        <v>19</v>
      </c>
      <c r="H51" s="7" t="s">
        <v>3757</v>
      </c>
      <c r="I51" s="7" t="s">
        <v>3757</v>
      </c>
      <c r="J51" s="7" t="s">
        <v>3273</v>
      </c>
      <c r="K51" s="7" t="s">
        <v>492</v>
      </c>
      <c r="L51" s="7" t="s">
        <v>494</v>
      </c>
      <c r="M51" s="7" t="s">
        <v>495</v>
      </c>
      <c r="N51" s="7">
        <v>1067.4659999999999</v>
      </c>
      <c r="O51" s="7" t="s">
        <v>3012</v>
      </c>
      <c r="P51" s="7">
        <v>2103</v>
      </c>
      <c r="Q51" s="7" t="s">
        <v>496</v>
      </c>
      <c r="R51" s="7" t="s">
        <v>3145</v>
      </c>
      <c r="S51" s="57">
        <v>6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>
      <c r="A52">
        <f t="shared" si="0"/>
        <v>52</v>
      </c>
      <c r="B52" t="s">
        <v>90</v>
      </c>
      <c r="C52" t="s">
        <v>3060</v>
      </c>
      <c r="D52" s="2">
        <v>505</v>
      </c>
      <c r="E52" s="12">
        <v>7045</v>
      </c>
      <c r="F52" t="s">
        <v>18</v>
      </c>
      <c r="G52" t="s">
        <v>19</v>
      </c>
      <c r="H52" t="s">
        <v>20</v>
      </c>
      <c r="I52" t="s">
        <v>20</v>
      </c>
      <c r="J52" t="s">
        <v>20</v>
      </c>
      <c r="K52" t="s">
        <v>90</v>
      </c>
      <c r="L52" t="s">
        <v>91</v>
      </c>
      <c r="M52" t="s">
        <v>92</v>
      </c>
      <c r="N52">
        <v>1190.8320000000001</v>
      </c>
      <c r="O52" t="s">
        <v>3012</v>
      </c>
      <c r="P52">
        <v>2103</v>
      </c>
      <c r="Q52" t="s">
        <v>2989</v>
      </c>
      <c r="R52" t="s">
        <v>3145</v>
      </c>
      <c r="S52" s="19">
        <v>6</v>
      </c>
    </row>
    <row r="53" spans="1:33">
      <c r="A53">
        <f t="shared" si="0"/>
        <v>53</v>
      </c>
      <c r="B53" t="s">
        <v>3335</v>
      </c>
      <c r="C53" t="s">
        <v>3384</v>
      </c>
      <c r="D53" s="2"/>
      <c r="E53" s="12">
        <v>7220</v>
      </c>
      <c r="F53" t="s">
        <v>18</v>
      </c>
      <c r="G53" t="s">
        <v>19</v>
      </c>
      <c r="H53" t="s">
        <v>3757</v>
      </c>
      <c r="I53" t="s">
        <v>3757</v>
      </c>
      <c r="J53" t="s">
        <v>3273</v>
      </c>
      <c r="K53" t="s">
        <v>3335</v>
      </c>
      <c r="L53" s="50" t="s">
        <v>3412</v>
      </c>
      <c r="M53" s="50" t="s">
        <v>3425</v>
      </c>
      <c r="N53" s="52">
        <v>187.51070000000001</v>
      </c>
      <c r="O53" t="s">
        <v>3012</v>
      </c>
      <c r="P53">
        <v>2103</v>
      </c>
      <c r="Q53" t="s">
        <v>3357</v>
      </c>
      <c r="R53" t="s">
        <v>3145</v>
      </c>
      <c r="S53" s="19">
        <v>6</v>
      </c>
    </row>
    <row r="54" spans="1:33">
      <c r="A54">
        <f t="shared" si="0"/>
        <v>54</v>
      </c>
      <c r="B54" t="s">
        <v>143</v>
      </c>
      <c r="C54" t="s">
        <v>3056</v>
      </c>
      <c r="D54" s="2">
        <v>508</v>
      </c>
      <c r="E54" s="12">
        <v>7062</v>
      </c>
      <c r="F54" t="s">
        <v>18</v>
      </c>
      <c r="G54" t="s">
        <v>19</v>
      </c>
      <c r="H54" t="s">
        <v>20</v>
      </c>
      <c r="I54" t="s">
        <v>20</v>
      </c>
      <c r="J54" t="s">
        <v>20</v>
      </c>
      <c r="K54" t="s">
        <v>143</v>
      </c>
      <c r="L54" t="s">
        <v>144</v>
      </c>
      <c r="M54" t="s">
        <v>145</v>
      </c>
      <c r="N54">
        <v>124.32899999999999</v>
      </c>
      <c r="O54" t="s">
        <v>3012</v>
      </c>
      <c r="P54">
        <v>2103</v>
      </c>
      <c r="Q54" t="s">
        <v>2990</v>
      </c>
      <c r="R54" t="s">
        <v>3145</v>
      </c>
      <c r="S54" s="19">
        <v>6</v>
      </c>
    </row>
    <row r="55" spans="1:33">
      <c r="A55">
        <f t="shared" si="0"/>
        <v>55</v>
      </c>
      <c r="B55" t="s">
        <v>714</v>
      </c>
      <c r="C55" t="s">
        <v>715</v>
      </c>
      <c r="D55" s="2"/>
      <c r="E55" s="12">
        <v>7528</v>
      </c>
      <c r="F55" t="s">
        <v>18</v>
      </c>
      <c r="G55" t="s">
        <v>19</v>
      </c>
      <c r="H55" t="s">
        <v>3273</v>
      </c>
      <c r="I55" t="s">
        <v>3273</v>
      </c>
      <c r="J55" t="s">
        <v>3273</v>
      </c>
      <c r="K55" t="s">
        <v>714</v>
      </c>
      <c r="L55" t="s">
        <v>716</v>
      </c>
      <c r="M55" t="s">
        <v>717</v>
      </c>
      <c r="N55">
        <v>43.631</v>
      </c>
      <c r="O55" t="s">
        <v>3012</v>
      </c>
      <c r="P55">
        <v>2103</v>
      </c>
      <c r="Q55" t="s">
        <v>718</v>
      </c>
      <c r="R55" t="s">
        <v>3145</v>
      </c>
      <c r="S55" s="19">
        <v>6</v>
      </c>
    </row>
    <row r="56" spans="1:33">
      <c r="A56">
        <f t="shared" si="0"/>
        <v>56</v>
      </c>
      <c r="B56" t="s">
        <v>42</v>
      </c>
      <c r="C56" t="s">
        <v>3052</v>
      </c>
      <c r="D56" s="2">
        <v>523</v>
      </c>
      <c r="E56" s="12">
        <v>7010</v>
      </c>
      <c r="F56" t="s">
        <v>18</v>
      </c>
      <c r="G56" t="s">
        <v>19</v>
      </c>
      <c r="H56" t="s">
        <v>20</v>
      </c>
      <c r="I56" t="s">
        <v>20</v>
      </c>
      <c r="J56" t="s">
        <v>20</v>
      </c>
      <c r="K56" t="s">
        <v>42</v>
      </c>
      <c r="L56" t="s">
        <v>43</v>
      </c>
      <c r="M56" t="s">
        <v>44</v>
      </c>
      <c r="N56">
        <v>359.32100000000003</v>
      </c>
      <c r="O56" t="s">
        <v>3012</v>
      </c>
      <c r="P56">
        <v>2103</v>
      </c>
      <c r="Q56" t="s">
        <v>2980</v>
      </c>
      <c r="R56" t="s">
        <v>3145</v>
      </c>
      <c r="S56" s="19">
        <v>6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s="5" customFormat="1">
      <c r="A57">
        <f t="shared" si="0"/>
        <v>57</v>
      </c>
      <c r="B57" s="7" t="s">
        <v>909</v>
      </c>
      <c r="C57" s="7" t="s">
        <v>910</v>
      </c>
      <c r="D57" s="27"/>
      <c r="E57" s="12">
        <v>7601</v>
      </c>
      <c r="F57" s="7" t="s">
        <v>18</v>
      </c>
      <c r="G57" t="s">
        <v>19</v>
      </c>
      <c r="H57" t="s">
        <v>3273</v>
      </c>
      <c r="I57" t="s">
        <v>3273</v>
      </c>
      <c r="J57" t="s">
        <v>3273</v>
      </c>
      <c r="K57" t="s">
        <v>909</v>
      </c>
      <c r="L57" t="s">
        <v>3434</v>
      </c>
      <c r="M57" t="s">
        <v>3435</v>
      </c>
      <c r="N57" s="96">
        <v>51.790100000000002</v>
      </c>
      <c r="O57" t="s">
        <v>3012</v>
      </c>
      <c r="P57">
        <v>2103</v>
      </c>
      <c r="Q57" t="s">
        <v>3437</v>
      </c>
      <c r="R57" t="s">
        <v>3145</v>
      </c>
      <c r="S57" s="19">
        <v>6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23" customFormat="1">
      <c r="A58">
        <f t="shared" si="0"/>
        <v>58</v>
      </c>
      <c r="B58" t="s">
        <v>135</v>
      </c>
      <c r="C58" t="s">
        <v>136</v>
      </c>
      <c r="D58" s="2"/>
      <c r="E58" s="12">
        <v>7059</v>
      </c>
      <c r="F58" t="s">
        <v>18</v>
      </c>
      <c r="G58" t="s">
        <v>19</v>
      </c>
      <c r="H58" t="s">
        <v>3273</v>
      </c>
      <c r="I58" t="s">
        <v>3273</v>
      </c>
      <c r="J58" t="s">
        <v>20</v>
      </c>
      <c r="K58" t="s">
        <v>135</v>
      </c>
      <c r="L58" t="s">
        <v>137</v>
      </c>
      <c r="M58" t="s">
        <v>138</v>
      </c>
      <c r="N58">
        <v>823.63900000000001</v>
      </c>
      <c r="O58" t="s">
        <v>3012</v>
      </c>
      <c r="P58">
        <v>2103</v>
      </c>
      <c r="Q58" t="s">
        <v>2991</v>
      </c>
      <c r="R58" t="s">
        <v>3145</v>
      </c>
      <c r="S58" s="19">
        <v>6</v>
      </c>
      <c r="U58" t="s">
        <v>3497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s="23" customFormat="1">
      <c r="A59">
        <f t="shared" si="0"/>
        <v>59</v>
      </c>
      <c r="B59" t="s">
        <v>644</v>
      </c>
      <c r="C59" t="s">
        <v>645</v>
      </c>
      <c r="D59" s="2"/>
      <c r="E59" s="12">
        <v>7425</v>
      </c>
      <c r="F59" t="s">
        <v>18</v>
      </c>
      <c r="G59" t="s">
        <v>19</v>
      </c>
      <c r="H59" t="s">
        <v>3273</v>
      </c>
      <c r="I59" t="s">
        <v>3273</v>
      </c>
      <c r="J59" t="s">
        <v>3273</v>
      </c>
      <c r="K59" t="s">
        <v>644</v>
      </c>
      <c r="L59" t="s">
        <v>646</v>
      </c>
      <c r="M59" t="s">
        <v>647</v>
      </c>
      <c r="N59">
        <v>175.476</v>
      </c>
      <c r="O59" t="s">
        <v>3012</v>
      </c>
      <c r="P59">
        <v>2103</v>
      </c>
      <c r="Q59" t="s">
        <v>648</v>
      </c>
      <c r="R59" t="s">
        <v>3145</v>
      </c>
      <c r="S59" s="19">
        <v>6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3" customFormat="1">
      <c r="A60">
        <f t="shared" si="0"/>
        <v>60</v>
      </c>
      <c r="B60" s="23" t="s">
        <v>78</v>
      </c>
      <c r="C60" s="23" t="s">
        <v>79</v>
      </c>
      <c r="D60" s="24"/>
      <c r="E60" s="25">
        <v>7040</v>
      </c>
      <c r="F60" s="23" t="s">
        <v>18</v>
      </c>
      <c r="G60" s="23" t="s">
        <v>19</v>
      </c>
      <c r="H60" s="23" t="s">
        <v>3273</v>
      </c>
      <c r="I60" s="23" t="s">
        <v>3273</v>
      </c>
      <c r="J60" s="23" t="s">
        <v>20</v>
      </c>
      <c r="K60" s="23" t="s">
        <v>78</v>
      </c>
      <c r="L60" s="23" t="s">
        <v>80</v>
      </c>
      <c r="M60" s="23" t="s">
        <v>81</v>
      </c>
      <c r="N60" s="23">
        <v>138.58199999999999</v>
      </c>
      <c r="O60" t="s">
        <v>3012</v>
      </c>
      <c r="P60" s="23">
        <v>2103</v>
      </c>
      <c r="Q60" s="23" t="s">
        <v>2992</v>
      </c>
      <c r="R60" s="23" t="s">
        <v>3145</v>
      </c>
      <c r="S60" s="60">
        <v>6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1" customFormat="1">
      <c r="A61">
        <f t="shared" si="0"/>
        <v>61</v>
      </c>
      <c r="B61" s="23" t="s">
        <v>116</v>
      </c>
      <c r="C61" s="23" t="s">
        <v>117</v>
      </c>
      <c r="D61" s="24"/>
      <c r="E61" s="25">
        <v>7055</v>
      </c>
      <c r="F61" s="23" t="s">
        <v>18</v>
      </c>
      <c r="G61" s="23" t="s">
        <v>19</v>
      </c>
      <c r="H61" s="23" t="s">
        <v>3273</v>
      </c>
      <c r="I61" s="23" t="s">
        <v>3273</v>
      </c>
      <c r="J61" s="23" t="s">
        <v>20</v>
      </c>
      <c r="K61" s="23" t="s">
        <v>116</v>
      </c>
      <c r="L61" s="23" t="s">
        <v>118</v>
      </c>
      <c r="M61" s="23" t="s">
        <v>119</v>
      </c>
      <c r="N61" s="23">
        <v>189.304</v>
      </c>
      <c r="O61" t="s">
        <v>3012</v>
      </c>
      <c r="P61" s="23">
        <v>2103</v>
      </c>
      <c r="Q61" s="23" t="s">
        <v>2993</v>
      </c>
      <c r="R61" s="23" t="s">
        <v>3145</v>
      </c>
      <c r="S61" s="60">
        <v>6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" customFormat="1">
      <c r="A62">
        <f t="shared" si="0"/>
        <v>62</v>
      </c>
      <c r="B62" t="s">
        <v>120</v>
      </c>
      <c r="C62" t="s">
        <v>121</v>
      </c>
      <c r="D62" s="2"/>
      <c r="E62" s="12">
        <v>7056</v>
      </c>
      <c r="F62" t="s">
        <v>18</v>
      </c>
      <c r="G62" t="s">
        <v>19</v>
      </c>
      <c r="H62" t="s">
        <v>3273</v>
      </c>
      <c r="I62" t="s">
        <v>3273</v>
      </c>
      <c r="J62" t="s">
        <v>3273</v>
      </c>
      <c r="K62" t="s">
        <v>120</v>
      </c>
      <c r="L62" t="s">
        <v>122</v>
      </c>
      <c r="M62" t="s">
        <v>123</v>
      </c>
      <c r="N62">
        <v>183.63800000000001</v>
      </c>
      <c r="O62" t="s">
        <v>3012</v>
      </c>
      <c r="P62">
        <v>2103</v>
      </c>
      <c r="Q62" t="s">
        <v>2994</v>
      </c>
      <c r="R62" t="s">
        <v>3145</v>
      </c>
      <c r="S62" s="19">
        <v>6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>
      <c r="A63">
        <f t="shared" si="0"/>
        <v>63</v>
      </c>
      <c r="B63" t="s">
        <v>641</v>
      </c>
      <c r="C63" t="s">
        <v>642</v>
      </c>
      <c r="D63" s="2"/>
      <c r="E63" s="12">
        <v>7411</v>
      </c>
      <c r="F63" t="s">
        <v>18</v>
      </c>
      <c r="G63" t="s">
        <v>19</v>
      </c>
      <c r="H63" t="s">
        <v>3273</v>
      </c>
      <c r="I63" t="s">
        <v>3273</v>
      </c>
      <c r="J63" t="s">
        <v>3273</v>
      </c>
      <c r="K63" t="s">
        <v>641</v>
      </c>
      <c r="L63" t="s">
        <v>3494</v>
      </c>
      <c r="M63" t="s">
        <v>3495</v>
      </c>
      <c r="N63" s="68">
        <v>-24.30913</v>
      </c>
      <c r="O63" t="s">
        <v>3012</v>
      </c>
      <c r="P63">
        <v>2103</v>
      </c>
      <c r="Q63" t="s">
        <v>643</v>
      </c>
      <c r="R63" t="s">
        <v>3145</v>
      </c>
      <c r="S63" s="19">
        <v>6</v>
      </c>
    </row>
    <row r="64" spans="1:33">
      <c r="A64">
        <f t="shared" si="0"/>
        <v>64</v>
      </c>
      <c r="B64" s="23" t="s">
        <v>124</v>
      </c>
      <c r="C64" s="23" t="s">
        <v>125</v>
      </c>
      <c r="D64" s="24"/>
      <c r="E64" s="25">
        <v>7057</v>
      </c>
      <c r="F64" s="23" t="s">
        <v>18</v>
      </c>
      <c r="G64" s="23" t="s">
        <v>19</v>
      </c>
      <c r="H64" s="23" t="s">
        <v>3273</v>
      </c>
      <c r="I64" s="23" t="s">
        <v>3273</v>
      </c>
      <c r="J64" s="23" t="s">
        <v>20</v>
      </c>
      <c r="K64" s="23" t="s">
        <v>124</v>
      </c>
      <c r="L64" s="23" t="s">
        <v>126</v>
      </c>
      <c r="M64" s="23" t="s">
        <v>127</v>
      </c>
      <c r="N64" s="23">
        <v>372.30599999999998</v>
      </c>
      <c r="O64" t="s">
        <v>3012</v>
      </c>
      <c r="P64" s="23">
        <v>2103</v>
      </c>
      <c r="Q64" s="23" t="s">
        <v>2995</v>
      </c>
      <c r="R64" s="23" t="s">
        <v>3145</v>
      </c>
      <c r="S64" s="60">
        <v>6</v>
      </c>
    </row>
    <row r="65" spans="1:33">
      <c r="A65">
        <f t="shared" si="0"/>
        <v>65</v>
      </c>
      <c r="B65" t="s">
        <v>763</v>
      </c>
      <c r="C65" t="s">
        <v>764</v>
      </c>
      <c r="D65" s="2"/>
      <c r="E65" s="12">
        <v>7561</v>
      </c>
      <c r="F65" t="s">
        <v>18</v>
      </c>
      <c r="G65" t="s">
        <v>19</v>
      </c>
      <c r="H65" t="s">
        <v>3273</v>
      </c>
      <c r="I65" t="s">
        <v>3273</v>
      </c>
      <c r="J65" t="s">
        <v>3273</v>
      </c>
      <c r="K65" t="s">
        <v>763</v>
      </c>
      <c r="L65" t="s">
        <v>765</v>
      </c>
      <c r="M65" t="s">
        <v>766</v>
      </c>
      <c r="N65">
        <v>1094.57</v>
      </c>
      <c r="O65" t="s">
        <v>3012</v>
      </c>
      <c r="P65">
        <v>2103</v>
      </c>
      <c r="Q65" t="s">
        <v>767</v>
      </c>
      <c r="R65" t="s">
        <v>3145</v>
      </c>
      <c r="S65" s="19">
        <v>6</v>
      </c>
    </row>
    <row r="66" spans="1:33">
      <c r="A66">
        <f t="shared" si="0"/>
        <v>66</v>
      </c>
      <c r="B66" t="s">
        <v>82</v>
      </c>
      <c r="C66" t="s">
        <v>83</v>
      </c>
      <c r="D66" s="2"/>
      <c r="E66" s="12">
        <v>7041</v>
      </c>
      <c r="F66" t="s">
        <v>18</v>
      </c>
      <c r="G66" t="s">
        <v>19</v>
      </c>
      <c r="H66" t="s">
        <v>3273</v>
      </c>
      <c r="I66" t="s">
        <v>3273</v>
      </c>
      <c r="J66" t="s">
        <v>20</v>
      </c>
      <c r="K66" t="s">
        <v>82</v>
      </c>
      <c r="L66" t="s">
        <v>84</v>
      </c>
      <c r="M66" t="s">
        <v>85</v>
      </c>
      <c r="N66">
        <v>436.78899999999999</v>
      </c>
      <c r="O66" t="s">
        <v>3012</v>
      </c>
      <c r="P66">
        <v>2103</v>
      </c>
      <c r="Q66" t="s">
        <v>2996</v>
      </c>
      <c r="R66" t="s">
        <v>3145</v>
      </c>
      <c r="S66" s="19">
        <v>6</v>
      </c>
    </row>
    <row r="67" spans="1:33">
      <c r="A67">
        <f t="shared" ref="A67:A130" si="1">A66+1</f>
        <v>67</v>
      </c>
      <c r="B67" t="s">
        <v>97</v>
      </c>
      <c r="C67" t="s">
        <v>98</v>
      </c>
      <c r="D67" s="2" t="s">
        <v>3017</v>
      </c>
      <c r="E67" s="12">
        <v>7048</v>
      </c>
      <c r="F67" t="s">
        <v>18</v>
      </c>
      <c r="G67" t="s">
        <v>19</v>
      </c>
      <c r="H67" t="s">
        <v>3273</v>
      </c>
      <c r="I67" t="s">
        <v>3273</v>
      </c>
      <c r="J67" t="s">
        <v>20</v>
      </c>
      <c r="K67" t="s">
        <v>97</v>
      </c>
      <c r="L67" t="s">
        <v>99</v>
      </c>
      <c r="M67" t="s">
        <v>100</v>
      </c>
      <c r="N67">
        <v>879.45500000000004</v>
      </c>
      <c r="O67" t="s">
        <v>3012</v>
      </c>
      <c r="P67">
        <v>2103</v>
      </c>
      <c r="Q67" t="s">
        <v>2997</v>
      </c>
      <c r="R67" t="s">
        <v>3145</v>
      </c>
      <c r="S67" s="19">
        <v>6</v>
      </c>
    </row>
    <row r="68" spans="1:33">
      <c r="A68">
        <f t="shared" si="1"/>
        <v>68</v>
      </c>
      <c r="B68" t="s">
        <v>139</v>
      </c>
      <c r="C68" t="s">
        <v>140</v>
      </c>
      <c r="D68" s="2" t="s">
        <v>3017</v>
      </c>
      <c r="E68" s="12">
        <v>7993</v>
      </c>
      <c r="F68" t="s">
        <v>18</v>
      </c>
      <c r="G68" t="s">
        <v>19</v>
      </c>
      <c r="H68" t="s">
        <v>3273</v>
      </c>
      <c r="I68" t="s">
        <v>3273</v>
      </c>
      <c r="J68" t="s">
        <v>20</v>
      </c>
      <c r="K68" t="s">
        <v>139</v>
      </c>
      <c r="L68" t="s">
        <v>141</v>
      </c>
      <c r="M68" t="s">
        <v>142</v>
      </c>
      <c r="N68">
        <v>1376.3019999999999</v>
      </c>
      <c r="O68" t="s">
        <v>3012</v>
      </c>
      <c r="P68">
        <v>2103</v>
      </c>
      <c r="Q68" t="s">
        <v>2998</v>
      </c>
      <c r="R68" t="s">
        <v>3145</v>
      </c>
      <c r="S68" s="19">
        <v>6</v>
      </c>
    </row>
    <row r="69" spans="1:33">
      <c r="A69">
        <f t="shared" si="1"/>
        <v>69</v>
      </c>
      <c r="B69" t="s">
        <v>158</v>
      </c>
      <c r="C69" t="s">
        <v>159</v>
      </c>
      <c r="D69" s="2" t="s">
        <v>3017</v>
      </c>
      <c r="E69" s="12">
        <v>7997</v>
      </c>
      <c r="F69" t="s">
        <v>18</v>
      </c>
      <c r="G69" t="s">
        <v>19</v>
      </c>
      <c r="H69" t="s">
        <v>3273</v>
      </c>
      <c r="I69" t="s">
        <v>3273</v>
      </c>
      <c r="J69" t="s">
        <v>20</v>
      </c>
      <c r="K69" t="s">
        <v>158</v>
      </c>
      <c r="L69" t="s">
        <v>160</v>
      </c>
      <c r="M69" t="s">
        <v>161</v>
      </c>
      <c r="N69">
        <v>1383.2249999999999</v>
      </c>
      <c r="O69" t="s">
        <v>3012</v>
      </c>
      <c r="P69">
        <v>2103</v>
      </c>
      <c r="Q69" t="s">
        <v>2999</v>
      </c>
      <c r="R69" t="s">
        <v>3145</v>
      </c>
      <c r="S69" s="19">
        <v>6</v>
      </c>
    </row>
    <row r="70" spans="1:33">
      <c r="A70">
        <f t="shared" si="1"/>
        <v>70</v>
      </c>
      <c r="B70" t="s">
        <v>919</v>
      </c>
      <c r="C70" t="s">
        <v>920</v>
      </c>
      <c r="D70" s="2"/>
      <c r="E70" s="12">
        <v>7605</v>
      </c>
      <c r="F70" t="s">
        <v>18</v>
      </c>
      <c r="G70" s="7" t="s">
        <v>19</v>
      </c>
      <c r="H70" t="s">
        <v>3273</v>
      </c>
      <c r="I70" t="s">
        <v>3273</v>
      </c>
      <c r="J70" t="s">
        <v>3273</v>
      </c>
      <c r="K70" t="s">
        <v>919</v>
      </c>
      <c r="L70" t="s">
        <v>921</v>
      </c>
      <c r="M70" t="s">
        <v>922</v>
      </c>
      <c r="N70">
        <v>372.9</v>
      </c>
      <c r="O70" t="s">
        <v>3012</v>
      </c>
      <c r="P70">
        <v>2103</v>
      </c>
      <c r="Q70" t="s">
        <v>2753</v>
      </c>
      <c r="R70" t="s">
        <v>3145</v>
      </c>
      <c r="S70" s="19">
        <v>6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3">
      <c r="A71">
        <f t="shared" si="1"/>
        <v>71</v>
      </c>
      <c r="B71" t="s">
        <v>101</v>
      </c>
      <c r="C71" t="s">
        <v>102</v>
      </c>
      <c r="D71" s="2" t="s">
        <v>3017</v>
      </c>
      <c r="E71" s="12">
        <v>7049</v>
      </c>
      <c r="F71" t="s">
        <v>18</v>
      </c>
      <c r="G71" t="s">
        <v>19</v>
      </c>
      <c r="H71" t="s">
        <v>3273</v>
      </c>
      <c r="I71" t="s">
        <v>3273</v>
      </c>
      <c r="J71" t="s">
        <v>20</v>
      </c>
      <c r="K71" t="s">
        <v>101</v>
      </c>
      <c r="L71" t="s">
        <v>103</v>
      </c>
      <c r="M71" t="s">
        <v>104</v>
      </c>
      <c r="N71">
        <v>127.017</v>
      </c>
      <c r="O71" t="s">
        <v>3012</v>
      </c>
      <c r="P71">
        <v>2103</v>
      </c>
      <c r="Q71" t="s">
        <v>3000</v>
      </c>
      <c r="R71" t="s">
        <v>3145</v>
      </c>
      <c r="S71" s="19">
        <v>6</v>
      </c>
    </row>
    <row r="72" spans="1:33" s="23" customFormat="1">
      <c r="A72">
        <f t="shared" si="1"/>
        <v>72</v>
      </c>
      <c r="B72" t="s">
        <v>923</v>
      </c>
      <c r="C72" t="s">
        <v>924</v>
      </c>
      <c r="D72" s="2"/>
      <c r="E72" s="12">
        <v>7606</v>
      </c>
      <c r="F72" t="s">
        <v>18</v>
      </c>
      <c r="G72" t="s">
        <v>19</v>
      </c>
      <c r="H72" t="s">
        <v>3273</v>
      </c>
      <c r="I72" t="s">
        <v>3273</v>
      </c>
      <c r="J72" t="s">
        <v>3273</v>
      </c>
      <c r="K72" t="s">
        <v>923</v>
      </c>
      <c r="L72" t="s">
        <v>925</v>
      </c>
      <c r="M72" t="s">
        <v>926</v>
      </c>
      <c r="N72">
        <v>91.001000000000005</v>
      </c>
      <c r="O72" t="s">
        <v>3012</v>
      </c>
      <c r="P72">
        <v>2103</v>
      </c>
      <c r="Q72" t="s">
        <v>2807</v>
      </c>
      <c r="R72" t="s">
        <v>3145</v>
      </c>
      <c r="S72" s="19">
        <v>6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23" customFormat="1">
      <c r="A73">
        <f t="shared" si="1"/>
        <v>73</v>
      </c>
      <c r="B73" t="s">
        <v>664</v>
      </c>
      <c r="C73" t="s">
        <v>665</v>
      </c>
      <c r="D73" s="2"/>
      <c r="E73" s="12">
        <v>7397</v>
      </c>
      <c r="F73" t="s">
        <v>18</v>
      </c>
      <c r="G73" t="s">
        <v>19</v>
      </c>
      <c r="H73" t="s">
        <v>3273</v>
      </c>
      <c r="I73" t="s">
        <v>3273</v>
      </c>
      <c r="J73" t="s">
        <v>3273</v>
      </c>
      <c r="K73" t="s">
        <v>664</v>
      </c>
      <c r="L73" t="s">
        <v>666</v>
      </c>
      <c r="M73" t="s">
        <v>667</v>
      </c>
      <c r="N73">
        <v>5.0010000000000003</v>
      </c>
      <c r="O73" t="s">
        <v>3012</v>
      </c>
      <c r="P73">
        <v>2103</v>
      </c>
      <c r="Q73" t="s">
        <v>668</v>
      </c>
      <c r="R73" t="s">
        <v>3145</v>
      </c>
      <c r="S73" s="19">
        <v>6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3" customFormat="1">
      <c r="A74">
        <f t="shared" si="1"/>
        <v>74</v>
      </c>
      <c r="B74" t="s">
        <v>601</v>
      </c>
      <c r="C74" t="s">
        <v>602</v>
      </c>
      <c r="D74" s="2"/>
      <c r="E74" s="12">
        <v>7403</v>
      </c>
      <c r="F74" t="s">
        <v>18</v>
      </c>
      <c r="G74" t="s">
        <v>19</v>
      </c>
      <c r="H74" t="s">
        <v>3273</v>
      </c>
      <c r="I74" t="s">
        <v>3273</v>
      </c>
      <c r="J74" t="s">
        <v>3273</v>
      </c>
      <c r="K74" t="s">
        <v>601</v>
      </c>
      <c r="L74" t="s">
        <v>603</v>
      </c>
      <c r="M74" t="s">
        <v>604</v>
      </c>
      <c r="N74">
        <v>69.611999999999995</v>
      </c>
      <c r="O74" t="s">
        <v>3012</v>
      </c>
      <c r="P74">
        <v>2103</v>
      </c>
      <c r="Q74" t="s">
        <v>605</v>
      </c>
      <c r="R74" t="s">
        <v>3145</v>
      </c>
      <c r="S74" s="19">
        <v>6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>
      <c r="A75">
        <f t="shared" si="1"/>
        <v>75</v>
      </c>
      <c r="B75" t="s">
        <v>606</v>
      </c>
      <c r="C75" t="s">
        <v>607</v>
      </c>
      <c r="D75" s="2"/>
      <c r="E75" s="12">
        <v>7404</v>
      </c>
      <c r="F75" t="s">
        <v>18</v>
      </c>
      <c r="G75" t="s">
        <v>19</v>
      </c>
      <c r="H75" t="s">
        <v>3273</v>
      </c>
      <c r="I75" t="s">
        <v>3273</v>
      </c>
      <c r="J75" t="s">
        <v>3273</v>
      </c>
      <c r="K75" t="s">
        <v>606</v>
      </c>
      <c r="L75" t="s">
        <v>608</v>
      </c>
      <c r="M75" t="s">
        <v>609</v>
      </c>
      <c r="N75">
        <v>198.26499999999999</v>
      </c>
      <c r="O75" t="s">
        <v>3012</v>
      </c>
      <c r="P75">
        <v>2103</v>
      </c>
      <c r="Q75" t="s">
        <v>610</v>
      </c>
      <c r="R75" t="s">
        <v>3145</v>
      </c>
      <c r="S75" s="19">
        <v>6</v>
      </c>
    </row>
    <row r="76" spans="1:33">
      <c r="A76">
        <f t="shared" si="1"/>
        <v>76</v>
      </c>
      <c r="B76" t="s">
        <v>146</v>
      </c>
      <c r="C76" t="s">
        <v>147</v>
      </c>
      <c r="D76" s="2" t="s">
        <v>3017</v>
      </c>
      <c r="E76" s="12">
        <v>7065</v>
      </c>
      <c r="F76" t="s">
        <v>18</v>
      </c>
      <c r="G76" t="s">
        <v>19</v>
      </c>
      <c r="H76" t="s">
        <v>3273</v>
      </c>
      <c r="I76" t="s">
        <v>3273</v>
      </c>
      <c r="J76" t="s">
        <v>20</v>
      </c>
      <c r="K76" t="s">
        <v>146</v>
      </c>
      <c r="L76" t="s">
        <v>148</v>
      </c>
      <c r="M76" t="s">
        <v>149</v>
      </c>
      <c r="N76">
        <v>-43.506999999999998</v>
      </c>
      <c r="O76" t="s">
        <v>3012</v>
      </c>
      <c r="P76">
        <v>2103</v>
      </c>
      <c r="Q76" t="s">
        <v>3001</v>
      </c>
      <c r="R76" t="s">
        <v>3145</v>
      </c>
      <c r="S76" s="19">
        <v>6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spans="1:33">
      <c r="A77">
        <f t="shared" si="1"/>
        <v>77</v>
      </c>
      <c r="B77" t="s">
        <v>654</v>
      </c>
      <c r="C77" t="s">
        <v>655</v>
      </c>
      <c r="D77" s="2"/>
      <c r="E77" s="12">
        <v>7399</v>
      </c>
      <c r="F77" t="s">
        <v>18</v>
      </c>
      <c r="G77" t="s">
        <v>19</v>
      </c>
      <c r="H77" t="s">
        <v>3273</v>
      </c>
      <c r="I77" t="s">
        <v>3273</v>
      </c>
      <c r="J77" t="s">
        <v>3273</v>
      </c>
      <c r="K77" t="s">
        <v>654</v>
      </c>
      <c r="L77" t="s">
        <v>656</v>
      </c>
      <c r="M77" t="s">
        <v>657</v>
      </c>
      <c r="N77">
        <v>-57.265000000000001</v>
      </c>
      <c r="O77" t="s">
        <v>3012</v>
      </c>
      <c r="P77">
        <v>2103</v>
      </c>
      <c r="Q77" t="s">
        <v>658</v>
      </c>
      <c r="R77" t="s">
        <v>3145</v>
      </c>
      <c r="S77" s="19">
        <v>6</v>
      </c>
    </row>
    <row r="78" spans="1:33">
      <c r="A78">
        <f t="shared" si="1"/>
        <v>78</v>
      </c>
      <c r="B78" t="s">
        <v>3290</v>
      </c>
      <c r="C78" t="s">
        <v>3291</v>
      </c>
      <c r="D78" s="2"/>
      <c r="E78" s="12">
        <v>7066</v>
      </c>
      <c r="F78" t="s">
        <v>18</v>
      </c>
      <c r="G78" t="s">
        <v>19</v>
      </c>
      <c r="H78" t="s">
        <v>3273</v>
      </c>
      <c r="I78" t="s">
        <v>3273</v>
      </c>
      <c r="J78" t="s">
        <v>20</v>
      </c>
      <c r="K78" t="s">
        <v>3290</v>
      </c>
      <c r="L78" t="s">
        <v>3292</v>
      </c>
      <c r="M78" t="s">
        <v>3293</v>
      </c>
      <c r="N78">
        <v>-73.415000000000006</v>
      </c>
      <c r="O78" t="s">
        <v>3012</v>
      </c>
      <c r="P78">
        <v>2103</v>
      </c>
      <c r="Q78" t="s">
        <v>3294</v>
      </c>
      <c r="R78" t="s">
        <v>3145</v>
      </c>
      <c r="S78" s="19">
        <v>6</v>
      </c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3" s="7" customFormat="1">
      <c r="A79">
        <f t="shared" si="1"/>
        <v>79</v>
      </c>
      <c r="B79" t="s">
        <v>3295</v>
      </c>
      <c r="C79" t="s">
        <v>3296</v>
      </c>
      <c r="D79" s="2"/>
      <c r="E79" s="12">
        <v>7067</v>
      </c>
      <c r="F79" t="s">
        <v>18</v>
      </c>
      <c r="G79" s="7" t="s">
        <v>19</v>
      </c>
      <c r="H79" t="s">
        <v>3273</v>
      </c>
      <c r="I79" t="s">
        <v>3273</v>
      </c>
      <c r="J79" t="s">
        <v>20</v>
      </c>
      <c r="K79" t="s">
        <v>3295</v>
      </c>
      <c r="L79" t="s">
        <v>3297</v>
      </c>
      <c r="M79" t="s">
        <v>3298</v>
      </c>
      <c r="N79">
        <v>-19.802</v>
      </c>
      <c r="O79" t="s">
        <v>3012</v>
      </c>
      <c r="P79">
        <v>2103</v>
      </c>
      <c r="Q79" t="s">
        <v>3299</v>
      </c>
      <c r="R79" t="s">
        <v>3145</v>
      </c>
      <c r="S79" s="19">
        <v>6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7" customFormat="1">
      <c r="A80">
        <f t="shared" si="1"/>
        <v>80</v>
      </c>
      <c r="B80" t="s">
        <v>631</v>
      </c>
      <c r="C80" t="s">
        <v>632</v>
      </c>
      <c r="D80" s="2" t="s">
        <v>3017</v>
      </c>
      <c r="E80" s="12">
        <v>7409</v>
      </c>
      <c r="F80" t="s">
        <v>18</v>
      </c>
      <c r="G80" t="s">
        <v>19</v>
      </c>
      <c r="H80" t="s">
        <v>3273</v>
      </c>
      <c r="I80" t="s">
        <v>3273</v>
      </c>
      <c r="J80" t="s">
        <v>3273</v>
      </c>
      <c r="K80" t="s">
        <v>631</v>
      </c>
      <c r="L80" t="s">
        <v>633</v>
      </c>
      <c r="M80" t="s">
        <v>634</v>
      </c>
      <c r="N80">
        <v>-57.029000000000003</v>
      </c>
      <c r="O80" t="s">
        <v>3012</v>
      </c>
      <c r="P80">
        <v>2103</v>
      </c>
      <c r="Q80" t="s">
        <v>635</v>
      </c>
      <c r="R80" t="s">
        <v>3145</v>
      </c>
      <c r="S80" s="19">
        <v>6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7" customFormat="1">
      <c r="A81">
        <f t="shared" si="1"/>
        <v>81</v>
      </c>
      <c r="B81" t="s">
        <v>150</v>
      </c>
      <c r="C81" t="s">
        <v>151</v>
      </c>
      <c r="D81" s="2" t="s">
        <v>3017</v>
      </c>
      <c r="E81" s="12">
        <v>7070</v>
      </c>
      <c r="F81" t="s">
        <v>18</v>
      </c>
      <c r="G81" t="s">
        <v>19</v>
      </c>
      <c r="H81" t="s">
        <v>3273</v>
      </c>
      <c r="I81" t="s">
        <v>3273</v>
      </c>
      <c r="J81" t="s">
        <v>20</v>
      </c>
      <c r="K81" t="s">
        <v>150</v>
      </c>
      <c r="L81" t="s">
        <v>152</v>
      </c>
      <c r="M81" t="s">
        <v>153</v>
      </c>
      <c r="N81">
        <v>-82.644999999999996</v>
      </c>
      <c r="O81" t="s">
        <v>3012</v>
      </c>
      <c r="P81">
        <v>2103</v>
      </c>
      <c r="Q81" t="s">
        <v>3002</v>
      </c>
      <c r="R81" t="s">
        <v>3145</v>
      </c>
      <c r="S81" s="19">
        <v>6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7" customFormat="1">
      <c r="A82">
        <f t="shared" si="1"/>
        <v>82</v>
      </c>
      <c r="B82" t="s">
        <v>636</v>
      </c>
      <c r="C82" t="s">
        <v>637</v>
      </c>
      <c r="D82" s="2"/>
      <c r="E82" s="12">
        <v>7410</v>
      </c>
      <c r="F82" t="s">
        <v>18</v>
      </c>
      <c r="G82" t="s">
        <v>19</v>
      </c>
      <c r="H82" t="s">
        <v>3273</v>
      </c>
      <c r="I82" t="s">
        <v>3273</v>
      </c>
      <c r="J82" t="s">
        <v>3273</v>
      </c>
      <c r="K82" t="s">
        <v>636</v>
      </c>
      <c r="L82" t="s">
        <v>638</v>
      </c>
      <c r="M82" t="s">
        <v>639</v>
      </c>
      <c r="N82">
        <v>11.471</v>
      </c>
      <c r="O82" t="s">
        <v>3012</v>
      </c>
      <c r="P82">
        <v>2103</v>
      </c>
      <c r="Q82" t="s">
        <v>640</v>
      </c>
      <c r="R82" t="s">
        <v>3145</v>
      </c>
      <c r="S82" s="19">
        <v>6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7" customFormat="1">
      <c r="A83">
        <f t="shared" si="1"/>
        <v>83</v>
      </c>
      <c r="B83" t="s">
        <v>3300</v>
      </c>
      <c r="C83" t="s">
        <v>3301</v>
      </c>
      <c r="D83" s="2"/>
      <c r="E83" s="12">
        <v>7068</v>
      </c>
      <c r="F83" t="s">
        <v>18</v>
      </c>
      <c r="G83" s="7" t="s">
        <v>19</v>
      </c>
      <c r="H83" t="s">
        <v>3273</v>
      </c>
      <c r="I83" t="s">
        <v>3273</v>
      </c>
      <c r="J83" t="s">
        <v>20</v>
      </c>
      <c r="K83" t="s">
        <v>3300</v>
      </c>
      <c r="L83" t="s">
        <v>3302</v>
      </c>
      <c r="M83" t="s">
        <v>3303</v>
      </c>
      <c r="N83">
        <v>-28.843</v>
      </c>
      <c r="O83" t="s">
        <v>3012</v>
      </c>
      <c r="P83">
        <v>2103</v>
      </c>
      <c r="Q83" t="s">
        <v>3304</v>
      </c>
      <c r="R83" t="s">
        <v>3145</v>
      </c>
      <c r="S83" s="19">
        <v>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7" customFormat="1">
      <c r="A84">
        <f t="shared" si="1"/>
        <v>84</v>
      </c>
      <c r="B84" t="s">
        <v>3771</v>
      </c>
      <c r="C84" s="59" t="s">
        <v>3785</v>
      </c>
      <c r="D84" s="2"/>
      <c r="E84" s="12">
        <v>7350</v>
      </c>
      <c r="F84" t="s">
        <v>18</v>
      </c>
      <c r="G84" s="7" t="s">
        <v>19</v>
      </c>
      <c r="H84" t="s">
        <v>3273</v>
      </c>
      <c r="I84" t="s">
        <v>3273</v>
      </c>
      <c r="J84" t="s">
        <v>3273</v>
      </c>
      <c r="K84" t="s">
        <v>3771</v>
      </c>
      <c r="L84" t="s">
        <v>3793</v>
      </c>
      <c r="M84" t="s">
        <v>3794</v>
      </c>
      <c r="N84" s="98">
        <v>958.88409999999999</v>
      </c>
      <c r="O84" t="s">
        <v>3012</v>
      </c>
      <c r="P84">
        <v>2103</v>
      </c>
      <c r="Q84" t="s">
        <v>3772</v>
      </c>
      <c r="R84" t="s">
        <v>3145</v>
      </c>
      <c r="S84" s="19">
        <v>6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7" customFormat="1">
      <c r="A85">
        <f t="shared" si="1"/>
        <v>85</v>
      </c>
      <c r="B85" t="s">
        <v>3773</v>
      </c>
      <c r="C85" s="59" t="s">
        <v>3786</v>
      </c>
      <c r="D85" s="2"/>
      <c r="E85" s="12">
        <v>7351</v>
      </c>
      <c r="F85" t="s">
        <v>18</v>
      </c>
      <c r="G85" s="7" t="s">
        <v>19</v>
      </c>
      <c r="H85" t="s">
        <v>3273</v>
      </c>
      <c r="I85" t="s">
        <v>3273</v>
      </c>
      <c r="J85" t="s">
        <v>3273</v>
      </c>
      <c r="K85" t="s">
        <v>3773</v>
      </c>
      <c r="L85" t="s">
        <v>3796</v>
      </c>
      <c r="M85" t="s">
        <v>3795</v>
      </c>
      <c r="N85" s="96">
        <v>1324.6265000000001</v>
      </c>
      <c r="O85" t="s">
        <v>3012</v>
      </c>
      <c r="P85">
        <v>2103</v>
      </c>
      <c r="Q85" t="s">
        <v>3774</v>
      </c>
      <c r="R85" t="s">
        <v>3145</v>
      </c>
      <c r="S85" s="19">
        <v>6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s="7" customFormat="1">
      <c r="A86">
        <f t="shared" si="1"/>
        <v>86</v>
      </c>
      <c r="B86" t="s">
        <v>659</v>
      </c>
      <c r="C86" t="s">
        <v>660</v>
      </c>
      <c r="D86" s="2"/>
      <c r="E86" s="12">
        <v>7398</v>
      </c>
      <c r="F86" t="s">
        <v>18</v>
      </c>
      <c r="G86" t="s">
        <v>19</v>
      </c>
      <c r="H86" t="s">
        <v>3273</v>
      </c>
      <c r="I86" t="s">
        <v>3273</v>
      </c>
      <c r="J86" t="s">
        <v>3273</v>
      </c>
      <c r="K86" t="s">
        <v>659</v>
      </c>
      <c r="L86" t="s">
        <v>661</v>
      </c>
      <c r="M86" t="s">
        <v>662</v>
      </c>
      <c r="N86">
        <v>-51.959000000000003</v>
      </c>
      <c r="O86" t="s">
        <v>3012</v>
      </c>
      <c r="P86">
        <v>2103</v>
      </c>
      <c r="Q86" t="s">
        <v>663</v>
      </c>
      <c r="R86" t="s">
        <v>3145</v>
      </c>
      <c r="S86" s="19">
        <v>6</v>
      </c>
      <c r="T86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s="7" customFormat="1">
      <c r="A87">
        <f t="shared" si="1"/>
        <v>87</v>
      </c>
      <c r="B87" t="s">
        <v>1067</v>
      </c>
      <c r="C87" t="s">
        <v>1068</v>
      </c>
      <c r="D87" s="2"/>
      <c r="E87" s="12">
        <v>7645</v>
      </c>
      <c r="F87" t="s">
        <v>18</v>
      </c>
      <c r="G87" s="7" t="s">
        <v>19</v>
      </c>
      <c r="H87" t="s">
        <v>3273</v>
      </c>
      <c r="I87" t="s">
        <v>3273</v>
      </c>
      <c r="J87" t="s">
        <v>3273</v>
      </c>
      <c r="K87" t="s">
        <v>1067</v>
      </c>
      <c r="L87" t="s">
        <v>1069</v>
      </c>
      <c r="M87" t="s">
        <v>1070</v>
      </c>
      <c r="N87">
        <v>10.978</v>
      </c>
      <c r="O87" t="s">
        <v>3012</v>
      </c>
      <c r="P87">
        <v>2103</v>
      </c>
      <c r="Q87" t="s">
        <v>2789</v>
      </c>
      <c r="R87" t="s">
        <v>3151</v>
      </c>
      <c r="S87" s="19">
        <v>6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7" customFormat="1">
      <c r="A88">
        <f t="shared" si="1"/>
        <v>88</v>
      </c>
      <c r="B88" t="s">
        <v>694</v>
      </c>
      <c r="C88" t="s">
        <v>695</v>
      </c>
      <c r="D88" s="2" t="s">
        <v>3017</v>
      </c>
      <c r="E88" s="12">
        <v>7390</v>
      </c>
      <c r="F88" t="s">
        <v>18</v>
      </c>
      <c r="G88" t="s">
        <v>19</v>
      </c>
      <c r="H88" t="s">
        <v>3273</v>
      </c>
      <c r="I88" t="s">
        <v>3273</v>
      </c>
      <c r="J88" t="s">
        <v>3273</v>
      </c>
      <c r="K88" t="s">
        <v>694</v>
      </c>
      <c r="L88" t="s">
        <v>696</v>
      </c>
      <c r="M88" t="s">
        <v>697</v>
      </c>
      <c r="N88">
        <v>1404.5340000000001</v>
      </c>
      <c r="O88" t="s">
        <v>3012</v>
      </c>
      <c r="P88">
        <v>2103</v>
      </c>
      <c r="Q88" t="s">
        <v>698</v>
      </c>
      <c r="R88" t="s">
        <v>3145</v>
      </c>
      <c r="S88" s="19">
        <v>6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7" customFormat="1">
      <c r="A89">
        <f t="shared" si="1"/>
        <v>89</v>
      </c>
      <c r="B89" t="s">
        <v>56</v>
      </c>
      <c r="C89" t="s">
        <v>57</v>
      </c>
      <c r="D89" s="2">
        <v>512</v>
      </c>
      <c r="E89" s="12">
        <v>7020</v>
      </c>
      <c r="F89" t="s">
        <v>18</v>
      </c>
      <c r="G89" t="s">
        <v>19</v>
      </c>
      <c r="H89" t="s">
        <v>20</v>
      </c>
      <c r="I89" t="s">
        <v>20</v>
      </c>
      <c r="J89" t="s">
        <v>20</v>
      </c>
      <c r="K89" t="s">
        <v>56</v>
      </c>
      <c r="L89" t="s">
        <v>58</v>
      </c>
      <c r="M89" t="s">
        <v>59</v>
      </c>
      <c r="N89">
        <v>1256.925</v>
      </c>
      <c r="O89" t="s">
        <v>3012</v>
      </c>
      <c r="P89">
        <v>2103</v>
      </c>
      <c r="Q89" t="s">
        <v>3003</v>
      </c>
      <c r="R89" t="s">
        <v>3145</v>
      </c>
      <c r="S89" s="19">
        <v>6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s="7" customFormat="1">
      <c r="A90">
        <f t="shared" si="1"/>
        <v>90</v>
      </c>
      <c r="B90" t="s">
        <v>105</v>
      </c>
      <c r="C90" t="s">
        <v>106</v>
      </c>
      <c r="D90" s="2" t="s">
        <v>3018</v>
      </c>
      <c r="E90" s="12">
        <v>7050</v>
      </c>
      <c r="F90" t="s">
        <v>18</v>
      </c>
      <c r="G90" t="s">
        <v>19</v>
      </c>
      <c r="H90" t="s">
        <v>20</v>
      </c>
      <c r="I90" t="s">
        <v>20</v>
      </c>
      <c r="J90" t="s">
        <v>20</v>
      </c>
      <c r="K90" t="s">
        <v>105</v>
      </c>
      <c r="L90" t="s">
        <v>107</v>
      </c>
      <c r="M90" t="s">
        <v>108</v>
      </c>
      <c r="N90">
        <v>1259.146</v>
      </c>
      <c r="O90" t="s">
        <v>3012</v>
      </c>
      <c r="P90">
        <v>2103</v>
      </c>
      <c r="Q90" t="s">
        <v>3004</v>
      </c>
      <c r="R90" t="s">
        <v>3145</v>
      </c>
      <c r="S90" s="19">
        <v>6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s="7" customFormat="1">
      <c r="A91">
        <f t="shared" si="1"/>
        <v>91</v>
      </c>
      <c r="B91" t="s">
        <v>53</v>
      </c>
      <c r="C91" t="s">
        <v>3057</v>
      </c>
      <c r="D91" s="2" t="s">
        <v>3019</v>
      </c>
      <c r="E91" s="12">
        <v>7019</v>
      </c>
      <c r="F91" t="s">
        <v>18</v>
      </c>
      <c r="G91" t="s">
        <v>19</v>
      </c>
      <c r="H91" t="s">
        <v>3273</v>
      </c>
      <c r="I91" t="s">
        <v>3273</v>
      </c>
      <c r="J91" t="s">
        <v>20</v>
      </c>
      <c r="K91" t="s">
        <v>53</v>
      </c>
      <c r="L91" t="s">
        <v>54</v>
      </c>
      <c r="M91" t="s">
        <v>55</v>
      </c>
      <c r="N91">
        <v>1663.2619999999999</v>
      </c>
      <c r="O91" t="s">
        <v>3012</v>
      </c>
      <c r="P91">
        <v>2103</v>
      </c>
      <c r="Q91" t="s">
        <v>3005</v>
      </c>
      <c r="R91" t="s">
        <v>3145</v>
      </c>
      <c r="S91" s="19">
        <v>6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7" customFormat="1">
      <c r="A92">
        <f t="shared" si="1"/>
        <v>92</v>
      </c>
      <c r="B92" s="7" t="s">
        <v>497</v>
      </c>
      <c r="C92" s="7" t="s">
        <v>498</v>
      </c>
      <c r="D92" s="27"/>
      <c r="E92" s="49">
        <v>7194</v>
      </c>
      <c r="F92" s="7" t="s">
        <v>18</v>
      </c>
      <c r="G92" t="s">
        <v>19</v>
      </c>
      <c r="H92" s="7" t="s">
        <v>3757</v>
      </c>
      <c r="I92" s="7" t="s">
        <v>3757</v>
      </c>
      <c r="J92" s="7" t="s">
        <v>3273</v>
      </c>
      <c r="K92" s="7" t="s">
        <v>497</v>
      </c>
      <c r="L92" s="7" t="s">
        <v>499</v>
      </c>
      <c r="M92" s="7" t="s">
        <v>500</v>
      </c>
      <c r="N92" s="7">
        <v>982.96299999999997</v>
      </c>
      <c r="O92" s="7" t="s">
        <v>3012</v>
      </c>
      <c r="P92" s="7">
        <v>2103</v>
      </c>
      <c r="Q92" s="7" t="s">
        <v>501</v>
      </c>
      <c r="R92" s="7" t="s">
        <v>3145</v>
      </c>
      <c r="S92" s="57">
        <v>6</v>
      </c>
    </row>
    <row r="93" spans="1:33" s="48" customFormat="1">
      <c r="A93">
        <f t="shared" si="1"/>
        <v>93</v>
      </c>
      <c r="B93" t="s">
        <v>109</v>
      </c>
      <c r="C93" t="s">
        <v>110</v>
      </c>
      <c r="D93" s="2" t="s">
        <v>3020</v>
      </c>
      <c r="E93" s="12">
        <v>7051</v>
      </c>
      <c r="F93" t="s">
        <v>18</v>
      </c>
      <c r="G93" t="s">
        <v>19</v>
      </c>
      <c r="H93" t="s">
        <v>20</v>
      </c>
      <c r="I93" t="s">
        <v>20</v>
      </c>
      <c r="J93" t="s">
        <v>20</v>
      </c>
      <c r="K93" t="s">
        <v>109</v>
      </c>
      <c r="L93" t="s">
        <v>111</v>
      </c>
      <c r="M93" t="s">
        <v>112</v>
      </c>
      <c r="N93">
        <v>731.02</v>
      </c>
      <c r="O93" t="s">
        <v>3012</v>
      </c>
      <c r="P93">
        <v>2103</v>
      </c>
      <c r="Q93" t="s">
        <v>3006</v>
      </c>
      <c r="R93" t="s">
        <v>3145</v>
      </c>
      <c r="S93" s="19">
        <v>6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s="48" customFormat="1">
      <c r="A94">
        <f t="shared" si="1"/>
        <v>94</v>
      </c>
      <c r="B94" t="s">
        <v>71</v>
      </c>
      <c r="C94" t="s">
        <v>72</v>
      </c>
      <c r="D94" s="2" t="s">
        <v>3021</v>
      </c>
      <c r="E94" s="12">
        <v>7027</v>
      </c>
      <c r="F94" t="s">
        <v>18</v>
      </c>
      <c r="G94" t="s">
        <v>19</v>
      </c>
      <c r="H94" t="s">
        <v>20</v>
      </c>
      <c r="I94" t="s">
        <v>20</v>
      </c>
      <c r="J94" t="s">
        <v>20</v>
      </c>
      <c r="K94" t="s">
        <v>71</v>
      </c>
      <c r="L94" t="s">
        <v>73</v>
      </c>
      <c r="M94" t="s">
        <v>74</v>
      </c>
      <c r="N94">
        <v>395.75799999999998</v>
      </c>
      <c r="O94" t="s">
        <v>3012</v>
      </c>
      <c r="P94">
        <v>2103</v>
      </c>
      <c r="Q94" t="s">
        <v>3007</v>
      </c>
      <c r="R94" t="s">
        <v>3145</v>
      </c>
      <c r="S94" s="19">
        <v>6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s="7" customFormat="1">
      <c r="A95">
        <f t="shared" si="1"/>
        <v>95</v>
      </c>
      <c r="B95" s="7" t="s">
        <v>502</v>
      </c>
      <c r="C95" s="7" t="s">
        <v>503</v>
      </c>
      <c r="D95" s="27"/>
      <c r="E95" s="49">
        <v>7197</v>
      </c>
      <c r="F95" s="7" t="s">
        <v>18</v>
      </c>
      <c r="G95" t="s">
        <v>19</v>
      </c>
      <c r="H95" s="7" t="s">
        <v>3757</v>
      </c>
      <c r="I95" s="7" t="s">
        <v>3757</v>
      </c>
      <c r="J95" s="7" t="s">
        <v>3273</v>
      </c>
      <c r="K95" s="7" t="s">
        <v>502</v>
      </c>
      <c r="L95" s="7" t="s">
        <v>504</v>
      </c>
      <c r="M95" s="7" t="s">
        <v>505</v>
      </c>
      <c r="N95" s="7">
        <v>378.30500000000001</v>
      </c>
      <c r="O95" s="7" t="s">
        <v>3012</v>
      </c>
      <c r="P95" s="7">
        <v>2103</v>
      </c>
      <c r="Q95" s="7" t="s">
        <v>506</v>
      </c>
      <c r="R95" s="7" t="s">
        <v>3145</v>
      </c>
      <c r="S95" s="57">
        <v>6</v>
      </c>
    </row>
    <row r="96" spans="1:33" s="7" customFormat="1">
      <c r="A96">
        <f t="shared" si="1"/>
        <v>96</v>
      </c>
      <c r="B96" t="s">
        <v>724</v>
      </c>
      <c r="C96" t="s">
        <v>725</v>
      </c>
      <c r="D96" s="2"/>
      <c r="E96" s="12">
        <v>7520</v>
      </c>
      <c r="F96" t="s">
        <v>18</v>
      </c>
      <c r="G96" t="s">
        <v>19</v>
      </c>
      <c r="H96" t="s">
        <v>3273</v>
      </c>
      <c r="I96" t="s">
        <v>3273</v>
      </c>
      <c r="J96" t="s">
        <v>3273</v>
      </c>
      <c r="K96" t="s">
        <v>724</v>
      </c>
      <c r="L96" t="s">
        <v>3436</v>
      </c>
      <c r="M96" t="s">
        <v>726</v>
      </c>
      <c r="N96" s="34">
        <v>137.1052</v>
      </c>
      <c r="O96" t="s">
        <v>3012</v>
      </c>
      <c r="P96">
        <v>2103</v>
      </c>
      <c r="Q96" t="s">
        <v>727</v>
      </c>
      <c r="R96" t="s">
        <v>3145</v>
      </c>
      <c r="S96" s="19">
        <v>6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s="7" customFormat="1">
      <c r="A97">
        <f t="shared" si="1"/>
        <v>97</v>
      </c>
      <c r="B97" t="s">
        <v>27</v>
      </c>
      <c r="C97" t="s">
        <v>3053</v>
      </c>
      <c r="D97" s="2">
        <v>520</v>
      </c>
      <c r="E97" s="12">
        <v>7004</v>
      </c>
      <c r="F97" t="s">
        <v>18</v>
      </c>
      <c r="G97" t="s">
        <v>19</v>
      </c>
      <c r="H97" t="s">
        <v>20</v>
      </c>
      <c r="I97" t="s">
        <v>20</v>
      </c>
      <c r="J97" t="s">
        <v>20</v>
      </c>
      <c r="K97" t="s">
        <v>27</v>
      </c>
      <c r="L97" t="s">
        <v>28</v>
      </c>
      <c r="M97" t="s">
        <v>29</v>
      </c>
      <c r="N97">
        <v>-10.58</v>
      </c>
      <c r="O97" t="s">
        <v>3012</v>
      </c>
      <c r="P97">
        <v>2103</v>
      </c>
      <c r="Q97" t="s">
        <v>2976</v>
      </c>
      <c r="R97" t="s">
        <v>3145</v>
      </c>
      <c r="S97" s="19">
        <v>6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s="7" customFormat="1">
      <c r="A98">
        <f t="shared" si="1"/>
        <v>98</v>
      </c>
      <c r="B98" s="7" t="s">
        <v>407</v>
      </c>
      <c r="C98" s="7" t="s">
        <v>408</v>
      </c>
      <c r="D98" s="27"/>
      <c r="E98" s="49">
        <v>7173</v>
      </c>
      <c r="F98" s="7" t="s">
        <v>18</v>
      </c>
      <c r="G98" t="s">
        <v>19</v>
      </c>
      <c r="H98" s="7" t="s">
        <v>3757</v>
      </c>
      <c r="I98" s="7" t="s">
        <v>3757</v>
      </c>
      <c r="J98" s="7" t="s">
        <v>3273</v>
      </c>
      <c r="K98" s="7" t="s">
        <v>407</v>
      </c>
      <c r="L98" s="7" t="s">
        <v>409</v>
      </c>
      <c r="M98" s="7" t="s">
        <v>410</v>
      </c>
      <c r="N98" s="7">
        <v>477.46100000000001</v>
      </c>
      <c r="O98" s="7" t="s">
        <v>3012</v>
      </c>
      <c r="P98" s="7">
        <v>2103</v>
      </c>
      <c r="Q98" s="7" t="s">
        <v>411</v>
      </c>
      <c r="R98" s="7" t="s">
        <v>3145</v>
      </c>
      <c r="S98" s="57">
        <v>6</v>
      </c>
    </row>
    <row r="99" spans="1:33">
      <c r="A99">
        <f t="shared" si="1"/>
        <v>99</v>
      </c>
      <c r="B99" t="s">
        <v>60</v>
      </c>
      <c r="C99" t="s">
        <v>3059</v>
      </c>
      <c r="D99" s="2" t="s">
        <v>3022</v>
      </c>
      <c r="E99" s="12">
        <v>7021</v>
      </c>
      <c r="F99" t="s">
        <v>18</v>
      </c>
      <c r="G99" t="s">
        <v>19</v>
      </c>
      <c r="H99" t="s">
        <v>20</v>
      </c>
      <c r="I99" t="s">
        <v>20</v>
      </c>
      <c r="J99" t="s">
        <v>20</v>
      </c>
      <c r="K99" t="s">
        <v>60</v>
      </c>
      <c r="L99" t="s">
        <v>61</v>
      </c>
      <c r="M99" t="s">
        <v>62</v>
      </c>
      <c r="N99">
        <v>186.261</v>
      </c>
      <c r="O99" t="s">
        <v>3012</v>
      </c>
      <c r="P99">
        <v>2103</v>
      </c>
      <c r="Q99" t="s">
        <v>3009</v>
      </c>
      <c r="R99" t="s">
        <v>3145</v>
      </c>
      <c r="S99" s="19">
        <v>6</v>
      </c>
    </row>
    <row r="100" spans="1:33">
      <c r="A100">
        <f t="shared" si="1"/>
        <v>100</v>
      </c>
      <c r="B100" t="s">
        <v>49</v>
      </c>
      <c r="C100" t="s">
        <v>50</v>
      </c>
      <c r="D100" s="2" t="s">
        <v>3017</v>
      </c>
      <c r="E100" s="12">
        <v>7017</v>
      </c>
      <c r="F100" t="s">
        <v>18</v>
      </c>
      <c r="G100" t="s">
        <v>19</v>
      </c>
      <c r="H100" t="s">
        <v>3273</v>
      </c>
      <c r="I100" t="s">
        <v>3273</v>
      </c>
      <c r="J100" t="s">
        <v>20</v>
      </c>
      <c r="K100" t="s">
        <v>49</v>
      </c>
      <c r="L100" t="s">
        <v>51</v>
      </c>
      <c r="M100" t="s">
        <v>52</v>
      </c>
      <c r="N100">
        <v>-45.161000000000001</v>
      </c>
      <c r="O100" t="s">
        <v>3012</v>
      </c>
      <c r="P100">
        <v>2103</v>
      </c>
      <c r="Q100" t="s">
        <v>3010</v>
      </c>
      <c r="R100" t="s">
        <v>3145</v>
      </c>
      <c r="S100" s="19">
        <v>6</v>
      </c>
    </row>
    <row r="101" spans="1:33">
      <c r="A101">
        <f t="shared" si="1"/>
        <v>101</v>
      </c>
      <c r="B101" t="s">
        <v>728</v>
      </c>
      <c r="C101" t="s">
        <v>729</v>
      </c>
      <c r="D101" s="2"/>
      <c r="E101" s="12">
        <v>7521</v>
      </c>
      <c r="F101" t="s">
        <v>18</v>
      </c>
      <c r="G101" t="s">
        <v>19</v>
      </c>
      <c r="H101" t="s">
        <v>3273</v>
      </c>
      <c r="I101" t="s">
        <v>3273</v>
      </c>
      <c r="J101" t="s">
        <v>3273</v>
      </c>
      <c r="K101" t="s">
        <v>728</v>
      </c>
      <c r="L101" t="s">
        <v>730</v>
      </c>
      <c r="M101" t="s">
        <v>731</v>
      </c>
      <c r="N101">
        <v>-2.2170000000000001</v>
      </c>
      <c r="O101" t="s">
        <v>3012</v>
      </c>
      <c r="P101">
        <v>2103</v>
      </c>
      <c r="Q101" t="s">
        <v>732</v>
      </c>
      <c r="R101" t="s">
        <v>3145</v>
      </c>
      <c r="S101" s="19">
        <v>6</v>
      </c>
    </row>
    <row r="102" spans="1:33">
      <c r="A102">
        <f t="shared" si="1"/>
        <v>102</v>
      </c>
      <c r="B102" s="7" t="s">
        <v>232</v>
      </c>
      <c r="C102" s="7" t="s">
        <v>233</v>
      </c>
      <c r="D102" s="27"/>
      <c r="E102" s="49">
        <v>7127</v>
      </c>
      <c r="F102" s="7" t="s">
        <v>18</v>
      </c>
      <c r="G102" t="s">
        <v>19</v>
      </c>
      <c r="H102" s="7" t="s">
        <v>3757</v>
      </c>
      <c r="I102" s="7" t="s">
        <v>3757</v>
      </c>
      <c r="J102" s="7" t="s">
        <v>3273</v>
      </c>
      <c r="K102" s="7" t="s">
        <v>232</v>
      </c>
      <c r="L102" s="7" t="s">
        <v>234</v>
      </c>
      <c r="M102" s="7" t="s">
        <v>235</v>
      </c>
      <c r="N102" s="7">
        <v>34.381</v>
      </c>
      <c r="O102" s="7" t="s">
        <v>3012</v>
      </c>
      <c r="P102" s="7">
        <v>2103</v>
      </c>
      <c r="Q102" s="7" t="s">
        <v>236</v>
      </c>
      <c r="R102" s="7" t="s">
        <v>3145</v>
      </c>
      <c r="S102" s="57">
        <v>6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>
      <c r="A103">
        <f t="shared" si="1"/>
        <v>103</v>
      </c>
      <c r="B103" s="7" t="s">
        <v>202</v>
      </c>
      <c r="C103" s="7" t="s">
        <v>203</v>
      </c>
      <c r="D103" s="27"/>
      <c r="E103" s="49">
        <v>7118</v>
      </c>
      <c r="F103" s="7" t="s">
        <v>18</v>
      </c>
      <c r="G103" t="s">
        <v>19</v>
      </c>
      <c r="H103" s="7" t="s">
        <v>3757</v>
      </c>
      <c r="I103" s="7" t="s">
        <v>3757</v>
      </c>
      <c r="J103" s="7" t="s">
        <v>3273</v>
      </c>
      <c r="K103" s="7" t="s">
        <v>202</v>
      </c>
      <c r="L103" s="7" t="s">
        <v>204</v>
      </c>
      <c r="M103" s="7" t="s">
        <v>205</v>
      </c>
      <c r="N103" s="7">
        <v>-66.165000000000006</v>
      </c>
      <c r="O103" s="7" t="s">
        <v>3012</v>
      </c>
      <c r="P103" s="7">
        <v>2103</v>
      </c>
      <c r="Q103" s="7" t="s">
        <v>206</v>
      </c>
      <c r="R103" s="7" t="s">
        <v>3145</v>
      </c>
      <c r="S103" s="57">
        <v>6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>
      <c r="A104">
        <f t="shared" si="1"/>
        <v>104</v>
      </c>
      <c r="B104" t="s">
        <v>3305</v>
      </c>
      <c r="C104" t="s">
        <v>3306</v>
      </c>
      <c r="D104" s="2">
        <v>524</v>
      </c>
      <c r="E104" s="12">
        <v>7011</v>
      </c>
      <c r="F104" t="s">
        <v>18</v>
      </c>
      <c r="G104" t="s">
        <v>19</v>
      </c>
      <c r="H104" t="s">
        <v>20</v>
      </c>
      <c r="I104" t="s">
        <v>20</v>
      </c>
      <c r="J104" t="s">
        <v>20</v>
      </c>
      <c r="K104" t="s">
        <v>3305</v>
      </c>
      <c r="L104" t="s">
        <v>3307</v>
      </c>
      <c r="M104" t="s">
        <v>3308</v>
      </c>
      <c r="N104">
        <v>116.245</v>
      </c>
      <c r="O104" t="s">
        <v>3012</v>
      </c>
      <c r="P104">
        <v>2103</v>
      </c>
      <c r="Q104" t="s">
        <v>3309</v>
      </c>
      <c r="R104" t="s">
        <v>3145</v>
      </c>
      <c r="S104" s="19">
        <v>6</v>
      </c>
      <c r="AF104" s="23"/>
      <c r="AG104" s="23"/>
    </row>
    <row r="105" spans="1:33">
      <c r="A105">
        <f t="shared" si="1"/>
        <v>105</v>
      </c>
      <c r="B105" t="s">
        <v>3310</v>
      </c>
      <c r="C105" t="s">
        <v>3311</v>
      </c>
      <c r="D105" s="2" t="s">
        <v>3017</v>
      </c>
      <c r="E105" s="12">
        <v>7018</v>
      </c>
      <c r="F105" t="s">
        <v>18</v>
      </c>
      <c r="G105" t="s">
        <v>19</v>
      </c>
      <c r="H105" t="s">
        <v>3273</v>
      </c>
      <c r="I105" t="s">
        <v>3273</v>
      </c>
      <c r="J105" t="s">
        <v>20</v>
      </c>
      <c r="K105" t="s">
        <v>3310</v>
      </c>
      <c r="L105" t="s">
        <v>3312</v>
      </c>
      <c r="M105" t="s">
        <v>3313</v>
      </c>
      <c r="N105">
        <v>134.202</v>
      </c>
      <c r="O105" t="s">
        <v>3012</v>
      </c>
      <c r="P105">
        <v>2103</v>
      </c>
      <c r="Q105" t="s">
        <v>3314</v>
      </c>
      <c r="R105" t="s">
        <v>3145</v>
      </c>
      <c r="S105" s="19">
        <v>6</v>
      </c>
      <c r="AF105" s="23"/>
      <c r="AG105" s="23"/>
    </row>
    <row r="106" spans="1:33">
      <c r="A106">
        <f t="shared" si="1"/>
        <v>106</v>
      </c>
      <c r="B106" t="s">
        <v>719</v>
      </c>
      <c r="C106" t="s">
        <v>720</v>
      </c>
      <c r="D106" s="2"/>
      <c r="E106" s="12">
        <v>7519</v>
      </c>
      <c r="F106" t="s">
        <v>18</v>
      </c>
      <c r="G106" t="s">
        <v>19</v>
      </c>
      <c r="H106" t="s">
        <v>3273</v>
      </c>
      <c r="I106" t="s">
        <v>3273</v>
      </c>
      <c r="J106" t="s">
        <v>3273</v>
      </c>
      <c r="K106" t="s">
        <v>719</v>
      </c>
      <c r="L106" t="s">
        <v>721</v>
      </c>
      <c r="M106" t="s">
        <v>722</v>
      </c>
      <c r="N106">
        <v>380.65300000000002</v>
      </c>
      <c r="O106" t="s">
        <v>3012</v>
      </c>
      <c r="P106">
        <v>2103</v>
      </c>
      <c r="Q106" t="s">
        <v>723</v>
      </c>
      <c r="R106" t="s">
        <v>3145</v>
      </c>
      <c r="S106" s="19">
        <v>6</v>
      </c>
    </row>
    <row r="107" spans="1:33" s="23" customFormat="1">
      <c r="A107">
        <f t="shared" si="1"/>
        <v>107</v>
      </c>
      <c r="B107" t="s">
        <v>3513</v>
      </c>
      <c r="C107" t="s">
        <v>3514</v>
      </c>
      <c r="D107" s="2"/>
      <c r="E107" s="12">
        <v>7314</v>
      </c>
      <c r="F107" t="s">
        <v>18</v>
      </c>
      <c r="G107" t="s">
        <v>3274</v>
      </c>
      <c r="H107" t="s">
        <v>3500</v>
      </c>
      <c r="I107" t="s">
        <v>3500</v>
      </c>
      <c r="J107" t="s">
        <v>3500</v>
      </c>
      <c r="K107" t="s">
        <v>3513</v>
      </c>
      <c r="L107" t="s">
        <v>3559</v>
      </c>
      <c r="M107" t="s">
        <v>3560</v>
      </c>
      <c r="N107" s="87">
        <v>93.545000000000002</v>
      </c>
      <c r="O107" t="s">
        <v>3012</v>
      </c>
      <c r="P107">
        <v>2103</v>
      </c>
      <c r="Q107" t="s">
        <v>3515</v>
      </c>
      <c r="R107" t="s">
        <v>3145</v>
      </c>
      <c r="S107" s="19">
        <v>6</v>
      </c>
      <c r="T107" t="s">
        <v>3558</v>
      </c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>
      <c r="A108">
        <f t="shared" si="1"/>
        <v>108</v>
      </c>
      <c r="B108" t="s">
        <v>3315</v>
      </c>
      <c r="C108" t="s">
        <v>3316</v>
      </c>
      <c r="D108" s="2">
        <v>521</v>
      </c>
      <c r="E108" s="12">
        <v>7005</v>
      </c>
      <c r="F108" t="s">
        <v>18</v>
      </c>
      <c r="G108" t="s">
        <v>19</v>
      </c>
      <c r="H108" t="s">
        <v>20</v>
      </c>
      <c r="I108" t="s">
        <v>20</v>
      </c>
      <c r="J108" t="s">
        <v>20</v>
      </c>
      <c r="K108" t="s">
        <v>3315</v>
      </c>
      <c r="L108" t="s">
        <v>3317</v>
      </c>
      <c r="M108" t="s">
        <v>3318</v>
      </c>
      <c r="N108">
        <v>266.12099999999998</v>
      </c>
      <c r="O108" t="s">
        <v>3012</v>
      </c>
      <c r="P108">
        <v>2103</v>
      </c>
      <c r="Q108" t="s">
        <v>3319</v>
      </c>
      <c r="R108" t="s">
        <v>3145</v>
      </c>
      <c r="S108" s="19">
        <v>6</v>
      </c>
      <c r="AF108" s="23"/>
      <c r="AG108" s="23"/>
    </row>
    <row r="109" spans="1:33">
      <c r="A109">
        <f t="shared" si="1"/>
        <v>109</v>
      </c>
      <c r="B109" t="s">
        <v>257</v>
      </c>
      <c r="C109" t="s">
        <v>258</v>
      </c>
      <c r="D109" s="2"/>
      <c r="E109" s="12">
        <v>7160</v>
      </c>
      <c r="F109" t="s">
        <v>18</v>
      </c>
      <c r="G109" t="s">
        <v>19</v>
      </c>
      <c r="H109" t="s">
        <v>3757</v>
      </c>
      <c r="I109" t="s">
        <v>3757</v>
      </c>
      <c r="J109" t="s">
        <v>3273</v>
      </c>
      <c r="K109" t="s">
        <v>257</v>
      </c>
      <c r="L109" t="s">
        <v>259</v>
      </c>
      <c r="M109" t="s">
        <v>260</v>
      </c>
      <c r="N109">
        <v>445.78800000000001</v>
      </c>
      <c r="O109" t="s">
        <v>3012</v>
      </c>
      <c r="P109">
        <v>2103</v>
      </c>
      <c r="Q109" t="s">
        <v>261</v>
      </c>
      <c r="R109" t="s">
        <v>3145</v>
      </c>
      <c r="S109" s="19">
        <v>6</v>
      </c>
    </row>
    <row r="110" spans="1:33">
      <c r="A110">
        <f t="shared" si="1"/>
        <v>110</v>
      </c>
      <c r="B110" t="s">
        <v>512</v>
      </c>
      <c r="C110" t="s">
        <v>513</v>
      </c>
      <c r="D110" s="2"/>
      <c r="E110" s="12">
        <v>7202</v>
      </c>
      <c r="F110" t="s">
        <v>18</v>
      </c>
      <c r="G110" t="s">
        <v>19</v>
      </c>
      <c r="H110" t="s">
        <v>3757</v>
      </c>
      <c r="I110" t="s">
        <v>3757</v>
      </c>
      <c r="J110" t="s">
        <v>3273</v>
      </c>
      <c r="K110" t="s">
        <v>512</v>
      </c>
      <c r="L110" t="s">
        <v>514</v>
      </c>
      <c r="M110" t="s">
        <v>515</v>
      </c>
      <c r="N110">
        <v>-77.682000000000002</v>
      </c>
      <c r="O110" t="s">
        <v>3012</v>
      </c>
      <c r="P110">
        <v>2103</v>
      </c>
      <c r="Q110" t="s">
        <v>516</v>
      </c>
      <c r="R110" t="s">
        <v>3145</v>
      </c>
      <c r="S110" s="19">
        <v>6</v>
      </c>
    </row>
    <row r="111" spans="1:33">
      <c r="A111">
        <f t="shared" si="1"/>
        <v>111</v>
      </c>
      <c r="B111" t="s">
        <v>217</v>
      </c>
      <c r="C111" t="s">
        <v>218</v>
      </c>
      <c r="D111" s="2"/>
      <c r="E111" s="12">
        <v>7123</v>
      </c>
      <c r="F111" t="s">
        <v>18</v>
      </c>
      <c r="G111" t="s">
        <v>19</v>
      </c>
      <c r="H111" t="s">
        <v>3757</v>
      </c>
      <c r="I111" t="s">
        <v>3757</v>
      </c>
      <c r="J111" t="s">
        <v>3273</v>
      </c>
      <c r="K111" t="s">
        <v>217</v>
      </c>
      <c r="L111" t="s">
        <v>219</v>
      </c>
      <c r="M111" t="s">
        <v>220</v>
      </c>
      <c r="N111">
        <v>797.37300000000005</v>
      </c>
      <c r="O111" t="s">
        <v>3012</v>
      </c>
      <c r="P111">
        <v>2103</v>
      </c>
      <c r="Q111" t="s">
        <v>221</v>
      </c>
      <c r="R111" t="s">
        <v>3145</v>
      </c>
      <c r="S111" s="19">
        <v>6</v>
      </c>
    </row>
    <row r="112" spans="1:33">
      <c r="A112">
        <f t="shared" si="1"/>
        <v>112</v>
      </c>
      <c r="B112" t="s">
        <v>517</v>
      </c>
      <c r="C112" t="s">
        <v>518</v>
      </c>
      <c r="D112" s="2"/>
      <c r="E112" s="12">
        <v>7203</v>
      </c>
      <c r="F112" t="s">
        <v>18</v>
      </c>
      <c r="G112" t="s">
        <v>19</v>
      </c>
      <c r="H112" t="s">
        <v>3757</v>
      </c>
      <c r="I112" t="s">
        <v>3757</v>
      </c>
      <c r="J112" t="s">
        <v>3273</v>
      </c>
      <c r="K112" t="s">
        <v>517</v>
      </c>
      <c r="L112" t="s">
        <v>519</v>
      </c>
      <c r="M112" t="s">
        <v>520</v>
      </c>
      <c r="N112">
        <v>153.35900000000001</v>
      </c>
      <c r="O112" t="s">
        <v>3012</v>
      </c>
      <c r="P112">
        <v>2103</v>
      </c>
      <c r="Q112" t="s">
        <v>521</v>
      </c>
      <c r="R112" t="s">
        <v>3145</v>
      </c>
      <c r="S112" s="19">
        <v>6</v>
      </c>
    </row>
    <row r="113" spans="1:33">
      <c r="A113">
        <f t="shared" si="1"/>
        <v>113</v>
      </c>
      <c r="B113" t="s">
        <v>531</v>
      </c>
      <c r="C113" t="s">
        <v>532</v>
      </c>
      <c r="D113" s="2"/>
      <c r="E113" s="12">
        <v>7046</v>
      </c>
      <c r="F113" t="s">
        <v>18</v>
      </c>
      <c r="G113" t="s">
        <v>794</v>
      </c>
      <c r="H113" t="s">
        <v>3273</v>
      </c>
      <c r="I113" t="s">
        <v>3273</v>
      </c>
      <c r="J113" t="s">
        <v>3273</v>
      </c>
      <c r="K113" t="s">
        <v>531</v>
      </c>
      <c r="L113" t="s">
        <v>533</v>
      </c>
      <c r="M113" t="s">
        <v>534</v>
      </c>
      <c r="N113">
        <v>301.00799999999998</v>
      </c>
      <c r="O113" t="s">
        <v>3012</v>
      </c>
      <c r="P113">
        <v>2103</v>
      </c>
      <c r="Q113" t="s">
        <v>535</v>
      </c>
      <c r="R113" t="s">
        <v>3145</v>
      </c>
      <c r="S113" s="19">
        <v>6</v>
      </c>
    </row>
    <row r="114" spans="1:33">
      <c r="A114">
        <f t="shared" si="1"/>
        <v>114</v>
      </c>
      <c r="B114" t="s">
        <v>3275</v>
      </c>
      <c r="C114" t="s">
        <v>3276</v>
      </c>
      <c r="D114" s="2"/>
      <c r="E114" s="12">
        <v>7998</v>
      </c>
      <c r="F114" t="s">
        <v>18</v>
      </c>
      <c r="G114" t="s">
        <v>19</v>
      </c>
      <c r="H114" t="s">
        <v>3273</v>
      </c>
      <c r="I114" t="s">
        <v>3273</v>
      </c>
      <c r="J114" t="s">
        <v>3273</v>
      </c>
      <c r="K114" t="s">
        <v>3275</v>
      </c>
      <c r="L114" t="s">
        <v>3277</v>
      </c>
      <c r="M114" t="s">
        <v>3278</v>
      </c>
      <c r="N114">
        <v>-81.128</v>
      </c>
      <c r="O114" t="s">
        <v>3012</v>
      </c>
      <c r="P114">
        <v>2103</v>
      </c>
      <c r="Q114" t="s">
        <v>3279</v>
      </c>
      <c r="R114" t="s">
        <v>3145</v>
      </c>
      <c r="S114" s="19">
        <v>6</v>
      </c>
      <c r="T114" t="s">
        <v>3587</v>
      </c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3">
      <c r="A115">
        <f t="shared" si="1"/>
        <v>115</v>
      </c>
      <c r="B115" t="s">
        <v>845</v>
      </c>
      <c r="C115" t="s">
        <v>846</v>
      </c>
      <c r="D115" s="2"/>
      <c r="E115" s="12">
        <v>7583</v>
      </c>
      <c r="F115" t="s">
        <v>18</v>
      </c>
      <c r="G115" t="s">
        <v>794</v>
      </c>
      <c r="H115" t="s">
        <v>3273</v>
      </c>
      <c r="I115" t="s">
        <v>3273</v>
      </c>
      <c r="J115" t="s">
        <v>3273</v>
      </c>
      <c r="K115" t="s">
        <v>845</v>
      </c>
      <c r="L115" t="s">
        <v>847</v>
      </c>
      <c r="M115" t="s">
        <v>848</v>
      </c>
      <c r="N115">
        <v>802.12400000000002</v>
      </c>
      <c r="O115" t="s">
        <v>3012</v>
      </c>
      <c r="P115">
        <v>2103</v>
      </c>
      <c r="Q115" t="s">
        <v>2735</v>
      </c>
      <c r="R115" t="s">
        <v>3145</v>
      </c>
      <c r="S115" s="19">
        <v>6</v>
      </c>
    </row>
    <row r="116" spans="1:33">
      <c r="A116">
        <f t="shared" si="1"/>
        <v>116</v>
      </c>
      <c r="B116" t="s">
        <v>540</v>
      </c>
      <c r="C116" t="s">
        <v>541</v>
      </c>
      <c r="D116" s="2"/>
      <c r="E116" s="12">
        <v>7064</v>
      </c>
      <c r="F116" t="s">
        <v>18</v>
      </c>
      <c r="G116" t="s">
        <v>794</v>
      </c>
      <c r="H116" t="s">
        <v>3273</v>
      </c>
      <c r="I116" t="s">
        <v>3273</v>
      </c>
      <c r="J116" t="s">
        <v>3273</v>
      </c>
      <c r="K116" t="s">
        <v>540</v>
      </c>
      <c r="L116" t="s">
        <v>542</v>
      </c>
      <c r="M116" t="s">
        <v>543</v>
      </c>
      <c r="N116">
        <v>394.69799999999998</v>
      </c>
      <c r="O116" t="s">
        <v>3012</v>
      </c>
      <c r="P116">
        <v>2103</v>
      </c>
      <c r="Q116" t="s">
        <v>2969</v>
      </c>
      <c r="R116" t="s">
        <v>3145</v>
      </c>
      <c r="S116" s="19">
        <v>6</v>
      </c>
    </row>
    <row r="117" spans="1:33">
      <c r="A117">
        <f t="shared" si="1"/>
        <v>117</v>
      </c>
      <c r="B117" t="s">
        <v>3280</v>
      </c>
      <c r="C117" t="s">
        <v>3281</v>
      </c>
      <c r="D117" s="2"/>
      <c r="E117" s="12">
        <v>7074</v>
      </c>
      <c r="F117" t="s">
        <v>18</v>
      </c>
      <c r="G117" t="s">
        <v>794</v>
      </c>
      <c r="H117" t="s">
        <v>3273</v>
      </c>
      <c r="I117" t="s">
        <v>3273</v>
      </c>
      <c r="J117" t="s">
        <v>20</v>
      </c>
      <c r="K117" t="s">
        <v>3280</v>
      </c>
      <c r="L117" t="s">
        <v>3282</v>
      </c>
      <c r="M117" t="s">
        <v>3283</v>
      </c>
      <c r="N117">
        <v>10.561</v>
      </c>
      <c r="O117" t="s">
        <v>3012</v>
      </c>
      <c r="P117">
        <v>2103</v>
      </c>
      <c r="Q117" t="s">
        <v>3284</v>
      </c>
      <c r="R117" t="s">
        <v>3145</v>
      </c>
      <c r="S117" s="19">
        <v>6</v>
      </c>
    </row>
    <row r="118" spans="1:33">
      <c r="A118">
        <f t="shared" si="1"/>
        <v>118</v>
      </c>
      <c r="B118" t="s">
        <v>758</v>
      </c>
      <c r="C118" t="s">
        <v>759</v>
      </c>
      <c r="D118" s="2"/>
      <c r="E118" s="12">
        <v>7560</v>
      </c>
      <c r="F118" t="s">
        <v>18</v>
      </c>
      <c r="G118" t="s">
        <v>794</v>
      </c>
      <c r="H118" t="s">
        <v>3273</v>
      </c>
      <c r="I118" t="s">
        <v>3273</v>
      </c>
      <c r="J118" t="s">
        <v>3273</v>
      </c>
      <c r="K118" t="s">
        <v>758</v>
      </c>
      <c r="L118" t="s">
        <v>760</v>
      </c>
      <c r="M118" t="s">
        <v>761</v>
      </c>
      <c r="N118">
        <v>310.47399999999999</v>
      </c>
      <c r="O118" t="s">
        <v>3012</v>
      </c>
      <c r="P118">
        <v>2103</v>
      </c>
      <c r="Q118" t="s">
        <v>762</v>
      </c>
      <c r="R118" t="s">
        <v>3145</v>
      </c>
      <c r="S118" s="19">
        <v>6</v>
      </c>
    </row>
    <row r="119" spans="1:33">
      <c r="A119">
        <f t="shared" si="1"/>
        <v>119</v>
      </c>
      <c r="B119" t="s">
        <v>915</v>
      </c>
      <c r="C119" t="s">
        <v>916</v>
      </c>
      <c r="D119" s="2"/>
      <c r="E119" s="12">
        <v>7604</v>
      </c>
      <c r="F119" t="s">
        <v>18</v>
      </c>
      <c r="G119" t="s">
        <v>19</v>
      </c>
      <c r="H119" t="s">
        <v>3273</v>
      </c>
      <c r="I119" t="s">
        <v>3273</v>
      </c>
      <c r="J119" t="s">
        <v>3273</v>
      </c>
      <c r="K119" t="s">
        <v>915</v>
      </c>
      <c r="L119" t="s">
        <v>917</v>
      </c>
      <c r="M119" t="s">
        <v>918</v>
      </c>
      <c r="N119">
        <v>335.19400000000002</v>
      </c>
      <c r="O119" t="s">
        <v>3012</v>
      </c>
      <c r="P119">
        <v>2103</v>
      </c>
      <c r="Q119" t="s">
        <v>2752</v>
      </c>
      <c r="R119" t="s">
        <v>3145</v>
      </c>
      <c r="S119" s="19">
        <v>6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3">
      <c r="A120">
        <f t="shared" si="1"/>
        <v>120</v>
      </c>
      <c r="B120" t="s">
        <v>596</v>
      </c>
      <c r="C120" t="s">
        <v>597</v>
      </c>
      <c r="D120" s="2"/>
      <c r="E120" s="12">
        <v>7402</v>
      </c>
      <c r="F120" t="s">
        <v>18</v>
      </c>
      <c r="G120" t="s">
        <v>794</v>
      </c>
      <c r="H120" t="s">
        <v>3273</v>
      </c>
      <c r="I120" t="s">
        <v>3273</v>
      </c>
      <c r="J120" t="s">
        <v>3273</v>
      </c>
      <c r="K120" t="s">
        <v>596</v>
      </c>
      <c r="L120" t="s">
        <v>598</v>
      </c>
      <c r="M120" t="s">
        <v>599</v>
      </c>
      <c r="N120">
        <v>611.66499999999996</v>
      </c>
      <c r="O120" t="s">
        <v>3012</v>
      </c>
      <c r="P120">
        <v>2103</v>
      </c>
      <c r="Q120" t="s">
        <v>600</v>
      </c>
      <c r="R120" t="s">
        <v>3145</v>
      </c>
      <c r="S120" s="19">
        <v>6</v>
      </c>
    </row>
    <row r="121" spans="1:33">
      <c r="A121">
        <f t="shared" si="1"/>
        <v>121</v>
      </c>
      <c r="B121" t="s">
        <v>927</v>
      </c>
      <c r="C121" t="s">
        <v>928</v>
      </c>
      <c r="D121" s="2"/>
      <c r="E121" s="12">
        <v>7608</v>
      </c>
      <c r="F121" t="s">
        <v>18</v>
      </c>
      <c r="G121" t="s">
        <v>794</v>
      </c>
      <c r="H121" t="s">
        <v>3273</v>
      </c>
      <c r="I121" t="s">
        <v>3273</v>
      </c>
      <c r="J121" t="s">
        <v>3273</v>
      </c>
      <c r="K121" t="s">
        <v>927</v>
      </c>
      <c r="L121" t="s">
        <v>929</v>
      </c>
      <c r="M121" t="s">
        <v>930</v>
      </c>
      <c r="N121">
        <v>2623.174</v>
      </c>
      <c r="O121" t="s">
        <v>3012</v>
      </c>
      <c r="P121">
        <v>2103</v>
      </c>
      <c r="Q121" t="s">
        <v>2754</v>
      </c>
      <c r="R121" t="s">
        <v>3145</v>
      </c>
      <c r="S121" s="19">
        <v>6</v>
      </c>
    </row>
    <row r="122" spans="1:33">
      <c r="A122">
        <f t="shared" si="1"/>
        <v>122</v>
      </c>
      <c r="B122" t="s">
        <v>931</v>
      </c>
      <c r="C122" t="s">
        <v>932</v>
      </c>
      <c r="D122" s="2"/>
      <c r="E122" s="12">
        <v>7609</v>
      </c>
      <c r="F122" t="s">
        <v>18</v>
      </c>
      <c r="G122" t="s">
        <v>794</v>
      </c>
      <c r="H122" t="s">
        <v>3273</v>
      </c>
      <c r="I122" t="s">
        <v>3273</v>
      </c>
      <c r="J122" t="s">
        <v>3273</v>
      </c>
      <c r="K122" t="s">
        <v>931</v>
      </c>
      <c r="L122" t="s">
        <v>933</v>
      </c>
      <c r="M122" t="s">
        <v>934</v>
      </c>
      <c r="N122">
        <v>-83.257999999999996</v>
      </c>
      <c r="O122" t="s">
        <v>3012</v>
      </c>
      <c r="P122">
        <v>2103</v>
      </c>
      <c r="Q122" t="s">
        <v>2755</v>
      </c>
      <c r="R122" t="s">
        <v>3145</v>
      </c>
      <c r="S122" s="19">
        <v>6</v>
      </c>
    </row>
    <row r="123" spans="1:33">
      <c r="A123">
        <f t="shared" si="1"/>
        <v>123</v>
      </c>
      <c r="B123" t="s">
        <v>611</v>
      </c>
      <c r="C123" t="s">
        <v>612</v>
      </c>
      <c r="D123" s="2"/>
      <c r="E123" s="12">
        <v>7405</v>
      </c>
      <c r="F123" t="s">
        <v>18</v>
      </c>
      <c r="G123" t="s">
        <v>794</v>
      </c>
      <c r="H123" t="s">
        <v>3273</v>
      </c>
      <c r="I123" t="s">
        <v>3273</v>
      </c>
      <c r="J123" t="s">
        <v>3273</v>
      </c>
      <c r="K123" t="s">
        <v>611</v>
      </c>
      <c r="L123" t="s">
        <v>613</v>
      </c>
      <c r="M123" t="s">
        <v>614</v>
      </c>
      <c r="N123">
        <v>-39.293999999999997</v>
      </c>
      <c r="O123" t="s">
        <v>3012</v>
      </c>
      <c r="P123">
        <v>2103</v>
      </c>
      <c r="Q123" t="s">
        <v>615</v>
      </c>
      <c r="R123" t="s">
        <v>3145</v>
      </c>
      <c r="S123" s="19">
        <v>6</v>
      </c>
    </row>
    <row r="124" spans="1:33">
      <c r="A124">
        <f t="shared" si="1"/>
        <v>124</v>
      </c>
      <c r="B124" t="s">
        <v>3285</v>
      </c>
      <c r="C124" t="s">
        <v>3286</v>
      </c>
      <c r="D124" s="2"/>
      <c r="E124" s="12">
        <v>7069</v>
      </c>
      <c r="F124" t="s">
        <v>18</v>
      </c>
      <c r="G124" t="s">
        <v>794</v>
      </c>
      <c r="H124" t="s">
        <v>3273</v>
      </c>
      <c r="I124" t="s">
        <v>3273</v>
      </c>
      <c r="J124" t="s">
        <v>3273</v>
      </c>
      <c r="K124" t="s">
        <v>3285</v>
      </c>
      <c r="L124" t="s">
        <v>3287</v>
      </c>
      <c r="M124" t="s">
        <v>3288</v>
      </c>
      <c r="N124">
        <v>-50.226999999999997</v>
      </c>
      <c r="O124" t="s">
        <v>3012</v>
      </c>
      <c r="P124">
        <v>2103</v>
      </c>
      <c r="Q124" t="s">
        <v>3289</v>
      </c>
      <c r="R124" t="s">
        <v>3145</v>
      </c>
      <c r="S124" s="19">
        <v>6</v>
      </c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3">
      <c r="A125">
        <f t="shared" si="1"/>
        <v>125</v>
      </c>
      <c r="B125" t="s">
        <v>616</v>
      </c>
      <c r="C125" t="s">
        <v>617</v>
      </c>
      <c r="D125" s="2"/>
      <c r="E125" s="12">
        <v>7406</v>
      </c>
      <c r="F125" t="s">
        <v>18</v>
      </c>
      <c r="G125" t="s">
        <v>794</v>
      </c>
      <c r="H125" t="s">
        <v>3273</v>
      </c>
      <c r="I125" t="s">
        <v>3273</v>
      </c>
      <c r="J125" t="s">
        <v>3273</v>
      </c>
      <c r="K125" t="s">
        <v>616</v>
      </c>
      <c r="L125" t="s">
        <v>618</v>
      </c>
      <c r="M125" t="s">
        <v>619</v>
      </c>
      <c r="N125">
        <v>-54.912999999999997</v>
      </c>
      <c r="O125" t="s">
        <v>3012</v>
      </c>
      <c r="P125">
        <v>2103</v>
      </c>
      <c r="Q125" t="s">
        <v>620</v>
      </c>
      <c r="R125" t="s">
        <v>3145</v>
      </c>
      <c r="S125" s="19">
        <v>6</v>
      </c>
      <c r="AF125" s="7"/>
      <c r="AG125" s="7"/>
    </row>
    <row r="126" spans="1:33">
      <c r="A126">
        <f t="shared" si="1"/>
        <v>126</v>
      </c>
      <c r="B126" t="s">
        <v>621</v>
      </c>
      <c r="C126" t="s">
        <v>622</v>
      </c>
      <c r="D126" s="2"/>
      <c r="E126" s="12">
        <v>7407</v>
      </c>
      <c r="F126" t="s">
        <v>18</v>
      </c>
      <c r="G126" t="s">
        <v>794</v>
      </c>
      <c r="H126" t="s">
        <v>3273</v>
      </c>
      <c r="I126" t="s">
        <v>3273</v>
      </c>
      <c r="J126" t="s">
        <v>3273</v>
      </c>
      <c r="K126" t="s">
        <v>621</v>
      </c>
      <c r="L126" t="s">
        <v>623</v>
      </c>
      <c r="M126" t="s">
        <v>624</v>
      </c>
      <c r="N126">
        <v>-65.28</v>
      </c>
      <c r="O126" t="s">
        <v>3012</v>
      </c>
      <c r="P126">
        <v>2103</v>
      </c>
      <c r="Q126" t="s">
        <v>625</v>
      </c>
      <c r="R126" t="s">
        <v>3145</v>
      </c>
      <c r="S126" s="19">
        <v>6</v>
      </c>
      <c r="AF126" s="7"/>
      <c r="AG126" s="7"/>
    </row>
    <row r="127" spans="1:33">
      <c r="A127">
        <f t="shared" si="1"/>
        <v>127</v>
      </c>
      <c r="B127" t="s">
        <v>626</v>
      </c>
      <c r="C127" t="s">
        <v>627</v>
      </c>
      <c r="D127" s="2"/>
      <c r="E127" s="12">
        <v>7408</v>
      </c>
      <c r="F127" t="s">
        <v>18</v>
      </c>
      <c r="G127" t="s">
        <v>794</v>
      </c>
      <c r="H127" t="s">
        <v>3273</v>
      </c>
      <c r="I127" t="s">
        <v>3273</v>
      </c>
      <c r="J127" t="s">
        <v>3273</v>
      </c>
      <c r="K127" t="s">
        <v>626</v>
      </c>
      <c r="L127" t="s">
        <v>628</v>
      </c>
      <c r="M127" t="s">
        <v>629</v>
      </c>
      <c r="N127">
        <v>6.9050000000000002</v>
      </c>
      <c r="O127" t="s">
        <v>3012</v>
      </c>
      <c r="P127">
        <v>2103</v>
      </c>
      <c r="Q127" t="s">
        <v>630</v>
      </c>
      <c r="R127" t="s">
        <v>3145</v>
      </c>
      <c r="S127" s="19">
        <v>6</v>
      </c>
    </row>
    <row r="128" spans="1:33">
      <c r="A128">
        <f t="shared" si="1"/>
        <v>128</v>
      </c>
      <c r="B128" t="s">
        <v>935</v>
      </c>
      <c r="C128" t="s">
        <v>936</v>
      </c>
      <c r="D128" s="2"/>
      <c r="E128" s="12">
        <v>7610</v>
      </c>
      <c r="F128" t="s">
        <v>18</v>
      </c>
      <c r="G128" t="s">
        <v>794</v>
      </c>
      <c r="H128" t="s">
        <v>3273</v>
      </c>
      <c r="I128" t="s">
        <v>3273</v>
      </c>
      <c r="J128" t="s">
        <v>3273</v>
      </c>
      <c r="K128" t="s">
        <v>935</v>
      </c>
      <c r="L128" t="s">
        <v>937</v>
      </c>
      <c r="M128" t="s">
        <v>938</v>
      </c>
      <c r="N128">
        <v>84.777000000000001</v>
      </c>
      <c r="O128" t="s">
        <v>3012</v>
      </c>
      <c r="P128">
        <v>2103</v>
      </c>
      <c r="Q128" t="s">
        <v>2756</v>
      </c>
      <c r="R128" t="s">
        <v>3145</v>
      </c>
      <c r="S128" s="19">
        <v>6</v>
      </c>
      <c r="AF128" s="7"/>
      <c r="AG128" s="7"/>
    </row>
    <row r="129" spans="1:33">
      <c r="A129">
        <f t="shared" si="1"/>
        <v>129</v>
      </c>
      <c r="B129" t="s">
        <v>649</v>
      </c>
      <c r="C129" t="s">
        <v>650</v>
      </c>
      <c r="D129" s="2"/>
      <c r="E129" s="12">
        <v>7400</v>
      </c>
      <c r="F129" t="s">
        <v>18</v>
      </c>
      <c r="G129" t="s">
        <v>794</v>
      </c>
      <c r="H129" t="s">
        <v>3273</v>
      </c>
      <c r="I129" t="s">
        <v>3273</v>
      </c>
      <c r="J129" t="s">
        <v>3273</v>
      </c>
      <c r="K129" t="s">
        <v>649</v>
      </c>
      <c r="L129" t="s">
        <v>651</v>
      </c>
      <c r="M129" t="s">
        <v>652</v>
      </c>
      <c r="N129">
        <v>-77.745000000000005</v>
      </c>
      <c r="O129" t="s">
        <v>3012</v>
      </c>
      <c r="P129">
        <v>2103</v>
      </c>
      <c r="Q129" t="s">
        <v>653</v>
      </c>
      <c r="R129" t="s">
        <v>3145</v>
      </c>
      <c r="S129" s="19">
        <v>6</v>
      </c>
    </row>
    <row r="130" spans="1:33">
      <c r="A130">
        <f t="shared" si="1"/>
        <v>130</v>
      </c>
      <c r="B130" t="s">
        <v>556</v>
      </c>
      <c r="C130" t="s">
        <v>557</v>
      </c>
      <c r="D130" s="2"/>
      <c r="E130" s="12">
        <v>7071</v>
      </c>
      <c r="F130" t="s">
        <v>18</v>
      </c>
      <c r="G130" t="s">
        <v>794</v>
      </c>
      <c r="H130" t="s">
        <v>3273</v>
      </c>
      <c r="I130" t="s">
        <v>3273</v>
      </c>
      <c r="J130" t="s">
        <v>3273</v>
      </c>
      <c r="K130" t="s">
        <v>556</v>
      </c>
      <c r="L130" t="s">
        <v>558</v>
      </c>
      <c r="M130" t="s">
        <v>559</v>
      </c>
      <c r="N130">
        <v>2.306</v>
      </c>
      <c r="O130" t="s">
        <v>3012</v>
      </c>
      <c r="P130">
        <v>2103</v>
      </c>
      <c r="Q130" t="s">
        <v>560</v>
      </c>
      <c r="R130" t="s">
        <v>3145</v>
      </c>
      <c r="S130" s="19">
        <v>6</v>
      </c>
    </row>
    <row r="131" spans="1:33">
      <c r="A131">
        <f t="shared" ref="A131:A194" si="2">A130+1</f>
        <v>131</v>
      </c>
      <c r="B131" t="s">
        <v>939</v>
      </c>
      <c r="C131" t="s">
        <v>940</v>
      </c>
      <c r="D131" s="2"/>
      <c r="E131" s="12">
        <v>7611</v>
      </c>
      <c r="F131" t="s">
        <v>18</v>
      </c>
      <c r="G131" t="s">
        <v>794</v>
      </c>
      <c r="H131" t="s">
        <v>3273</v>
      </c>
      <c r="I131" t="s">
        <v>3273</v>
      </c>
      <c r="J131" t="s">
        <v>3273</v>
      </c>
      <c r="K131" t="s">
        <v>939</v>
      </c>
      <c r="L131" t="s">
        <v>941</v>
      </c>
      <c r="M131" t="s">
        <v>942</v>
      </c>
      <c r="N131">
        <v>274.10500000000002</v>
      </c>
      <c r="O131" t="s">
        <v>3012</v>
      </c>
      <c r="P131">
        <v>2103</v>
      </c>
      <c r="Q131" t="s">
        <v>2757</v>
      </c>
      <c r="R131" t="s">
        <v>3145</v>
      </c>
      <c r="S131" s="19">
        <v>6</v>
      </c>
    </row>
    <row r="132" spans="1:33">
      <c r="A132">
        <f t="shared" si="2"/>
        <v>132</v>
      </c>
      <c r="B132" t="s">
        <v>1019</v>
      </c>
      <c r="C132" t="s">
        <v>1020</v>
      </c>
      <c r="D132" s="2"/>
      <c r="E132" s="12">
        <v>7632</v>
      </c>
      <c r="F132" t="s">
        <v>18</v>
      </c>
      <c r="G132" t="s">
        <v>794</v>
      </c>
      <c r="H132" t="s">
        <v>3273</v>
      </c>
      <c r="I132" t="s">
        <v>3273</v>
      </c>
      <c r="J132" t="s">
        <v>3273</v>
      </c>
      <c r="K132" t="s">
        <v>1019</v>
      </c>
      <c r="L132" t="s">
        <v>1021</v>
      </c>
      <c r="M132" t="s">
        <v>1022</v>
      </c>
      <c r="N132">
        <v>739.476</v>
      </c>
      <c r="O132" t="s">
        <v>3012</v>
      </c>
      <c r="P132">
        <v>2103</v>
      </c>
      <c r="Q132" t="s">
        <v>2777</v>
      </c>
      <c r="R132" t="s">
        <v>3145</v>
      </c>
      <c r="S132" s="19">
        <v>6</v>
      </c>
    </row>
    <row r="133" spans="1:33">
      <c r="A133">
        <f t="shared" si="2"/>
        <v>133</v>
      </c>
      <c r="B133" t="s">
        <v>1039</v>
      </c>
      <c r="C133" t="s">
        <v>1040</v>
      </c>
      <c r="D133" s="2"/>
      <c r="E133" s="12">
        <v>7638</v>
      </c>
      <c r="F133" t="s">
        <v>18</v>
      </c>
      <c r="G133" t="s">
        <v>794</v>
      </c>
      <c r="H133" t="s">
        <v>3273</v>
      </c>
      <c r="I133" t="s">
        <v>3273</v>
      </c>
      <c r="J133" t="s">
        <v>3273</v>
      </c>
      <c r="K133" t="s">
        <v>1039</v>
      </c>
      <c r="L133" t="s">
        <v>1041</v>
      </c>
      <c r="M133" t="s">
        <v>1042</v>
      </c>
      <c r="N133">
        <v>959.47500000000002</v>
      </c>
      <c r="O133" t="s">
        <v>3012</v>
      </c>
      <c r="P133">
        <v>2103</v>
      </c>
      <c r="Q133" t="s">
        <v>2782</v>
      </c>
      <c r="R133" t="s">
        <v>3145</v>
      </c>
      <c r="S133" s="19">
        <v>6</v>
      </c>
    </row>
    <row r="134" spans="1:33">
      <c r="A134">
        <f t="shared" si="2"/>
        <v>134</v>
      </c>
      <c r="B134" t="s">
        <v>1043</v>
      </c>
      <c r="C134" t="s">
        <v>1044</v>
      </c>
      <c r="D134" s="2"/>
      <c r="E134" s="12">
        <v>7639</v>
      </c>
      <c r="F134" t="s">
        <v>18</v>
      </c>
      <c r="G134" t="s">
        <v>794</v>
      </c>
      <c r="H134" t="s">
        <v>3273</v>
      </c>
      <c r="I134" t="s">
        <v>3273</v>
      </c>
      <c r="J134" t="s">
        <v>3273</v>
      </c>
      <c r="K134" t="s">
        <v>1043</v>
      </c>
      <c r="L134" t="s">
        <v>1045</v>
      </c>
      <c r="M134" t="s">
        <v>1046</v>
      </c>
      <c r="N134">
        <v>633.06299999999999</v>
      </c>
      <c r="O134" t="s">
        <v>3012</v>
      </c>
      <c r="P134">
        <v>2103</v>
      </c>
      <c r="Q134" t="s">
        <v>2783</v>
      </c>
      <c r="R134" t="s">
        <v>3145</v>
      </c>
      <c r="S134" s="19">
        <v>6</v>
      </c>
    </row>
    <row r="135" spans="1:33">
      <c r="A135">
        <f t="shared" si="2"/>
        <v>135</v>
      </c>
      <c r="B135" t="s">
        <v>1059</v>
      </c>
      <c r="C135" t="s">
        <v>1060</v>
      </c>
      <c r="D135" s="2"/>
      <c r="E135" s="12">
        <v>7643</v>
      </c>
      <c r="F135" t="s">
        <v>18</v>
      </c>
      <c r="G135" t="s">
        <v>794</v>
      </c>
      <c r="H135" t="s">
        <v>3273</v>
      </c>
      <c r="I135" t="s">
        <v>3273</v>
      </c>
      <c r="J135" t="s">
        <v>3273</v>
      </c>
      <c r="K135" t="s">
        <v>1059</v>
      </c>
      <c r="L135" t="s">
        <v>1061</v>
      </c>
      <c r="M135" t="s">
        <v>1062</v>
      </c>
      <c r="N135">
        <v>1372.827</v>
      </c>
      <c r="O135" t="s">
        <v>3012</v>
      </c>
      <c r="P135">
        <v>2103</v>
      </c>
      <c r="Q135" t="s">
        <v>2787</v>
      </c>
      <c r="R135" t="s">
        <v>3145</v>
      </c>
      <c r="S135" s="19">
        <v>6</v>
      </c>
    </row>
    <row r="136" spans="1:33">
      <c r="A136">
        <f t="shared" si="2"/>
        <v>136</v>
      </c>
      <c r="B136" t="s">
        <v>1063</v>
      </c>
      <c r="C136" t="s">
        <v>1064</v>
      </c>
      <c r="D136" s="2"/>
      <c r="E136" s="12">
        <v>7644</v>
      </c>
      <c r="F136" t="s">
        <v>18</v>
      </c>
      <c r="G136" t="s">
        <v>794</v>
      </c>
      <c r="H136" t="s">
        <v>3273</v>
      </c>
      <c r="I136" t="s">
        <v>3273</v>
      </c>
      <c r="J136" t="s">
        <v>3273</v>
      </c>
      <c r="K136" t="s">
        <v>1063</v>
      </c>
      <c r="L136" t="s">
        <v>1065</v>
      </c>
      <c r="M136" t="s">
        <v>1066</v>
      </c>
      <c r="N136">
        <v>1372.019</v>
      </c>
      <c r="O136" t="s">
        <v>3012</v>
      </c>
      <c r="P136">
        <v>2103</v>
      </c>
      <c r="Q136" t="s">
        <v>2788</v>
      </c>
      <c r="R136" t="s">
        <v>3145</v>
      </c>
      <c r="S136" s="19">
        <v>6</v>
      </c>
    </row>
    <row r="137" spans="1:33">
      <c r="A137">
        <f t="shared" si="2"/>
        <v>137</v>
      </c>
      <c r="B137" t="s">
        <v>768</v>
      </c>
      <c r="C137" t="s">
        <v>769</v>
      </c>
      <c r="D137" s="2"/>
      <c r="E137" s="12">
        <v>7562</v>
      </c>
      <c r="F137" t="s">
        <v>18</v>
      </c>
      <c r="G137" t="s">
        <v>794</v>
      </c>
      <c r="H137" t="s">
        <v>3273</v>
      </c>
      <c r="I137" t="s">
        <v>3273</v>
      </c>
      <c r="J137" t="s">
        <v>3273</v>
      </c>
      <c r="K137" t="s">
        <v>768</v>
      </c>
      <c r="L137" t="s">
        <v>770</v>
      </c>
      <c r="M137" t="s">
        <v>771</v>
      </c>
      <c r="N137">
        <v>1143.3989999999999</v>
      </c>
      <c r="O137" t="s">
        <v>3012</v>
      </c>
      <c r="P137">
        <v>2103</v>
      </c>
      <c r="Q137" t="s">
        <v>772</v>
      </c>
      <c r="R137" t="s">
        <v>3145</v>
      </c>
      <c r="S137" s="19">
        <v>6</v>
      </c>
    </row>
    <row r="138" spans="1:33">
      <c r="A138">
        <f t="shared" si="2"/>
        <v>138</v>
      </c>
      <c r="B138" t="s">
        <v>552</v>
      </c>
      <c r="C138" t="s">
        <v>553</v>
      </c>
      <c r="D138" s="2"/>
      <c r="E138" s="12">
        <v>7053</v>
      </c>
      <c r="F138" t="s">
        <v>18</v>
      </c>
      <c r="G138" t="s">
        <v>794</v>
      </c>
      <c r="H138" t="s">
        <v>3273</v>
      </c>
      <c r="I138" t="s">
        <v>3273</v>
      </c>
      <c r="J138" t="s">
        <v>3273</v>
      </c>
      <c r="K138" t="s">
        <v>552</v>
      </c>
      <c r="L138" t="s">
        <v>554</v>
      </c>
      <c r="M138" t="s">
        <v>555</v>
      </c>
      <c r="N138">
        <v>428.82299999999998</v>
      </c>
      <c r="O138" t="s">
        <v>3012</v>
      </c>
      <c r="P138">
        <v>2103</v>
      </c>
      <c r="Q138" t="s">
        <v>2972</v>
      </c>
      <c r="R138" t="s">
        <v>3145</v>
      </c>
      <c r="S138" s="19">
        <v>6</v>
      </c>
    </row>
    <row r="139" spans="1:33">
      <c r="A139">
        <f t="shared" si="2"/>
        <v>139</v>
      </c>
      <c r="B139" t="s">
        <v>23</v>
      </c>
      <c r="C139" t="s">
        <v>24</v>
      </c>
      <c r="D139" s="2"/>
      <c r="E139" s="12">
        <v>7003</v>
      </c>
      <c r="F139" t="s">
        <v>18</v>
      </c>
      <c r="G139" t="s">
        <v>794</v>
      </c>
      <c r="H139" t="s">
        <v>3273</v>
      </c>
      <c r="I139" t="s">
        <v>3273</v>
      </c>
      <c r="J139" t="s">
        <v>3273</v>
      </c>
      <c r="K139" t="s">
        <v>23</v>
      </c>
      <c r="L139" t="s">
        <v>25</v>
      </c>
      <c r="M139" t="s">
        <v>26</v>
      </c>
      <c r="N139">
        <v>89.388999999999996</v>
      </c>
      <c r="O139" t="s">
        <v>3012</v>
      </c>
      <c r="P139">
        <v>2103</v>
      </c>
      <c r="Q139" t="s">
        <v>2975</v>
      </c>
      <c r="R139" t="s">
        <v>3145</v>
      </c>
      <c r="S139" s="19">
        <v>6</v>
      </c>
    </row>
    <row r="140" spans="1:33" s="7" customFormat="1">
      <c r="A140">
        <f t="shared" si="2"/>
        <v>140</v>
      </c>
      <c r="B140" s="7" t="s">
        <v>3576</v>
      </c>
      <c r="C140" s="7" t="s">
        <v>3577</v>
      </c>
      <c r="D140" s="27"/>
      <c r="E140" s="49">
        <v>7328</v>
      </c>
      <c r="F140" s="7" t="s">
        <v>18</v>
      </c>
      <c r="G140" s="7" t="s">
        <v>3274</v>
      </c>
      <c r="H140" s="7" t="s">
        <v>3567</v>
      </c>
      <c r="I140" s="7" t="s">
        <v>3567</v>
      </c>
      <c r="J140" s="7" t="s">
        <v>3567</v>
      </c>
      <c r="K140" s="7" t="s">
        <v>3576</v>
      </c>
      <c r="L140" s="95" t="s">
        <v>3589</v>
      </c>
      <c r="M140" s="95" t="s">
        <v>3579</v>
      </c>
      <c r="N140" s="95">
        <v>153.92699999999999</v>
      </c>
      <c r="O140" s="7" t="s">
        <v>3012</v>
      </c>
      <c r="P140" s="7">
        <v>2103</v>
      </c>
      <c r="Q140" s="7" t="s">
        <v>3578</v>
      </c>
      <c r="R140" s="7" t="s">
        <v>3145</v>
      </c>
      <c r="S140" s="57">
        <v>6</v>
      </c>
      <c r="T140" s="7" t="s">
        <v>3588</v>
      </c>
    </row>
    <row r="141" spans="1:33" s="7" customFormat="1">
      <c r="A141">
        <f t="shared" si="2"/>
        <v>141</v>
      </c>
      <c r="D141" s="27"/>
      <c r="E141" s="49"/>
      <c r="L141" s="95"/>
      <c r="M141" s="95"/>
      <c r="N141" s="95"/>
      <c r="S141" s="57"/>
    </row>
    <row r="142" spans="1:33">
      <c r="A142">
        <f t="shared" si="2"/>
        <v>142</v>
      </c>
      <c r="B142" s="1" t="s">
        <v>3159</v>
      </c>
      <c r="C142" s="1" t="s">
        <v>3856</v>
      </c>
      <c r="D142" s="4"/>
      <c r="E142" s="1" t="s">
        <v>3591</v>
      </c>
      <c r="F142" s="1"/>
      <c r="G142" s="1"/>
      <c r="H142" s="1"/>
      <c r="S142" s="19"/>
    </row>
    <row r="143" spans="1:33">
      <c r="A143">
        <f t="shared" si="2"/>
        <v>143</v>
      </c>
      <c r="B143" s="7" t="s">
        <v>267</v>
      </c>
      <c r="C143" s="7" t="s">
        <v>268</v>
      </c>
      <c r="D143" s="27"/>
      <c r="E143" s="49">
        <v>7174</v>
      </c>
      <c r="F143" s="7" t="s">
        <v>18</v>
      </c>
      <c r="G143" t="s">
        <v>19</v>
      </c>
      <c r="H143" s="7" t="s">
        <v>3757</v>
      </c>
      <c r="I143" s="7" t="s">
        <v>3757</v>
      </c>
      <c r="J143" s="7" t="s">
        <v>3273</v>
      </c>
      <c r="K143" s="7" t="s">
        <v>267</v>
      </c>
      <c r="L143" s="7" t="s">
        <v>269</v>
      </c>
      <c r="M143" s="7" t="s">
        <v>270</v>
      </c>
      <c r="N143" s="7">
        <v>762.79200000000003</v>
      </c>
      <c r="O143" s="7" t="s">
        <v>3835</v>
      </c>
      <c r="P143" s="7">
        <v>2103</v>
      </c>
      <c r="Q143" s="7" t="s">
        <v>271</v>
      </c>
      <c r="R143" s="7" t="s">
        <v>3144</v>
      </c>
      <c r="S143" s="57">
        <v>5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>
      <c r="A144">
        <f t="shared" si="2"/>
        <v>144</v>
      </c>
      <c r="B144" t="s">
        <v>3320</v>
      </c>
      <c r="C144" t="s">
        <v>3369</v>
      </c>
      <c r="D144" s="2"/>
      <c r="E144" s="12">
        <v>7233</v>
      </c>
      <c r="F144" t="s">
        <v>18</v>
      </c>
      <c r="G144" t="s">
        <v>19</v>
      </c>
      <c r="H144" t="s">
        <v>3757</v>
      </c>
      <c r="I144" t="s">
        <v>3757</v>
      </c>
      <c r="J144" t="s">
        <v>3273</v>
      </c>
      <c r="K144" t="s">
        <v>3320</v>
      </c>
      <c r="L144" s="50" t="s">
        <v>3391</v>
      </c>
      <c r="M144" s="51" t="s">
        <v>3398</v>
      </c>
      <c r="N144" s="52">
        <v>918.76110000000006</v>
      </c>
      <c r="O144" s="7" t="s">
        <v>3835</v>
      </c>
      <c r="P144" s="7">
        <v>2103</v>
      </c>
      <c r="Q144" t="s">
        <v>3342</v>
      </c>
      <c r="R144" t="s">
        <v>3144</v>
      </c>
      <c r="S144" s="19">
        <v>5</v>
      </c>
    </row>
    <row r="145" spans="1:33">
      <c r="A145">
        <f t="shared" si="2"/>
        <v>145</v>
      </c>
      <c r="B145" t="s">
        <v>788</v>
      </c>
      <c r="C145" t="s">
        <v>789</v>
      </c>
      <c r="D145" s="2"/>
      <c r="E145" s="12">
        <v>7567</v>
      </c>
      <c r="F145" t="s">
        <v>18</v>
      </c>
      <c r="G145" t="s">
        <v>19</v>
      </c>
      <c r="H145" t="s">
        <v>3273</v>
      </c>
      <c r="I145" t="s">
        <v>3273</v>
      </c>
      <c r="J145" t="s">
        <v>3273</v>
      </c>
      <c r="K145" t="s">
        <v>788</v>
      </c>
      <c r="L145" t="s">
        <v>790</v>
      </c>
      <c r="M145" t="s">
        <v>791</v>
      </c>
      <c r="N145">
        <v>23.091000000000001</v>
      </c>
      <c r="O145" s="7" t="s">
        <v>3835</v>
      </c>
      <c r="P145" s="7">
        <v>2103</v>
      </c>
      <c r="Q145" t="s">
        <v>2721</v>
      </c>
      <c r="R145" t="s">
        <v>3144</v>
      </c>
      <c r="S145" s="19">
        <v>5</v>
      </c>
    </row>
    <row r="146" spans="1:33">
      <c r="A146">
        <f t="shared" si="2"/>
        <v>146</v>
      </c>
      <c r="B146" t="s">
        <v>3321</v>
      </c>
      <c r="C146" t="s">
        <v>3370</v>
      </c>
      <c r="D146" s="2"/>
      <c r="E146" s="12">
        <v>7232</v>
      </c>
      <c r="F146" t="s">
        <v>18</v>
      </c>
      <c r="G146" t="s">
        <v>19</v>
      </c>
      <c r="H146" t="s">
        <v>3757</v>
      </c>
      <c r="I146" t="s">
        <v>3757</v>
      </c>
      <c r="J146" t="s">
        <v>3273</v>
      </c>
      <c r="K146" t="s">
        <v>3321</v>
      </c>
      <c r="L146" s="50" t="s">
        <v>3392</v>
      </c>
      <c r="M146" s="51" t="s">
        <v>3590</v>
      </c>
      <c r="N146" s="52">
        <v>77.1708</v>
      </c>
      <c r="O146" s="7" t="s">
        <v>3835</v>
      </c>
      <c r="P146" s="7">
        <v>2103</v>
      </c>
      <c r="Q146" t="s">
        <v>3343</v>
      </c>
      <c r="R146" t="s">
        <v>3144</v>
      </c>
      <c r="S146" s="19">
        <v>5</v>
      </c>
    </row>
    <row r="147" spans="1:33">
      <c r="A147">
        <f t="shared" si="2"/>
        <v>147</v>
      </c>
      <c r="B147" t="s">
        <v>566</v>
      </c>
      <c r="C147" t="s">
        <v>567</v>
      </c>
      <c r="D147" s="2"/>
      <c r="E147" s="12">
        <v>7113</v>
      </c>
      <c r="F147" t="s">
        <v>18</v>
      </c>
      <c r="G147" t="s">
        <v>19</v>
      </c>
      <c r="H147" t="s">
        <v>3273</v>
      </c>
      <c r="I147" t="s">
        <v>3273</v>
      </c>
      <c r="J147" t="s">
        <v>3273</v>
      </c>
      <c r="K147" t="s">
        <v>566</v>
      </c>
      <c r="L147" t="s">
        <v>568</v>
      </c>
      <c r="M147" t="s">
        <v>569</v>
      </c>
      <c r="N147">
        <v>145.43299999999999</v>
      </c>
      <c r="O147" s="7" t="s">
        <v>3835</v>
      </c>
      <c r="P147" s="7">
        <v>2103</v>
      </c>
      <c r="Q147" t="s">
        <v>570</v>
      </c>
      <c r="R147" t="s">
        <v>3144</v>
      </c>
      <c r="S147" s="19">
        <v>5</v>
      </c>
    </row>
    <row r="148" spans="1:33">
      <c r="A148">
        <f t="shared" si="2"/>
        <v>148</v>
      </c>
      <c r="B148" s="7" t="s">
        <v>272</v>
      </c>
      <c r="C148" s="7" t="s">
        <v>273</v>
      </c>
      <c r="D148" s="27"/>
      <c r="E148" s="49">
        <v>7137</v>
      </c>
      <c r="F148" s="7" t="s">
        <v>18</v>
      </c>
      <c r="G148" t="s">
        <v>19</v>
      </c>
      <c r="H148" s="7" t="s">
        <v>3757</v>
      </c>
      <c r="I148" s="7" t="s">
        <v>3757</v>
      </c>
      <c r="J148" s="7" t="s">
        <v>3273</v>
      </c>
      <c r="K148" s="7" t="s">
        <v>272</v>
      </c>
      <c r="L148" s="7" t="s">
        <v>274</v>
      </c>
      <c r="M148" s="7" t="s">
        <v>275</v>
      </c>
      <c r="N148" s="7">
        <v>1333.558</v>
      </c>
      <c r="O148" s="7" t="s">
        <v>3835</v>
      </c>
      <c r="P148" s="7">
        <v>2103</v>
      </c>
      <c r="Q148" s="7" t="s">
        <v>276</v>
      </c>
      <c r="R148" s="7" t="s">
        <v>3144</v>
      </c>
      <c r="S148" s="57">
        <v>5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>
      <c r="A149">
        <f t="shared" si="2"/>
        <v>149</v>
      </c>
      <c r="B149" t="s">
        <v>3322</v>
      </c>
      <c r="C149" t="s">
        <v>3371</v>
      </c>
      <c r="D149" s="2"/>
      <c r="E149" s="12">
        <v>7222</v>
      </c>
      <c r="F149" t="s">
        <v>18</v>
      </c>
      <c r="G149" t="s">
        <v>19</v>
      </c>
      <c r="H149" t="s">
        <v>3757</v>
      </c>
      <c r="I149" t="s">
        <v>3757</v>
      </c>
      <c r="J149" t="s">
        <v>3273</v>
      </c>
      <c r="K149" t="s">
        <v>3322</v>
      </c>
      <c r="L149" s="50" t="s">
        <v>3393</v>
      </c>
      <c r="M149" s="51" t="s">
        <v>3399</v>
      </c>
      <c r="N149" s="52">
        <v>3.4651999999999998</v>
      </c>
      <c r="O149" s="7" t="s">
        <v>3835</v>
      </c>
      <c r="P149" s="7">
        <v>2103</v>
      </c>
      <c r="Q149" t="s">
        <v>3344</v>
      </c>
      <c r="R149" t="s">
        <v>3144</v>
      </c>
      <c r="S149" s="19">
        <v>5</v>
      </c>
    </row>
    <row r="150" spans="1:33">
      <c r="A150">
        <f t="shared" si="2"/>
        <v>150</v>
      </c>
      <c r="B150" s="7" t="s">
        <v>277</v>
      </c>
      <c r="C150" s="7" t="s">
        <v>278</v>
      </c>
      <c r="D150" s="27"/>
      <c r="E150" s="49">
        <v>7138</v>
      </c>
      <c r="F150" s="7" t="s">
        <v>18</v>
      </c>
      <c r="G150" t="s">
        <v>19</v>
      </c>
      <c r="H150" s="7" t="s">
        <v>3757</v>
      </c>
      <c r="I150" s="7" t="s">
        <v>3757</v>
      </c>
      <c r="J150" s="7" t="s">
        <v>3273</v>
      </c>
      <c r="K150" s="7" t="s">
        <v>277</v>
      </c>
      <c r="L150" s="7" t="s">
        <v>279</v>
      </c>
      <c r="M150" s="7" t="s">
        <v>280</v>
      </c>
      <c r="N150" s="7">
        <v>246.92699999999999</v>
      </c>
      <c r="O150" s="7" t="s">
        <v>3835</v>
      </c>
      <c r="P150" s="7">
        <v>2103</v>
      </c>
      <c r="Q150" s="7" t="s">
        <v>281</v>
      </c>
      <c r="R150" s="7" t="s">
        <v>3144</v>
      </c>
      <c r="S150" s="57">
        <v>5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>
      <c r="A151">
        <f t="shared" si="2"/>
        <v>151</v>
      </c>
      <c r="B151" s="7" t="s">
        <v>417</v>
      </c>
      <c r="C151" s="7" t="s">
        <v>418</v>
      </c>
      <c r="D151" s="27"/>
      <c r="E151" s="49">
        <v>7176</v>
      </c>
      <c r="F151" s="7" t="s">
        <v>18</v>
      </c>
      <c r="G151" t="s">
        <v>19</v>
      </c>
      <c r="H151" s="7" t="s">
        <v>3757</v>
      </c>
      <c r="I151" s="7" t="s">
        <v>3757</v>
      </c>
      <c r="J151" s="7" t="s">
        <v>3273</v>
      </c>
      <c r="K151" s="7" t="s">
        <v>417</v>
      </c>
      <c r="L151" s="7" t="s">
        <v>419</v>
      </c>
      <c r="M151" s="7" t="s">
        <v>420</v>
      </c>
      <c r="N151" s="7">
        <v>75.388999999999996</v>
      </c>
      <c r="O151" s="7" t="s">
        <v>3835</v>
      </c>
      <c r="P151" s="7">
        <v>2103</v>
      </c>
      <c r="Q151" s="7" t="s">
        <v>421</v>
      </c>
      <c r="R151" s="7" t="s">
        <v>3144</v>
      </c>
      <c r="S151" s="57">
        <v>5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>
      <c r="A152">
        <f t="shared" si="2"/>
        <v>152</v>
      </c>
      <c r="B152" t="s">
        <v>34</v>
      </c>
      <c r="C152" t="s">
        <v>35</v>
      </c>
      <c r="D152" s="2"/>
      <c r="E152" s="12">
        <v>7996</v>
      </c>
      <c r="F152" t="s">
        <v>18</v>
      </c>
      <c r="G152" t="s">
        <v>19</v>
      </c>
      <c r="H152" t="s">
        <v>3273</v>
      </c>
      <c r="I152" t="s">
        <v>3273</v>
      </c>
      <c r="J152" t="s">
        <v>3273</v>
      </c>
      <c r="K152" t="s">
        <v>34</v>
      </c>
      <c r="L152" t="s">
        <v>36</v>
      </c>
      <c r="M152" t="s">
        <v>37</v>
      </c>
      <c r="N152">
        <v>477.93599999999998</v>
      </c>
      <c r="O152" s="7" t="s">
        <v>3835</v>
      </c>
      <c r="P152" s="7">
        <v>2103</v>
      </c>
      <c r="Q152" t="s">
        <v>2978</v>
      </c>
      <c r="R152" t="s">
        <v>3144</v>
      </c>
      <c r="S152" s="19">
        <v>5</v>
      </c>
    </row>
    <row r="153" spans="1:33">
      <c r="A153">
        <f t="shared" si="2"/>
        <v>153</v>
      </c>
      <c r="B153" t="s">
        <v>817</v>
      </c>
      <c r="C153" t="s">
        <v>818</v>
      </c>
      <c r="D153" s="2"/>
      <c r="E153" s="12">
        <v>7574</v>
      </c>
      <c r="F153" t="s">
        <v>18</v>
      </c>
      <c r="G153" t="s">
        <v>19</v>
      </c>
      <c r="H153" t="s">
        <v>3273</v>
      </c>
      <c r="I153" t="s">
        <v>3273</v>
      </c>
      <c r="J153" t="s">
        <v>3273</v>
      </c>
      <c r="K153" t="s">
        <v>817</v>
      </c>
      <c r="L153" t="s">
        <v>819</v>
      </c>
      <c r="M153" t="s">
        <v>820</v>
      </c>
      <c r="N153">
        <v>5.8280000000000003</v>
      </c>
      <c r="O153" s="7" t="s">
        <v>3835</v>
      </c>
      <c r="P153" s="7">
        <v>2103</v>
      </c>
      <c r="Q153" t="s">
        <v>2728</v>
      </c>
      <c r="R153" t="s">
        <v>3144</v>
      </c>
      <c r="S153" s="19">
        <v>5</v>
      </c>
    </row>
    <row r="154" spans="1:33">
      <c r="A154">
        <f t="shared" si="2"/>
        <v>154</v>
      </c>
      <c r="B154" t="s">
        <v>679</v>
      </c>
      <c r="C154" t="s">
        <v>680</v>
      </c>
      <c r="D154" s="2"/>
      <c r="E154" s="12">
        <v>7393</v>
      </c>
      <c r="F154" t="s">
        <v>18</v>
      </c>
      <c r="G154" t="s">
        <v>19</v>
      </c>
      <c r="H154" t="s">
        <v>3273</v>
      </c>
      <c r="I154" t="s">
        <v>3273</v>
      </c>
      <c r="J154" t="s">
        <v>3273</v>
      </c>
      <c r="K154" t="s">
        <v>679</v>
      </c>
      <c r="L154" t="s">
        <v>681</v>
      </c>
      <c r="M154" t="s">
        <v>682</v>
      </c>
      <c r="N154">
        <v>285.28500000000003</v>
      </c>
      <c r="O154" s="7" t="s">
        <v>3835</v>
      </c>
      <c r="P154" s="7">
        <v>2103</v>
      </c>
      <c r="Q154" t="s">
        <v>683</v>
      </c>
      <c r="R154" t="s">
        <v>3144</v>
      </c>
      <c r="S154" s="19">
        <v>5</v>
      </c>
    </row>
    <row r="155" spans="1:33">
      <c r="A155">
        <f t="shared" si="2"/>
        <v>155</v>
      </c>
      <c r="B155" t="s">
        <v>3323</v>
      </c>
      <c r="C155" t="s">
        <v>3372</v>
      </c>
      <c r="D155" s="2"/>
      <c r="E155" s="12">
        <v>7204</v>
      </c>
      <c r="F155" t="s">
        <v>18</v>
      </c>
      <c r="G155" t="s">
        <v>19</v>
      </c>
      <c r="H155" t="s">
        <v>3757</v>
      </c>
      <c r="I155" t="s">
        <v>3757</v>
      </c>
      <c r="J155" t="s">
        <v>3273</v>
      </c>
      <c r="K155" t="s">
        <v>3323</v>
      </c>
      <c r="L155" s="50" t="s">
        <v>3394</v>
      </c>
      <c r="M155" s="51" t="s">
        <v>3400</v>
      </c>
      <c r="N155" s="52">
        <v>1568.2049999999999</v>
      </c>
      <c r="O155" s="7" t="s">
        <v>3835</v>
      </c>
      <c r="P155" s="7">
        <v>2103</v>
      </c>
      <c r="Q155" t="s">
        <v>3345</v>
      </c>
      <c r="R155" t="s">
        <v>3144</v>
      </c>
      <c r="S155" s="19">
        <v>5</v>
      </c>
    </row>
    <row r="156" spans="1:33">
      <c r="A156">
        <f t="shared" si="2"/>
        <v>156</v>
      </c>
      <c r="B156" t="s">
        <v>3164</v>
      </c>
      <c r="C156" s="31" t="s">
        <v>3173</v>
      </c>
      <c r="D156" s="2"/>
      <c r="E156" s="12">
        <v>7991</v>
      </c>
      <c r="F156" t="s">
        <v>18</v>
      </c>
      <c r="G156" t="s">
        <v>19</v>
      </c>
      <c r="H156" t="s">
        <v>3273</v>
      </c>
      <c r="I156" t="s">
        <v>3273</v>
      </c>
      <c r="J156" t="s">
        <v>3273</v>
      </c>
      <c r="K156" t="s">
        <v>3164</v>
      </c>
      <c r="L156" s="32" t="s">
        <v>3174</v>
      </c>
      <c r="M156" s="32" t="s">
        <v>3175</v>
      </c>
      <c r="N156" s="35">
        <v>488.87</v>
      </c>
      <c r="O156" s="7" t="s">
        <v>3835</v>
      </c>
      <c r="P156" s="7">
        <v>2103</v>
      </c>
      <c r="Q156" t="s">
        <v>3169</v>
      </c>
      <c r="R156" t="s">
        <v>3144</v>
      </c>
      <c r="S156" s="19">
        <v>5</v>
      </c>
      <c r="T156" s="32"/>
      <c r="V156" s="31"/>
      <c r="W156" s="31"/>
      <c r="X156" s="32"/>
      <c r="Y156" s="35"/>
      <c r="Z156" s="6"/>
      <c r="AA156" s="6"/>
      <c r="AB156" s="6"/>
      <c r="AC156" s="6"/>
      <c r="AD156" s="6"/>
      <c r="AE156" s="6"/>
      <c r="AF156" s="6"/>
      <c r="AG156" s="6"/>
    </row>
    <row r="157" spans="1:33">
      <c r="A157">
        <f t="shared" si="2"/>
        <v>157</v>
      </c>
      <c r="B157" s="7" t="s">
        <v>162</v>
      </c>
      <c r="C157" s="7" t="s">
        <v>163</v>
      </c>
      <c r="D157" s="27"/>
      <c r="E157" s="49">
        <v>7101</v>
      </c>
      <c r="F157" s="7" t="s">
        <v>18</v>
      </c>
      <c r="G157" t="s">
        <v>19</v>
      </c>
      <c r="H157" s="7" t="s">
        <v>3757</v>
      </c>
      <c r="I157" s="7" t="s">
        <v>3757</v>
      </c>
      <c r="J157" s="7" t="s">
        <v>3273</v>
      </c>
      <c r="K157" s="7" t="s">
        <v>162</v>
      </c>
      <c r="L157" s="7" t="s">
        <v>164</v>
      </c>
      <c r="M157" s="7" t="s">
        <v>165</v>
      </c>
      <c r="N157" s="7">
        <v>216.053</v>
      </c>
      <c r="O157" s="7" t="s">
        <v>3835</v>
      </c>
      <c r="P157" s="7">
        <v>2103</v>
      </c>
      <c r="Q157" s="7" t="s">
        <v>166</v>
      </c>
      <c r="R157" s="7" t="s">
        <v>3144</v>
      </c>
      <c r="S157" s="57">
        <v>5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:33">
      <c r="A158">
        <f t="shared" si="2"/>
        <v>158</v>
      </c>
      <c r="B158" s="7" t="s">
        <v>287</v>
      </c>
      <c r="C158" s="7" t="s">
        <v>288</v>
      </c>
      <c r="D158" s="27"/>
      <c r="E158" s="49">
        <v>7141</v>
      </c>
      <c r="F158" s="7" t="s">
        <v>18</v>
      </c>
      <c r="G158" t="s">
        <v>19</v>
      </c>
      <c r="H158" s="7" t="s">
        <v>3757</v>
      </c>
      <c r="I158" s="7" t="s">
        <v>3757</v>
      </c>
      <c r="J158" s="7" t="s">
        <v>3273</v>
      </c>
      <c r="K158" s="7" t="s">
        <v>287</v>
      </c>
      <c r="L158" s="7" t="s">
        <v>289</v>
      </c>
      <c r="M158" s="7" t="s">
        <v>290</v>
      </c>
      <c r="N158" s="7">
        <v>1585.1189999999999</v>
      </c>
      <c r="O158" s="7" t="s">
        <v>3835</v>
      </c>
      <c r="P158" s="7">
        <v>2103</v>
      </c>
      <c r="Q158" s="7" t="s">
        <v>291</v>
      </c>
      <c r="R158" s="7" t="s">
        <v>3144</v>
      </c>
      <c r="S158" s="57">
        <v>5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>
      <c r="A159">
        <f t="shared" si="2"/>
        <v>159</v>
      </c>
      <c r="B159" t="s">
        <v>3324</v>
      </c>
      <c r="C159" t="s">
        <v>3373</v>
      </c>
      <c r="D159" s="2"/>
      <c r="E159" s="12">
        <v>7205</v>
      </c>
      <c r="F159" t="s">
        <v>18</v>
      </c>
      <c r="G159" t="s">
        <v>19</v>
      </c>
      <c r="H159" t="s">
        <v>3757</v>
      </c>
      <c r="I159" t="s">
        <v>3757</v>
      </c>
      <c r="J159" t="s">
        <v>3273</v>
      </c>
      <c r="K159" t="s">
        <v>3324</v>
      </c>
      <c r="L159" s="50" t="s">
        <v>3395</v>
      </c>
      <c r="M159" s="51" t="s">
        <v>3401</v>
      </c>
      <c r="N159" s="52">
        <v>934.06299999999999</v>
      </c>
      <c r="O159" s="7" t="s">
        <v>3835</v>
      </c>
      <c r="P159" s="7">
        <v>2103</v>
      </c>
      <c r="Q159" t="s">
        <v>3346</v>
      </c>
      <c r="R159" t="s">
        <v>3144</v>
      </c>
      <c r="S159" s="19">
        <v>5</v>
      </c>
    </row>
    <row r="160" spans="1:33">
      <c r="A160">
        <f t="shared" si="2"/>
        <v>160</v>
      </c>
      <c r="B160" t="s">
        <v>3607</v>
      </c>
      <c r="C160" t="s">
        <v>3608</v>
      </c>
      <c r="D160" s="2"/>
      <c r="E160" s="12">
        <v>7335</v>
      </c>
      <c r="F160" t="s">
        <v>18</v>
      </c>
      <c r="G160" t="s">
        <v>19</v>
      </c>
      <c r="H160" t="s">
        <v>3273</v>
      </c>
      <c r="I160" t="s">
        <v>3273</v>
      </c>
      <c r="J160" t="s">
        <v>3273</v>
      </c>
      <c r="K160" t="s">
        <v>3607</v>
      </c>
      <c r="L160" s="50" t="s">
        <v>3610</v>
      </c>
      <c r="M160" s="51" t="s">
        <v>3611</v>
      </c>
      <c r="N160" s="52">
        <v>374.32600000000002</v>
      </c>
      <c r="O160" s="7" t="s">
        <v>3835</v>
      </c>
      <c r="P160" s="7">
        <v>2103</v>
      </c>
      <c r="Q160" t="s">
        <v>3609</v>
      </c>
      <c r="R160" t="s">
        <v>3144</v>
      </c>
      <c r="S160" s="19">
        <v>5</v>
      </c>
    </row>
    <row r="161" spans="1:33">
      <c r="A161">
        <f t="shared" si="2"/>
        <v>161</v>
      </c>
      <c r="B161" t="s">
        <v>292</v>
      </c>
      <c r="C161" t="s">
        <v>293</v>
      </c>
      <c r="D161" s="2"/>
      <c r="E161" s="12">
        <v>7143</v>
      </c>
      <c r="F161" t="s">
        <v>18</v>
      </c>
      <c r="G161" t="s">
        <v>19</v>
      </c>
      <c r="H161" t="s">
        <v>3757</v>
      </c>
      <c r="I161" t="s">
        <v>3757</v>
      </c>
      <c r="J161" t="s">
        <v>3273</v>
      </c>
      <c r="K161" t="s">
        <v>292</v>
      </c>
      <c r="L161" t="s">
        <v>294</v>
      </c>
      <c r="M161" t="s">
        <v>295</v>
      </c>
      <c r="N161">
        <v>1138.6859999999999</v>
      </c>
      <c r="O161" s="7" t="s">
        <v>3835</v>
      </c>
      <c r="P161" s="7">
        <v>2103</v>
      </c>
      <c r="Q161" t="s">
        <v>296</v>
      </c>
      <c r="R161" t="s">
        <v>3144</v>
      </c>
      <c r="S161" s="19">
        <v>5</v>
      </c>
    </row>
    <row r="162" spans="1:33">
      <c r="A162">
        <f t="shared" si="2"/>
        <v>162</v>
      </c>
      <c r="B162" t="s">
        <v>825</v>
      </c>
      <c r="C162" t="s">
        <v>826</v>
      </c>
      <c r="D162" s="2"/>
      <c r="E162" s="12">
        <v>7576</v>
      </c>
      <c r="F162" t="s">
        <v>18</v>
      </c>
      <c r="G162" t="s">
        <v>19</v>
      </c>
      <c r="H162" t="s">
        <v>3273</v>
      </c>
      <c r="I162" t="s">
        <v>3273</v>
      </c>
      <c r="J162" t="s">
        <v>3273</v>
      </c>
      <c r="K162" t="s">
        <v>825</v>
      </c>
      <c r="L162" t="s">
        <v>827</v>
      </c>
      <c r="M162" t="s">
        <v>828</v>
      </c>
      <c r="N162">
        <v>-22.207000000000001</v>
      </c>
      <c r="O162" s="7" t="s">
        <v>3835</v>
      </c>
      <c r="P162" s="7">
        <v>2103</v>
      </c>
      <c r="Q162" t="s">
        <v>2730</v>
      </c>
      <c r="R162" t="s">
        <v>3144</v>
      </c>
      <c r="S162" s="19">
        <v>5</v>
      </c>
    </row>
    <row r="163" spans="1:33">
      <c r="A163">
        <f t="shared" si="2"/>
        <v>163</v>
      </c>
      <c r="B163" t="s">
        <v>3325</v>
      </c>
      <c r="C163" t="s">
        <v>3374</v>
      </c>
      <c r="D163" s="2"/>
      <c r="E163" s="12">
        <v>7206</v>
      </c>
      <c r="F163" t="s">
        <v>18</v>
      </c>
      <c r="G163" t="s">
        <v>19</v>
      </c>
      <c r="H163" t="s">
        <v>3757</v>
      </c>
      <c r="I163" t="s">
        <v>3757</v>
      </c>
      <c r="J163" t="s">
        <v>3273</v>
      </c>
      <c r="K163" t="s">
        <v>3325</v>
      </c>
      <c r="L163" s="50" t="s">
        <v>3396</v>
      </c>
      <c r="M163" s="51" t="s">
        <v>3402</v>
      </c>
      <c r="N163" s="52">
        <v>1455.7840000000001</v>
      </c>
      <c r="O163" s="7" t="s">
        <v>3835</v>
      </c>
      <c r="P163" s="7">
        <v>2103</v>
      </c>
      <c r="Q163" t="s">
        <v>3347</v>
      </c>
      <c r="R163" t="s">
        <v>3144</v>
      </c>
      <c r="S163" s="19">
        <v>5</v>
      </c>
    </row>
    <row r="164" spans="1:33">
      <c r="A164">
        <f t="shared" si="2"/>
        <v>164</v>
      </c>
      <c r="B164" t="s">
        <v>212</v>
      </c>
      <c r="C164" t="s">
        <v>213</v>
      </c>
      <c r="D164" s="2"/>
      <c r="E164" s="12">
        <v>7122</v>
      </c>
      <c r="F164" t="s">
        <v>18</v>
      </c>
      <c r="G164" t="s">
        <v>19</v>
      </c>
      <c r="H164" t="s">
        <v>3757</v>
      </c>
      <c r="I164" t="s">
        <v>3757</v>
      </c>
      <c r="J164" t="s">
        <v>3273</v>
      </c>
      <c r="K164" t="s">
        <v>212</v>
      </c>
      <c r="L164" t="s">
        <v>214</v>
      </c>
      <c r="M164" t="s">
        <v>215</v>
      </c>
      <c r="N164">
        <v>689.53300000000002</v>
      </c>
      <c r="O164" s="7" t="s">
        <v>3835</v>
      </c>
      <c r="P164" s="7">
        <v>2103</v>
      </c>
      <c r="Q164" t="s">
        <v>216</v>
      </c>
      <c r="R164" t="s">
        <v>3144</v>
      </c>
      <c r="S164" s="19">
        <v>5</v>
      </c>
    </row>
    <row r="165" spans="1:33">
      <c r="A165">
        <f t="shared" si="2"/>
        <v>165</v>
      </c>
      <c r="B165" t="s">
        <v>432</v>
      </c>
      <c r="C165" t="s">
        <v>433</v>
      </c>
      <c r="D165" s="2"/>
      <c r="E165" s="12">
        <v>7179</v>
      </c>
      <c r="F165" t="s">
        <v>18</v>
      </c>
      <c r="G165" t="s">
        <v>19</v>
      </c>
      <c r="H165" t="s">
        <v>3757</v>
      </c>
      <c r="I165" t="s">
        <v>3757</v>
      </c>
      <c r="J165" t="s">
        <v>3273</v>
      </c>
      <c r="K165" t="s">
        <v>432</v>
      </c>
      <c r="L165" t="s">
        <v>434</v>
      </c>
      <c r="M165" t="s">
        <v>435</v>
      </c>
      <c r="N165">
        <v>1173.6959999999999</v>
      </c>
      <c r="O165" s="7" t="s">
        <v>3835</v>
      </c>
      <c r="P165" s="7">
        <v>2103</v>
      </c>
      <c r="Q165" t="s">
        <v>436</v>
      </c>
      <c r="R165" t="s">
        <v>3144</v>
      </c>
      <c r="S165" s="19">
        <v>5</v>
      </c>
    </row>
    <row r="166" spans="1:33">
      <c r="A166">
        <f t="shared" si="2"/>
        <v>166</v>
      </c>
      <c r="B166" s="7" t="s">
        <v>172</v>
      </c>
      <c r="C166" s="7" t="s">
        <v>173</v>
      </c>
      <c r="D166" s="27"/>
      <c r="E166" s="49">
        <v>7103</v>
      </c>
      <c r="F166" s="7" t="s">
        <v>18</v>
      </c>
      <c r="G166" t="s">
        <v>19</v>
      </c>
      <c r="H166" s="7" t="s">
        <v>3757</v>
      </c>
      <c r="I166" s="7" t="s">
        <v>3757</v>
      </c>
      <c r="J166" s="7" t="s">
        <v>3273</v>
      </c>
      <c r="K166" s="7" t="s">
        <v>172</v>
      </c>
      <c r="L166" s="7" t="s">
        <v>174</v>
      </c>
      <c r="M166" s="7" t="s">
        <v>175</v>
      </c>
      <c r="N166" s="7">
        <v>-8.4589999999999996</v>
      </c>
      <c r="O166" s="7" t="s">
        <v>3835</v>
      </c>
      <c r="P166" s="7">
        <v>2103</v>
      </c>
      <c r="Q166" s="7" t="s">
        <v>176</v>
      </c>
      <c r="R166" s="7" t="s">
        <v>3144</v>
      </c>
      <c r="S166" s="57">
        <v>5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>
      <c r="A167">
        <f t="shared" si="2"/>
        <v>167</v>
      </c>
      <c r="B167" s="7" t="s">
        <v>227</v>
      </c>
      <c r="C167" s="7" t="s">
        <v>228</v>
      </c>
      <c r="D167" s="27"/>
      <c r="E167" s="49">
        <v>7126</v>
      </c>
      <c r="F167" s="7" t="s">
        <v>18</v>
      </c>
      <c r="G167" t="s">
        <v>19</v>
      </c>
      <c r="H167" s="7" t="s">
        <v>3757</v>
      </c>
      <c r="I167" s="7" t="s">
        <v>3757</v>
      </c>
      <c r="J167" s="7" t="s">
        <v>3273</v>
      </c>
      <c r="K167" s="7" t="s">
        <v>227</v>
      </c>
      <c r="L167" s="7" t="s">
        <v>229</v>
      </c>
      <c r="M167" s="7" t="s">
        <v>230</v>
      </c>
      <c r="N167" s="7">
        <v>262.10599999999999</v>
      </c>
      <c r="O167" s="7" t="s">
        <v>3835</v>
      </c>
      <c r="P167" s="7">
        <v>2103</v>
      </c>
      <c r="Q167" s="7" t="s">
        <v>231</v>
      </c>
      <c r="R167" s="7" t="s">
        <v>3144</v>
      </c>
      <c r="S167" s="57">
        <v>5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>
      <c r="A168">
        <f t="shared" si="2"/>
        <v>168</v>
      </c>
      <c r="B168" t="s">
        <v>297</v>
      </c>
      <c r="C168" t="s">
        <v>298</v>
      </c>
      <c r="D168" s="2"/>
      <c r="E168" s="12">
        <v>7582</v>
      </c>
      <c r="F168" t="s">
        <v>18</v>
      </c>
      <c r="G168" t="s">
        <v>19</v>
      </c>
      <c r="H168" t="s">
        <v>3273</v>
      </c>
      <c r="I168" t="s">
        <v>3273</v>
      </c>
      <c r="J168" t="s">
        <v>3273</v>
      </c>
      <c r="K168" t="s">
        <v>297</v>
      </c>
      <c r="L168" t="s">
        <v>299</v>
      </c>
      <c r="M168" t="s">
        <v>300</v>
      </c>
      <c r="N168">
        <v>406.74700000000001</v>
      </c>
      <c r="O168" s="7" t="s">
        <v>3835</v>
      </c>
      <c r="P168" s="7">
        <v>2103</v>
      </c>
      <c r="Q168" t="s">
        <v>301</v>
      </c>
      <c r="R168" t="s">
        <v>3144</v>
      </c>
      <c r="S168" s="19">
        <v>5</v>
      </c>
    </row>
    <row r="169" spans="1:33">
      <c r="A169">
        <f t="shared" si="2"/>
        <v>169</v>
      </c>
      <c r="B169" s="7" t="s">
        <v>412</v>
      </c>
      <c r="C169" s="7" t="s">
        <v>413</v>
      </c>
      <c r="D169" s="27"/>
      <c r="E169" s="49">
        <v>7175</v>
      </c>
      <c r="F169" s="7" t="s">
        <v>18</v>
      </c>
      <c r="G169" t="s">
        <v>19</v>
      </c>
      <c r="H169" s="7" t="s">
        <v>3757</v>
      </c>
      <c r="I169" s="7" t="s">
        <v>3757</v>
      </c>
      <c r="J169" s="7" t="s">
        <v>3273</v>
      </c>
      <c r="K169" s="7" t="s">
        <v>412</v>
      </c>
      <c r="L169" s="7" t="s">
        <v>414</v>
      </c>
      <c r="M169" s="7" t="s">
        <v>415</v>
      </c>
      <c r="N169" s="7">
        <v>635.67999999999995</v>
      </c>
      <c r="O169" s="7" t="s">
        <v>3835</v>
      </c>
      <c r="P169" s="7">
        <v>2103</v>
      </c>
      <c r="Q169" s="7" t="s">
        <v>416</v>
      </c>
      <c r="R169" s="7" t="s">
        <v>3144</v>
      </c>
      <c r="S169" s="57">
        <v>5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>
      <c r="A170">
        <f t="shared" si="2"/>
        <v>170</v>
      </c>
      <c r="B170" s="7" t="s">
        <v>197</v>
      </c>
      <c r="C170" s="7" t="s">
        <v>198</v>
      </c>
      <c r="D170" s="27"/>
      <c r="E170" s="49">
        <v>7114</v>
      </c>
      <c r="F170" s="7" t="s">
        <v>18</v>
      </c>
      <c r="G170" t="s">
        <v>19</v>
      </c>
      <c r="H170" s="7" t="s">
        <v>3757</v>
      </c>
      <c r="I170" s="7" t="s">
        <v>3757</v>
      </c>
      <c r="J170" s="7" t="s">
        <v>3273</v>
      </c>
      <c r="K170" s="7" t="s">
        <v>197</v>
      </c>
      <c r="L170" s="7" t="s">
        <v>199</v>
      </c>
      <c r="M170" s="7" t="s">
        <v>200</v>
      </c>
      <c r="N170" s="7">
        <v>119.77800000000001</v>
      </c>
      <c r="O170" s="7" t="s">
        <v>3835</v>
      </c>
      <c r="P170" s="7">
        <v>2103</v>
      </c>
      <c r="Q170" s="7" t="s">
        <v>201</v>
      </c>
      <c r="R170" s="7" t="s">
        <v>3144</v>
      </c>
      <c r="S170" s="57">
        <v>5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>
      <c r="A171">
        <f t="shared" si="2"/>
        <v>171</v>
      </c>
      <c r="B171" t="s">
        <v>3326</v>
      </c>
      <c r="C171" t="s">
        <v>3375</v>
      </c>
      <c r="D171" s="2"/>
      <c r="E171" s="12">
        <v>7207</v>
      </c>
      <c r="F171" t="s">
        <v>18</v>
      </c>
      <c r="G171" t="s">
        <v>19</v>
      </c>
      <c r="H171" t="s">
        <v>3757</v>
      </c>
      <c r="I171" t="s">
        <v>3757</v>
      </c>
      <c r="J171" t="s">
        <v>3273</v>
      </c>
      <c r="K171" t="s">
        <v>3326</v>
      </c>
      <c r="L171" s="50" t="s">
        <v>3397</v>
      </c>
      <c r="M171" s="51" t="s">
        <v>3403</v>
      </c>
      <c r="N171" s="52">
        <v>584.09140000000002</v>
      </c>
      <c r="O171" s="7" t="s">
        <v>3835</v>
      </c>
      <c r="P171" s="7">
        <v>2103</v>
      </c>
      <c r="Q171" t="s">
        <v>3348</v>
      </c>
      <c r="R171" t="s">
        <v>3144</v>
      </c>
      <c r="S171" s="19">
        <v>5</v>
      </c>
    </row>
    <row r="172" spans="1:33">
      <c r="A172">
        <f t="shared" si="2"/>
        <v>172</v>
      </c>
      <c r="B172" t="s">
        <v>3166</v>
      </c>
      <c r="C172" s="31" t="s">
        <v>3176</v>
      </c>
      <c r="D172" s="2"/>
      <c r="E172" s="12">
        <v>7992</v>
      </c>
      <c r="F172" t="s">
        <v>18</v>
      </c>
      <c r="G172" t="s">
        <v>19</v>
      </c>
      <c r="H172" t="s">
        <v>3273</v>
      </c>
      <c r="I172" t="s">
        <v>3273</v>
      </c>
      <c r="J172" t="s">
        <v>3273</v>
      </c>
      <c r="K172" t="s">
        <v>3166</v>
      </c>
      <c r="L172" s="32" t="s">
        <v>3178</v>
      </c>
      <c r="M172" s="32" t="s">
        <v>3177</v>
      </c>
      <c r="N172" s="35">
        <v>-2.1726000000000001</v>
      </c>
      <c r="O172" s="7" t="s">
        <v>3835</v>
      </c>
      <c r="P172" s="7">
        <v>2103</v>
      </c>
      <c r="Q172" t="s">
        <v>3170</v>
      </c>
      <c r="R172" t="s">
        <v>3144</v>
      </c>
      <c r="S172" s="19">
        <v>5</v>
      </c>
      <c r="T172" s="32"/>
    </row>
    <row r="173" spans="1:33">
      <c r="A173">
        <f t="shared" si="2"/>
        <v>173</v>
      </c>
      <c r="B173" s="7" t="s">
        <v>442</v>
      </c>
      <c r="C173" s="7" t="s">
        <v>443</v>
      </c>
      <c r="D173" s="27"/>
      <c r="E173" s="49">
        <v>7181</v>
      </c>
      <c r="F173" s="7" t="s">
        <v>18</v>
      </c>
      <c r="G173" t="s">
        <v>19</v>
      </c>
      <c r="H173" s="7" t="s">
        <v>3757</v>
      </c>
      <c r="I173" s="7" t="s">
        <v>3757</v>
      </c>
      <c r="J173" s="7" t="s">
        <v>3273</v>
      </c>
      <c r="K173" s="7" t="s">
        <v>442</v>
      </c>
      <c r="L173" s="7" t="s">
        <v>444</v>
      </c>
      <c r="M173" s="7" t="s">
        <v>445</v>
      </c>
      <c r="N173" s="7">
        <v>917.16200000000003</v>
      </c>
      <c r="O173" s="7" t="s">
        <v>3835</v>
      </c>
      <c r="P173" s="7">
        <v>2103</v>
      </c>
      <c r="Q173" s="7" t="s">
        <v>446</v>
      </c>
      <c r="R173" s="7" t="s">
        <v>3144</v>
      </c>
      <c r="S173" s="57">
        <v>5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>
      <c r="A174">
        <f t="shared" si="2"/>
        <v>174</v>
      </c>
      <c r="B174" s="7" t="s">
        <v>302</v>
      </c>
      <c r="C174" s="7" t="s">
        <v>303</v>
      </c>
      <c r="D174" s="27"/>
      <c r="E174" s="49">
        <v>7146</v>
      </c>
      <c r="F174" s="7" t="s">
        <v>18</v>
      </c>
      <c r="G174" t="s">
        <v>19</v>
      </c>
      <c r="H174" s="7" t="s">
        <v>3757</v>
      </c>
      <c r="I174" s="7" t="s">
        <v>3757</v>
      </c>
      <c r="J174" s="7" t="s">
        <v>3273</v>
      </c>
      <c r="K174" s="7" t="s">
        <v>302</v>
      </c>
      <c r="L174" s="7" t="s">
        <v>304</v>
      </c>
      <c r="M174" s="7" t="s">
        <v>305</v>
      </c>
      <c r="N174" s="7">
        <v>1589.3979999999999</v>
      </c>
      <c r="O174" s="7" t="s">
        <v>3835</v>
      </c>
      <c r="P174" s="7">
        <v>2103</v>
      </c>
      <c r="Q174" s="7" t="s">
        <v>306</v>
      </c>
      <c r="R174" s="7" t="s">
        <v>3144</v>
      </c>
      <c r="S174" s="57">
        <v>5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>
      <c r="A175">
        <f t="shared" si="2"/>
        <v>175</v>
      </c>
      <c r="B175" s="7" t="s">
        <v>307</v>
      </c>
      <c r="C175" s="7" t="s">
        <v>308</v>
      </c>
      <c r="D175" s="27"/>
      <c r="E175" s="49">
        <v>7147</v>
      </c>
      <c r="F175" s="7" t="s">
        <v>18</v>
      </c>
      <c r="G175" t="s">
        <v>19</v>
      </c>
      <c r="H175" s="7" t="s">
        <v>3757</v>
      </c>
      <c r="I175" s="7" t="s">
        <v>3757</v>
      </c>
      <c r="J175" s="7" t="s">
        <v>3273</v>
      </c>
      <c r="K175" s="7" t="s">
        <v>307</v>
      </c>
      <c r="L175" s="7" t="s">
        <v>309</v>
      </c>
      <c r="M175" s="7" t="s">
        <v>310</v>
      </c>
      <c r="N175" s="7">
        <v>363.43900000000002</v>
      </c>
      <c r="O175" s="7" t="s">
        <v>3835</v>
      </c>
      <c r="P175" s="7">
        <v>2103</v>
      </c>
      <c r="Q175" s="7" t="s">
        <v>311</v>
      </c>
      <c r="R175" s="7" t="s">
        <v>3144</v>
      </c>
      <c r="S175" s="57">
        <v>5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>
      <c r="A176">
        <f t="shared" si="2"/>
        <v>176</v>
      </c>
      <c r="B176" s="7" t="s">
        <v>452</v>
      </c>
      <c r="C176" s="7" t="s">
        <v>453</v>
      </c>
      <c r="D176" s="27"/>
      <c r="E176" s="49">
        <v>7183</v>
      </c>
      <c r="F176" s="7" t="s">
        <v>18</v>
      </c>
      <c r="G176" t="s">
        <v>19</v>
      </c>
      <c r="H176" s="7" t="s">
        <v>3757</v>
      </c>
      <c r="I176" s="7" t="s">
        <v>3757</v>
      </c>
      <c r="J176" s="7" t="s">
        <v>3273</v>
      </c>
      <c r="K176" s="7" t="s">
        <v>452</v>
      </c>
      <c r="L176" s="7" t="s">
        <v>454</v>
      </c>
      <c r="M176" s="7" t="s">
        <v>455</v>
      </c>
      <c r="N176" s="7">
        <v>689.49199999999996</v>
      </c>
      <c r="O176" s="7" t="s">
        <v>3835</v>
      </c>
      <c r="P176" s="7">
        <v>2103</v>
      </c>
      <c r="Q176" s="7" t="s">
        <v>456</v>
      </c>
      <c r="R176" s="7" t="s">
        <v>3144</v>
      </c>
      <c r="S176" s="57">
        <v>5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>
      <c r="A177">
        <f t="shared" si="2"/>
        <v>177</v>
      </c>
      <c r="B177" s="7" t="s">
        <v>192</v>
      </c>
      <c r="C177" s="7" t="s">
        <v>193</v>
      </c>
      <c r="D177" s="27"/>
      <c r="E177" s="49">
        <v>7112</v>
      </c>
      <c r="F177" s="7" t="s">
        <v>18</v>
      </c>
      <c r="G177" t="s">
        <v>19</v>
      </c>
      <c r="H177" s="7" t="s">
        <v>3757</v>
      </c>
      <c r="I177" s="7" t="s">
        <v>3757</v>
      </c>
      <c r="J177" s="7" t="s">
        <v>3273</v>
      </c>
      <c r="K177" s="7" t="s">
        <v>192</v>
      </c>
      <c r="L177" s="7" t="s">
        <v>194</v>
      </c>
      <c r="M177" s="7" t="s">
        <v>195</v>
      </c>
      <c r="N177" s="7">
        <v>1274.384</v>
      </c>
      <c r="O177" s="7" t="s">
        <v>3835</v>
      </c>
      <c r="P177" s="7">
        <v>2103</v>
      </c>
      <c r="Q177" s="7" t="s">
        <v>196</v>
      </c>
      <c r="R177" s="7" t="s">
        <v>3144</v>
      </c>
      <c r="S177" s="57">
        <v>5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>
      <c r="A178">
        <f t="shared" si="2"/>
        <v>178</v>
      </c>
      <c r="B178" s="7" t="s">
        <v>312</v>
      </c>
      <c r="C178" s="7" t="s">
        <v>313</v>
      </c>
      <c r="D178" s="27"/>
      <c r="E178" s="49">
        <v>7148</v>
      </c>
      <c r="F178" s="7" t="s">
        <v>18</v>
      </c>
      <c r="G178" t="s">
        <v>19</v>
      </c>
      <c r="H178" s="7" t="s">
        <v>3757</v>
      </c>
      <c r="I178" s="7" t="s">
        <v>3757</v>
      </c>
      <c r="J178" s="7" t="s">
        <v>3273</v>
      </c>
      <c r="K178" s="7" t="s">
        <v>312</v>
      </c>
      <c r="L178" s="7" t="s">
        <v>314</v>
      </c>
      <c r="M178" s="7" t="s">
        <v>315</v>
      </c>
      <c r="N178" s="7">
        <v>566.87400000000002</v>
      </c>
      <c r="O178" s="7" t="s">
        <v>3835</v>
      </c>
      <c r="P178" s="7">
        <v>2103</v>
      </c>
      <c r="Q178" s="7" t="s">
        <v>316</v>
      </c>
      <c r="R178" s="7" t="s">
        <v>3144</v>
      </c>
      <c r="S178" s="57">
        <v>5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>
      <c r="A179">
        <f t="shared" si="2"/>
        <v>179</v>
      </c>
      <c r="B179" s="7" t="s">
        <v>317</v>
      </c>
      <c r="C179" s="7" t="s">
        <v>318</v>
      </c>
      <c r="D179" s="27"/>
      <c r="E179" s="49">
        <v>7149</v>
      </c>
      <c r="F179" s="7" t="s">
        <v>18</v>
      </c>
      <c r="G179" t="s">
        <v>19</v>
      </c>
      <c r="H179" s="7" t="s">
        <v>3757</v>
      </c>
      <c r="I179" s="7" t="s">
        <v>3757</v>
      </c>
      <c r="J179" s="7" t="s">
        <v>3273</v>
      </c>
      <c r="K179" s="7" t="s">
        <v>317</v>
      </c>
      <c r="L179" s="7" t="s">
        <v>319</v>
      </c>
      <c r="M179" s="7" t="s">
        <v>320</v>
      </c>
      <c r="N179" s="7">
        <v>629.29700000000003</v>
      </c>
      <c r="O179" s="7" t="s">
        <v>3835</v>
      </c>
      <c r="P179" s="7">
        <v>2103</v>
      </c>
      <c r="Q179" s="7" t="s">
        <v>321</v>
      </c>
      <c r="R179" s="7" t="s">
        <v>3144</v>
      </c>
      <c r="S179" s="57">
        <v>5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>
      <c r="A180">
        <f t="shared" si="2"/>
        <v>180</v>
      </c>
      <c r="B180" s="7" t="s">
        <v>462</v>
      </c>
      <c r="C180" s="7" t="s">
        <v>463</v>
      </c>
      <c r="D180" s="27"/>
      <c r="E180" s="49">
        <v>7185</v>
      </c>
      <c r="F180" s="7" t="s">
        <v>18</v>
      </c>
      <c r="G180" t="s">
        <v>19</v>
      </c>
      <c r="H180" s="7" t="s">
        <v>3757</v>
      </c>
      <c r="I180" s="7" t="s">
        <v>3757</v>
      </c>
      <c r="J180" s="7" t="s">
        <v>3273</v>
      </c>
      <c r="K180" s="7" t="s">
        <v>462</v>
      </c>
      <c r="L180" s="7" t="s">
        <v>464</v>
      </c>
      <c r="M180" s="7" t="s">
        <v>465</v>
      </c>
      <c r="N180" s="7">
        <v>867.471</v>
      </c>
      <c r="O180" s="7" t="s">
        <v>3835</v>
      </c>
      <c r="P180" s="7">
        <v>2103</v>
      </c>
      <c r="Q180" s="7" t="s">
        <v>466</v>
      </c>
      <c r="R180" s="7" t="s">
        <v>3144</v>
      </c>
      <c r="S180" s="57">
        <v>5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>
      <c r="A181">
        <f t="shared" si="2"/>
        <v>181</v>
      </c>
      <c r="B181" s="7" t="s">
        <v>853</v>
      </c>
      <c r="C181" s="7" t="s">
        <v>854</v>
      </c>
      <c r="D181" s="27"/>
      <c r="E181" s="12">
        <v>7585</v>
      </c>
      <c r="F181" s="7" t="s">
        <v>18</v>
      </c>
      <c r="G181" s="7" t="s">
        <v>19</v>
      </c>
      <c r="H181" s="7" t="s">
        <v>3273</v>
      </c>
      <c r="I181" s="7" t="s">
        <v>3273</v>
      </c>
      <c r="J181" s="7" t="s">
        <v>3273</v>
      </c>
      <c r="K181" s="7" t="s">
        <v>853</v>
      </c>
      <c r="L181" s="7" t="s">
        <v>855</v>
      </c>
      <c r="M181" s="7" t="s">
        <v>856</v>
      </c>
      <c r="N181" s="7">
        <v>1298.942</v>
      </c>
      <c r="O181" s="7" t="s">
        <v>3835</v>
      </c>
      <c r="P181" s="7">
        <v>2103</v>
      </c>
      <c r="Q181" s="7" t="s">
        <v>2737</v>
      </c>
      <c r="R181" t="s">
        <v>3144</v>
      </c>
      <c r="S181" s="19">
        <v>5</v>
      </c>
    </row>
    <row r="182" spans="1:33">
      <c r="A182">
        <f t="shared" si="2"/>
        <v>182</v>
      </c>
      <c r="B182" t="s">
        <v>536</v>
      </c>
      <c r="C182" t="s">
        <v>537</v>
      </c>
      <c r="D182" s="2"/>
      <c r="E182" s="12">
        <v>7063</v>
      </c>
      <c r="F182" t="s">
        <v>18</v>
      </c>
      <c r="G182" t="s">
        <v>19</v>
      </c>
      <c r="H182" t="s">
        <v>3273</v>
      </c>
      <c r="I182" t="s">
        <v>3273</v>
      </c>
      <c r="J182" t="s">
        <v>3273</v>
      </c>
      <c r="K182" t="s">
        <v>536</v>
      </c>
      <c r="L182" t="s">
        <v>538</v>
      </c>
      <c r="M182" t="s">
        <v>539</v>
      </c>
      <c r="N182">
        <v>233.167</v>
      </c>
      <c r="O182" s="7" t="s">
        <v>3835</v>
      </c>
      <c r="P182" s="7">
        <v>2103</v>
      </c>
      <c r="Q182" t="s">
        <v>2968</v>
      </c>
      <c r="R182" t="s">
        <v>3144</v>
      </c>
      <c r="S182" s="19">
        <v>5</v>
      </c>
    </row>
    <row r="183" spans="1:33">
      <c r="A183">
        <f t="shared" si="2"/>
        <v>183</v>
      </c>
      <c r="B183" s="7" t="s">
        <v>322</v>
      </c>
      <c r="C183" s="7" t="s">
        <v>323</v>
      </c>
      <c r="D183" s="27"/>
      <c r="E183" s="49">
        <v>7150</v>
      </c>
      <c r="F183" s="7" t="s">
        <v>18</v>
      </c>
      <c r="G183" t="s">
        <v>19</v>
      </c>
      <c r="H183" s="7" t="s">
        <v>3757</v>
      </c>
      <c r="I183" s="7" t="s">
        <v>3757</v>
      </c>
      <c r="J183" s="7" t="s">
        <v>3273</v>
      </c>
      <c r="K183" s="7" t="s">
        <v>322</v>
      </c>
      <c r="L183" s="7" t="s">
        <v>324</v>
      </c>
      <c r="M183" s="7" t="s">
        <v>325</v>
      </c>
      <c r="N183" s="7">
        <v>155.19300000000001</v>
      </c>
      <c r="O183" s="7" t="s">
        <v>3835</v>
      </c>
      <c r="P183" s="7">
        <v>2103</v>
      </c>
      <c r="Q183" s="7" t="s">
        <v>326</v>
      </c>
      <c r="R183" s="7" t="s">
        <v>3144</v>
      </c>
      <c r="S183" s="57">
        <v>5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>
      <c r="A184">
        <f t="shared" si="2"/>
        <v>184</v>
      </c>
      <c r="B184" s="7" t="s">
        <v>467</v>
      </c>
      <c r="C184" s="7" t="s">
        <v>468</v>
      </c>
      <c r="D184" s="27"/>
      <c r="E184" s="49">
        <v>7186</v>
      </c>
      <c r="F184" s="7" t="s">
        <v>18</v>
      </c>
      <c r="G184" t="s">
        <v>19</v>
      </c>
      <c r="H184" s="7" t="s">
        <v>3757</v>
      </c>
      <c r="I184" s="7" t="s">
        <v>3757</v>
      </c>
      <c r="J184" s="7" t="s">
        <v>3273</v>
      </c>
      <c r="K184" s="7" t="s">
        <v>467</v>
      </c>
      <c r="L184" s="7" t="s">
        <v>469</v>
      </c>
      <c r="M184" s="7" t="s">
        <v>470</v>
      </c>
      <c r="N184" s="7">
        <v>591.05999999999995</v>
      </c>
      <c r="O184" s="7" t="s">
        <v>3835</v>
      </c>
      <c r="P184" s="7">
        <v>2103</v>
      </c>
      <c r="Q184" s="7" t="s">
        <v>471</v>
      </c>
      <c r="R184" s="7" t="s">
        <v>3144</v>
      </c>
      <c r="S184" s="57">
        <v>5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>
      <c r="A185">
        <f t="shared" si="2"/>
        <v>185</v>
      </c>
      <c r="B185" s="7" t="s">
        <v>177</v>
      </c>
      <c r="C185" s="7" t="s">
        <v>178</v>
      </c>
      <c r="D185" s="27"/>
      <c r="E185" s="49">
        <v>7105</v>
      </c>
      <c r="F185" s="7" t="s">
        <v>18</v>
      </c>
      <c r="G185" t="s">
        <v>19</v>
      </c>
      <c r="H185" s="7" t="s">
        <v>3757</v>
      </c>
      <c r="I185" s="7" t="s">
        <v>3757</v>
      </c>
      <c r="J185" s="7" t="s">
        <v>3273</v>
      </c>
      <c r="K185" s="7" t="s">
        <v>177</v>
      </c>
      <c r="L185" s="7" t="s">
        <v>179</v>
      </c>
      <c r="M185" s="7" t="s">
        <v>180</v>
      </c>
      <c r="N185" s="7">
        <v>-26.206</v>
      </c>
      <c r="O185" s="7" t="s">
        <v>3835</v>
      </c>
      <c r="P185" s="7">
        <v>2103</v>
      </c>
      <c r="Q185" s="7" t="s">
        <v>181</v>
      </c>
      <c r="R185" s="7" t="s">
        <v>3144</v>
      </c>
      <c r="S185" s="57">
        <v>5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>
      <c r="A186">
        <f t="shared" si="2"/>
        <v>186</v>
      </c>
      <c r="B186" s="7" t="s">
        <v>327</v>
      </c>
      <c r="C186" s="7" t="s">
        <v>328</v>
      </c>
      <c r="D186" s="27"/>
      <c r="E186" s="49">
        <v>7151</v>
      </c>
      <c r="F186" s="7" t="s">
        <v>18</v>
      </c>
      <c r="G186" t="s">
        <v>19</v>
      </c>
      <c r="H186" s="7" t="s">
        <v>3757</v>
      </c>
      <c r="I186" s="7" t="s">
        <v>3757</v>
      </c>
      <c r="J186" s="7" t="s">
        <v>3273</v>
      </c>
      <c r="K186" s="7" t="s">
        <v>327</v>
      </c>
      <c r="L186" s="7" t="s">
        <v>329</v>
      </c>
      <c r="M186" s="7" t="s">
        <v>330</v>
      </c>
      <c r="N186" s="7">
        <v>1240.1089999999999</v>
      </c>
      <c r="O186" s="7" t="s">
        <v>3835</v>
      </c>
      <c r="P186" s="7">
        <v>2103</v>
      </c>
      <c r="Q186" s="7" t="s">
        <v>331</v>
      </c>
      <c r="R186" s="7" t="s">
        <v>3144</v>
      </c>
      <c r="S186" s="57">
        <v>5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>
      <c r="A187">
        <f t="shared" si="2"/>
        <v>187</v>
      </c>
      <c r="B187" t="s">
        <v>865</v>
      </c>
      <c r="C187" t="s">
        <v>866</v>
      </c>
      <c r="D187" s="2"/>
      <c r="E187" s="12">
        <v>7588</v>
      </c>
      <c r="F187" t="s">
        <v>18</v>
      </c>
      <c r="G187" t="s">
        <v>19</v>
      </c>
      <c r="H187" t="s">
        <v>3273</v>
      </c>
      <c r="I187" t="s">
        <v>3273</v>
      </c>
      <c r="J187" t="s">
        <v>3273</v>
      </c>
      <c r="K187" t="s">
        <v>865</v>
      </c>
      <c r="L187" t="s">
        <v>867</v>
      </c>
      <c r="M187" t="s">
        <v>868</v>
      </c>
      <c r="N187">
        <v>766.04899999999998</v>
      </c>
      <c r="O187" s="7" t="s">
        <v>3835</v>
      </c>
      <c r="P187" s="7">
        <v>2103</v>
      </c>
      <c r="Q187" t="s">
        <v>2740</v>
      </c>
      <c r="R187" t="s">
        <v>3144</v>
      </c>
      <c r="S187" s="19">
        <v>5</v>
      </c>
    </row>
    <row r="188" spans="1:33">
      <c r="A188">
        <f t="shared" si="2"/>
        <v>188</v>
      </c>
      <c r="B188" t="s">
        <v>3328</v>
      </c>
      <c r="C188" t="s">
        <v>3377</v>
      </c>
      <c r="D188" s="2"/>
      <c r="E188" s="12">
        <v>7212</v>
      </c>
      <c r="F188" t="s">
        <v>18</v>
      </c>
      <c r="G188" t="s">
        <v>19</v>
      </c>
      <c r="H188" t="s">
        <v>3757</v>
      </c>
      <c r="I188" t="s">
        <v>3757</v>
      </c>
      <c r="J188" t="s">
        <v>3273</v>
      </c>
      <c r="K188" t="s">
        <v>3328</v>
      </c>
      <c r="L188" s="50" t="s">
        <v>3405</v>
      </c>
      <c r="M188" s="50" t="s">
        <v>3420</v>
      </c>
      <c r="N188" s="52">
        <v>-0.90780000000000005</v>
      </c>
      <c r="O188" s="7" t="s">
        <v>3835</v>
      </c>
      <c r="P188" s="7">
        <v>2103</v>
      </c>
      <c r="Q188" t="s">
        <v>3350</v>
      </c>
      <c r="R188" t="s">
        <v>3145</v>
      </c>
      <c r="S188" s="19">
        <v>5</v>
      </c>
    </row>
    <row r="189" spans="1:33" s="5" customFormat="1">
      <c r="A189">
        <f t="shared" si="2"/>
        <v>189</v>
      </c>
      <c r="B189" t="s">
        <v>544</v>
      </c>
      <c r="C189" t="s">
        <v>545</v>
      </c>
      <c r="D189" s="2"/>
      <c r="E189" s="12">
        <v>7061</v>
      </c>
      <c r="F189" t="s">
        <v>18</v>
      </c>
      <c r="G189" t="s">
        <v>19</v>
      </c>
      <c r="H189" t="s">
        <v>3273</v>
      </c>
      <c r="I189" t="s">
        <v>3273</v>
      </c>
      <c r="J189" t="s">
        <v>3273</v>
      </c>
      <c r="K189" t="s">
        <v>544</v>
      </c>
      <c r="L189" t="s">
        <v>546</v>
      </c>
      <c r="M189" t="s">
        <v>547</v>
      </c>
      <c r="N189">
        <v>564</v>
      </c>
      <c r="O189" s="7" t="s">
        <v>3835</v>
      </c>
      <c r="P189" s="7">
        <v>2103</v>
      </c>
      <c r="Q189" t="s">
        <v>2970</v>
      </c>
      <c r="R189" t="s">
        <v>3144</v>
      </c>
      <c r="S189" s="19">
        <v>5</v>
      </c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s="5" customFormat="1">
      <c r="A190">
        <f t="shared" si="2"/>
        <v>190</v>
      </c>
      <c r="B190" s="8" t="s">
        <v>2218</v>
      </c>
      <c r="C190" s="8" t="s">
        <v>2219</v>
      </c>
      <c r="D190" s="22"/>
      <c r="E190" s="12">
        <v>7798</v>
      </c>
      <c r="F190" s="8" t="s">
        <v>18</v>
      </c>
      <c r="G190" s="8" t="s">
        <v>19</v>
      </c>
      <c r="H190" s="8" t="s">
        <v>3273</v>
      </c>
      <c r="I190" s="8" t="s">
        <v>3273</v>
      </c>
      <c r="J190" s="8" t="s">
        <v>3273</v>
      </c>
      <c r="K190" s="8" t="s">
        <v>2218</v>
      </c>
      <c r="L190" s="8" t="s">
        <v>2220</v>
      </c>
      <c r="M190" s="8" t="s">
        <v>2221</v>
      </c>
      <c r="N190" s="8">
        <v>824.02</v>
      </c>
      <c r="O190" s="7" t="s">
        <v>3835</v>
      </c>
      <c r="P190" s="7">
        <v>2103</v>
      </c>
      <c r="Q190" s="8" t="s">
        <v>2814</v>
      </c>
      <c r="R190" t="s">
        <v>3144</v>
      </c>
      <c r="S190" s="19">
        <v>5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>
      <c r="A191">
        <f t="shared" si="2"/>
        <v>191</v>
      </c>
      <c r="B191" t="s">
        <v>3329</v>
      </c>
      <c r="C191" t="s">
        <v>3378</v>
      </c>
      <c r="D191" s="2"/>
      <c r="E191" s="12">
        <v>7213</v>
      </c>
      <c r="F191" t="s">
        <v>18</v>
      </c>
      <c r="G191" t="s">
        <v>19</v>
      </c>
      <c r="H191" t="s">
        <v>3757</v>
      </c>
      <c r="I191" t="s">
        <v>3757</v>
      </c>
      <c r="J191" t="s">
        <v>3273</v>
      </c>
      <c r="K191" t="s">
        <v>3329</v>
      </c>
      <c r="L191" s="50" t="s">
        <v>3406</v>
      </c>
      <c r="M191" s="50" t="s">
        <v>3421</v>
      </c>
      <c r="N191" s="52">
        <v>1276.8552999999999</v>
      </c>
      <c r="O191" s="7" t="s">
        <v>3835</v>
      </c>
      <c r="P191" s="7">
        <v>2103</v>
      </c>
      <c r="Q191" t="s">
        <v>3351</v>
      </c>
      <c r="R191" t="s">
        <v>3144</v>
      </c>
      <c r="S191" s="19">
        <v>5</v>
      </c>
    </row>
    <row r="192" spans="1:33">
      <c r="A192">
        <f t="shared" si="2"/>
        <v>192</v>
      </c>
      <c r="B192" t="s">
        <v>753</v>
      </c>
      <c r="C192" t="s">
        <v>754</v>
      </c>
      <c r="D192" s="2"/>
      <c r="E192" s="12">
        <v>7526</v>
      </c>
      <c r="F192" t="s">
        <v>18</v>
      </c>
      <c r="G192" t="s">
        <v>19</v>
      </c>
      <c r="H192" t="s">
        <v>3273</v>
      </c>
      <c r="I192" t="s">
        <v>3273</v>
      </c>
      <c r="J192" t="s">
        <v>3273</v>
      </c>
      <c r="K192" t="s">
        <v>753</v>
      </c>
      <c r="L192" t="s">
        <v>755</v>
      </c>
      <c r="M192" t="s">
        <v>756</v>
      </c>
      <c r="N192">
        <v>371.142</v>
      </c>
      <c r="O192" s="7" t="s">
        <v>3835</v>
      </c>
      <c r="P192" s="7">
        <v>2103</v>
      </c>
      <c r="Q192" t="s">
        <v>757</v>
      </c>
      <c r="R192" t="s">
        <v>3144</v>
      </c>
      <c r="S192" s="19">
        <v>5</v>
      </c>
    </row>
    <row r="193" spans="1:33" s="5" customFormat="1">
      <c r="A193">
        <f t="shared" si="2"/>
        <v>193</v>
      </c>
      <c r="B193" t="s">
        <v>586</v>
      </c>
      <c r="C193" t="s">
        <v>587</v>
      </c>
      <c r="D193" s="2"/>
      <c r="E193" s="12">
        <v>7136</v>
      </c>
      <c r="F193" t="s">
        <v>18</v>
      </c>
      <c r="G193" s="7" t="s">
        <v>19</v>
      </c>
      <c r="H193" t="s">
        <v>3273</v>
      </c>
      <c r="I193" t="s">
        <v>3273</v>
      </c>
      <c r="J193" t="s">
        <v>3273</v>
      </c>
      <c r="K193" t="s">
        <v>586</v>
      </c>
      <c r="L193" t="s">
        <v>588</v>
      </c>
      <c r="M193" t="s">
        <v>589</v>
      </c>
      <c r="N193">
        <v>208.48699999999999</v>
      </c>
      <c r="O193" s="7" t="s">
        <v>3835</v>
      </c>
      <c r="P193" s="7">
        <v>2103</v>
      </c>
      <c r="Q193" t="s">
        <v>590</v>
      </c>
      <c r="R193" t="s">
        <v>3144</v>
      </c>
      <c r="S193" s="19">
        <v>5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s="5" customFormat="1">
      <c r="A194">
        <f t="shared" si="2"/>
        <v>194</v>
      </c>
      <c r="B194" t="s">
        <v>3330</v>
      </c>
      <c r="C194" t="s">
        <v>3379</v>
      </c>
      <c r="D194" s="2"/>
      <c r="E194" s="12">
        <v>7214</v>
      </c>
      <c r="F194" t="s">
        <v>18</v>
      </c>
      <c r="G194" t="s">
        <v>19</v>
      </c>
      <c r="H194" t="s">
        <v>3757</v>
      </c>
      <c r="I194" t="s">
        <v>3757</v>
      </c>
      <c r="J194" t="s">
        <v>3273</v>
      </c>
      <c r="K194" t="s">
        <v>3330</v>
      </c>
      <c r="L194" s="50" t="s">
        <v>3407</v>
      </c>
      <c r="M194" s="50" t="s">
        <v>3422</v>
      </c>
      <c r="N194" s="52">
        <v>-27.760100000000001</v>
      </c>
      <c r="O194" s="7" t="s">
        <v>3835</v>
      </c>
      <c r="P194" s="7">
        <v>2103</v>
      </c>
      <c r="Q194" t="s">
        <v>3352</v>
      </c>
      <c r="R194" t="s">
        <v>3144</v>
      </c>
      <c r="S194" s="19">
        <v>5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>
      <c r="A195">
        <f t="shared" ref="A195:A258" si="3">A194+1</f>
        <v>195</v>
      </c>
      <c r="B195" t="s">
        <v>3331</v>
      </c>
      <c r="C195" t="s">
        <v>3380</v>
      </c>
      <c r="D195" s="2"/>
      <c r="E195" s="12">
        <v>7215</v>
      </c>
      <c r="F195" t="s">
        <v>18</v>
      </c>
      <c r="G195" t="s">
        <v>19</v>
      </c>
      <c r="H195" t="s">
        <v>3757</v>
      </c>
      <c r="I195" t="s">
        <v>3757</v>
      </c>
      <c r="J195" t="s">
        <v>3273</v>
      </c>
      <c r="K195" t="s">
        <v>3331</v>
      </c>
      <c r="L195" s="50" t="s">
        <v>3408</v>
      </c>
      <c r="M195" s="50" t="s">
        <v>3423</v>
      </c>
      <c r="N195" s="52">
        <v>-26.882300000000001</v>
      </c>
      <c r="O195" s="7" t="s">
        <v>3835</v>
      </c>
      <c r="P195" s="7">
        <v>2103</v>
      </c>
      <c r="Q195" t="s">
        <v>3353</v>
      </c>
      <c r="R195" t="s">
        <v>3144</v>
      </c>
      <c r="S195" s="19">
        <v>5</v>
      </c>
    </row>
    <row r="196" spans="1:33" s="7" customFormat="1">
      <c r="A196">
        <f t="shared" si="3"/>
        <v>196</v>
      </c>
      <c r="B196" s="7" t="s">
        <v>869</v>
      </c>
      <c r="C196" s="7" t="s">
        <v>870</v>
      </c>
      <c r="D196" s="27"/>
      <c r="E196" s="12">
        <v>7589</v>
      </c>
      <c r="F196" s="7" t="s">
        <v>18</v>
      </c>
      <c r="G196" s="7" t="s">
        <v>19</v>
      </c>
      <c r="H196" s="7" t="s">
        <v>3273</v>
      </c>
      <c r="I196" s="7" t="s">
        <v>3273</v>
      </c>
      <c r="J196" s="7" t="s">
        <v>3273</v>
      </c>
      <c r="K196" s="7" t="s">
        <v>869</v>
      </c>
      <c r="L196" s="7" t="s">
        <v>871</v>
      </c>
      <c r="M196" s="7" t="s">
        <v>872</v>
      </c>
      <c r="N196" s="7">
        <v>978.81200000000001</v>
      </c>
      <c r="O196" s="7" t="s">
        <v>3835</v>
      </c>
      <c r="P196" s="7">
        <v>2103</v>
      </c>
      <c r="Q196" s="7" t="s">
        <v>2741</v>
      </c>
      <c r="R196" t="s">
        <v>3144</v>
      </c>
      <c r="S196" s="19">
        <v>5</v>
      </c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s="7" customFormat="1">
      <c r="A197">
        <f t="shared" si="3"/>
        <v>197</v>
      </c>
      <c r="B197" t="s">
        <v>877</v>
      </c>
      <c r="C197" t="s">
        <v>878</v>
      </c>
      <c r="D197" s="2"/>
      <c r="E197" s="12">
        <v>7591</v>
      </c>
      <c r="F197" t="s">
        <v>18</v>
      </c>
      <c r="G197" t="s">
        <v>19</v>
      </c>
      <c r="H197" t="s">
        <v>3273</v>
      </c>
      <c r="I197" t="s">
        <v>3273</v>
      </c>
      <c r="J197" t="s">
        <v>3273</v>
      </c>
      <c r="K197" t="s">
        <v>877</v>
      </c>
      <c r="L197" t="s">
        <v>879</v>
      </c>
      <c r="M197" t="s">
        <v>880</v>
      </c>
      <c r="N197">
        <v>147.584</v>
      </c>
      <c r="O197" s="7" t="s">
        <v>3835</v>
      </c>
      <c r="P197" s="7">
        <v>2103</v>
      </c>
      <c r="Q197" t="s">
        <v>2743</v>
      </c>
      <c r="R197" t="s">
        <v>3144</v>
      </c>
      <c r="S197" s="19">
        <v>5</v>
      </c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s="7" customFormat="1">
      <c r="A198">
        <f t="shared" si="3"/>
        <v>198</v>
      </c>
      <c r="B198" s="7" t="s">
        <v>332</v>
      </c>
      <c r="C198" s="7" t="s">
        <v>333</v>
      </c>
      <c r="D198" s="27"/>
      <c r="E198" s="49">
        <v>7153</v>
      </c>
      <c r="F198" s="7" t="s">
        <v>18</v>
      </c>
      <c r="G198" t="s">
        <v>19</v>
      </c>
      <c r="H198" s="7" t="s">
        <v>3757</v>
      </c>
      <c r="I198" s="7" t="s">
        <v>3757</v>
      </c>
      <c r="J198" s="7" t="s">
        <v>3273</v>
      </c>
      <c r="K198" s="7" t="s">
        <v>332</v>
      </c>
      <c r="L198" s="7" t="s">
        <v>334</v>
      </c>
      <c r="M198" s="7" t="s">
        <v>335</v>
      </c>
      <c r="N198" s="7">
        <v>721.91700000000003</v>
      </c>
      <c r="O198" s="7" t="s">
        <v>3835</v>
      </c>
      <c r="P198" s="7">
        <v>2103</v>
      </c>
      <c r="Q198" s="7" t="s">
        <v>336</v>
      </c>
      <c r="R198" s="7" t="s">
        <v>3144</v>
      </c>
      <c r="S198" s="57">
        <v>5</v>
      </c>
    </row>
    <row r="199" spans="1:33" s="7" customFormat="1">
      <c r="A199">
        <f t="shared" si="3"/>
        <v>199</v>
      </c>
      <c r="B199" s="7" t="s">
        <v>187</v>
      </c>
      <c r="C199" s="7" t="s">
        <v>188</v>
      </c>
      <c r="D199" s="27"/>
      <c r="E199" s="49">
        <v>7111</v>
      </c>
      <c r="F199" s="7" t="s">
        <v>18</v>
      </c>
      <c r="G199" t="s">
        <v>19</v>
      </c>
      <c r="H199" s="7" t="s">
        <v>3757</v>
      </c>
      <c r="I199" s="7" t="s">
        <v>3757</v>
      </c>
      <c r="J199" s="7" t="s">
        <v>3273</v>
      </c>
      <c r="K199" s="7" t="s">
        <v>187</v>
      </c>
      <c r="L199" s="7" t="s">
        <v>189</v>
      </c>
      <c r="M199" s="7" t="s">
        <v>190</v>
      </c>
      <c r="N199" s="7">
        <v>1423.1189999999999</v>
      </c>
      <c r="O199" s="7" t="s">
        <v>3835</v>
      </c>
      <c r="P199" s="7">
        <v>2103</v>
      </c>
      <c r="Q199" s="7" t="s">
        <v>191</v>
      </c>
      <c r="R199" s="7" t="s">
        <v>3144</v>
      </c>
      <c r="S199" s="57">
        <v>5</v>
      </c>
    </row>
    <row r="200" spans="1:33" s="7" customFormat="1">
      <c r="A200">
        <f t="shared" si="3"/>
        <v>200</v>
      </c>
      <c r="B200" s="7" t="s">
        <v>337</v>
      </c>
      <c r="C200" s="7" t="s">
        <v>338</v>
      </c>
      <c r="D200" s="27"/>
      <c r="E200" s="49">
        <v>7154</v>
      </c>
      <c r="F200" s="7" t="s">
        <v>18</v>
      </c>
      <c r="G200" t="s">
        <v>19</v>
      </c>
      <c r="H200" s="7" t="s">
        <v>3757</v>
      </c>
      <c r="I200" s="7" t="s">
        <v>3757</v>
      </c>
      <c r="J200" s="7" t="s">
        <v>3273</v>
      </c>
      <c r="K200" s="7" t="s">
        <v>337</v>
      </c>
      <c r="L200" s="7" t="s">
        <v>339</v>
      </c>
      <c r="M200" s="7" t="s">
        <v>340</v>
      </c>
      <c r="N200" s="7">
        <v>1006.0069999999999</v>
      </c>
      <c r="O200" s="7" t="s">
        <v>3835</v>
      </c>
      <c r="P200" s="7">
        <v>2103</v>
      </c>
      <c r="Q200" s="7" t="s">
        <v>341</v>
      </c>
      <c r="R200" s="7" t="s">
        <v>3144</v>
      </c>
      <c r="S200" s="57">
        <v>5</v>
      </c>
    </row>
    <row r="201" spans="1:33" s="7" customFormat="1">
      <c r="A201">
        <f t="shared" si="3"/>
        <v>201</v>
      </c>
      <c r="B201" t="s">
        <v>3332</v>
      </c>
      <c r="C201" t="s">
        <v>3381</v>
      </c>
      <c r="D201" s="2"/>
      <c r="E201" s="12">
        <v>7216</v>
      </c>
      <c r="F201" t="s">
        <v>18</v>
      </c>
      <c r="G201" t="s">
        <v>19</v>
      </c>
      <c r="H201" t="s">
        <v>3757</v>
      </c>
      <c r="I201" t="s">
        <v>3757</v>
      </c>
      <c r="J201" t="s">
        <v>3273</v>
      </c>
      <c r="K201" t="s">
        <v>3332</v>
      </c>
      <c r="L201" s="50" t="s">
        <v>3409</v>
      </c>
      <c r="M201" s="50" t="s">
        <v>3432</v>
      </c>
      <c r="N201" s="52">
        <v>813.16700000000003</v>
      </c>
      <c r="O201" s="7" t="s">
        <v>3835</v>
      </c>
      <c r="P201" s="7">
        <v>2103</v>
      </c>
      <c r="Q201" t="s">
        <v>3354</v>
      </c>
      <c r="R201" t="s">
        <v>3144</v>
      </c>
      <c r="S201" s="19">
        <v>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s="7" customFormat="1">
      <c r="A202">
        <f t="shared" si="3"/>
        <v>202</v>
      </c>
      <c r="B202" s="7" t="s">
        <v>482</v>
      </c>
      <c r="C202" s="7" t="s">
        <v>483</v>
      </c>
      <c r="D202" s="27"/>
      <c r="E202" s="49">
        <v>7191</v>
      </c>
      <c r="F202" s="7" t="s">
        <v>18</v>
      </c>
      <c r="G202" t="s">
        <v>19</v>
      </c>
      <c r="H202" s="7" t="s">
        <v>3757</v>
      </c>
      <c r="I202" s="7" t="s">
        <v>3757</v>
      </c>
      <c r="J202" s="7" t="s">
        <v>3273</v>
      </c>
      <c r="K202" s="7" t="s">
        <v>482</v>
      </c>
      <c r="L202" s="7" t="s">
        <v>484</v>
      </c>
      <c r="M202" s="7" t="s">
        <v>485</v>
      </c>
      <c r="N202" s="7">
        <v>64.191000000000003</v>
      </c>
      <c r="O202" s="7" t="s">
        <v>3835</v>
      </c>
      <c r="P202" s="7">
        <v>2103</v>
      </c>
      <c r="Q202" s="7" t="s">
        <v>486</v>
      </c>
      <c r="R202" s="7" t="s">
        <v>3144</v>
      </c>
      <c r="S202" s="57">
        <v>5</v>
      </c>
    </row>
    <row r="203" spans="1:33" s="7" customFormat="1">
      <c r="A203">
        <f t="shared" si="3"/>
        <v>203</v>
      </c>
      <c r="B203" s="7" t="s">
        <v>342</v>
      </c>
      <c r="C203" s="7" t="s">
        <v>343</v>
      </c>
      <c r="D203" s="27"/>
      <c r="E203" s="49">
        <v>7155</v>
      </c>
      <c r="F203" s="7" t="s">
        <v>18</v>
      </c>
      <c r="G203" t="s">
        <v>19</v>
      </c>
      <c r="H203" s="7" t="s">
        <v>3757</v>
      </c>
      <c r="I203" s="7" t="s">
        <v>3757</v>
      </c>
      <c r="J203" s="7" t="s">
        <v>3273</v>
      </c>
      <c r="K203" s="7" t="s">
        <v>342</v>
      </c>
      <c r="L203" s="7" t="s">
        <v>344</v>
      </c>
      <c r="M203" s="7" t="s">
        <v>345</v>
      </c>
      <c r="N203" s="7">
        <v>74.984999999999999</v>
      </c>
      <c r="O203" s="7" t="s">
        <v>3835</v>
      </c>
      <c r="P203" s="7">
        <v>2103</v>
      </c>
      <c r="Q203" s="7" t="s">
        <v>346</v>
      </c>
      <c r="R203" s="7" t="s">
        <v>3144</v>
      </c>
      <c r="S203" s="57">
        <v>5</v>
      </c>
    </row>
    <row r="204" spans="1:33" s="7" customFormat="1">
      <c r="A204">
        <f t="shared" si="3"/>
        <v>204</v>
      </c>
      <c r="B204" s="7" t="s">
        <v>347</v>
      </c>
      <c r="C204" s="7" t="s">
        <v>348</v>
      </c>
      <c r="D204" s="27"/>
      <c r="E204" s="49">
        <v>7156</v>
      </c>
      <c r="F204" s="7" t="s">
        <v>18</v>
      </c>
      <c r="G204" t="s">
        <v>19</v>
      </c>
      <c r="H204" s="7" t="s">
        <v>3757</v>
      </c>
      <c r="I204" s="7" t="s">
        <v>3757</v>
      </c>
      <c r="J204" s="7" t="s">
        <v>3273</v>
      </c>
      <c r="K204" s="7" t="s">
        <v>347</v>
      </c>
      <c r="L204" s="7" t="s">
        <v>349</v>
      </c>
      <c r="M204" s="7" t="s">
        <v>350</v>
      </c>
      <c r="N204" s="7">
        <v>1315.9549999999999</v>
      </c>
      <c r="O204" s="7" t="s">
        <v>3835</v>
      </c>
      <c r="P204" s="7">
        <v>2103</v>
      </c>
      <c r="Q204" s="7" t="s">
        <v>351</v>
      </c>
      <c r="R204" s="7" t="s">
        <v>3144</v>
      </c>
      <c r="S204" s="57">
        <v>5</v>
      </c>
    </row>
    <row r="205" spans="1:33" s="7" customFormat="1">
      <c r="A205">
        <f t="shared" si="3"/>
        <v>205</v>
      </c>
      <c r="B205" t="s">
        <v>3333</v>
      </c>
      <c r="C205" t="s">
        <v>3382</v>
      </c>
      <c r="D205" s="2"/>
      <c r="E205" s="12">
        <v>7217</v>
      </c>
      <c r="F205" t="s">
        <v>18</v>
      </c>
      <c r="G205" t="s">
        <v>19</v>
      </c>
      <c r="H205" t="s">
        <v>3757</v>
      </c>
      <c r="I205" t="s">
        <v>3757</v>
      </c>
      <c r="J205" t="s">
        <v>3273</v>
      </c>
      <c r="K205" t="s">
        <v>3333</v>
      </c>
      <c r="L205" s="50" t="s">
        <v>3410</v>
      </c>
      <c r="M205" s="50" t="s">
        <v>3433</v>
      </c>
      <c r="N205" s="52">
        <v>69.179900000000004</v>
      </c>
      <c r="O205" s="7" t="s">
        <v>3835</v>
      </c>
      <c r="P205" s="7">
        <v>2103</v>
      </c>
      <c r="Q205" t="s">
        <v>3355</v>
      </c>
      <c r="R205" t="s">
        <v>3144</v>
      </c>
      <c r="S205" s="19">
        <v>5</v>
      </c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s="7" customFormat="1">
      <c r="A206">
        <f t="shared" si="3"/>
        <v>206</v>
      </c>
      <c r="B206" s="7" t="s">
        <v>487</v>
      </c>
      <c r="C206" s="7" t="s">
        <v>488</v>
      </c>
      <c r="D206" s="27"/>
      <c r="E206" s="49">
        <v>7192</v>
      </c>
      <c r="F206" s="7" t="s">
        <v>18</v>
      </c>
      <c r="G206" t="s">
        <v>19</v>
      </c>
      <c r="H206" s="7" t="s">
        <v>3757</v>
      </c>
      <c r="I206" s="7" t="s">
        <v>3757</v>
      </c>
      <c r="J206" s="7" t="s">
        <v>3273</v>
      </c>
      <c r="K206" s="7" t="s">
        <v>487</v>
      </c>
      <c r="L206" s="7" t="s">
        <v>489</v>
      </c>
      <c r="M206" s="7" t="s">
        <v>490</v>
      </c>
      <c r="N206" s="7">
        <v>875.69299999999998</v>
      </c>
      <c r="O206" s="7" t="s">
        <v>3835</v>
      </c>
      <c r="P206" s="7">
        <v>2103</v>
      </c>
      <c r="Q206" s="7" t="s">
        <v>491</v>
      </c>
      <c r="R206" s="7" t="s">
        <v>3144</v>
      </c>
      <c r="S206" s="57">
        <v>5</v>
      </c>
    </row>
    <row r="207" spans="1:33" s="7" customFormat="1">
      <c r="A207">
        <f t="shared" si="3"/>
        <v>207</v>
      </c>
      <c r="B207" s="7" t="s">
        <v>352</v>
      </c>
      <c r="C207" s="7" t="s">
        <v>353</v>
      </c>
      <c r="D207" s="27"/>
      <c r="E207" s="49">
        <v>7157</v>
      </c>
      <c r="F207" s="7" t="s">
        <v>18</v>
      </c>
      <c r="G207" t="s">
        <v>19</v>
      </c>
      <c r="H207" s="7" t="s">
        <v>3757</v>
      </c>
      <c r="I207" s="7" t="s">
        <v>3757</v>
      </c>
      <c r="J207" s="7" t="s">
        <v>3273</v>
      </c>
      <c r="K207" s="7" t="s">
        <v>352</v>
      </c>
      <c r="L207" s="7" t="s">
        <v>354</v>
      </c>
      <c r="M207" s="7" t="s">
        <v>355</v>
      </c>
      <c r="N207" s="7">
        <v>1543.7380000000001</v>
      </c>
      <c r="O207" s="7" t="s">
        <v>3835</v>
      </c>
      <c r="P207" s="7">
        <v>2103</v>
      </c>
      <c r="Q207" s="7" t="s">
        <v>356</v>
      </c>
      <c r="R207" s="7" t="s">
        <v>3144</v>
      </c>
      <c r="S207" s="57">
        <v>5</v>
      </c>
    </row>
    <row r="208" spans="1:33" s="7" customFormat="1">
      <c r="A208">
        <f t="shared" si="3"/>
        <v>208</v>
      </c>
      <c r="B208" s="7" t="s">
        <v>357</v>
      </c>
      <c r="C208" s="7" t="s">
        <v>358</v>
      </c>
      <c r="D208" s="27"/>
      <c r="E208" s="49">
        <v>7158</v>
      </c>
      <c r="F208" s="7" t="s">
        <v>18</v>
      </c>
      <c r="G208" t="s">
        <v>19</v>
      </c>
      <c r="H208" s="7" t="s">
        <v>3757</v>
      </c>
      <c r="I208" s="7" t="s">
        <v>3757</v>
      </c>
      <c r="J208" s="7" t="s">
        <v>3273</v>
      </c>
      <c r="K208" s="7" t="s">
        <v>357</v>
      </c>
      <c r="L208" s="7" t="s">
        <v>359</v>
      </c>
      <c r="M208" s="7" t="s">
        <v>360</v>
      </c>
      <c r="N208" s="7">
        <v>-1.804</v>
      </c>
      <c r="O208" s="7" t="s">
        <v>3835</v>
      </c>
      <c r="P208" s="7">
        <v>2103</v>
      </c>
      <c r="Q208" s="7" t="s">
        <v>361</v>
      </c>
      <c r="R208" s="7" t="s">
        <v>3144</v>
      </c>
      <c r="S208" s="57">
        <v>5</v>
      </c>
    </row>
    <row r="209" spans="1:33">
      <c r="A209">
        <f t="shared" si="3"/>
        <v>209</v>
      </c>
      <c r="B209" t="s">
        <v>885</v>
      </c>
      <c r="C209" t="s">
        <v>886</v>
      </c>
      <c r="D209" s="2"/>
      <c r="E209" s="12">
        <v>7593</v>
      </c>
      <c r="F209" t="s">
        <v>18</v>
      </c>
      <c r="G209" t="s">
        <v>19</v>
      </c>
      <c r="H209" t="s">
        <v>3273</v>
      </c>
      <c r="I209" t="s">
        <v>3273</v>
      </c>
      <c r="J209" t="s">
        <v>3273</v>
      </c>
      <c r="K209" t="s">
        <v>885</v>
      </c>
      <c r="L209" t="s">
        <v>887</v>
      </c>
      <c r="M209" t="s">
        <v>888</v>
      </c>
      <c r="N209">
        <v>131.56100000000001</v>
      </c>
      <c r="O209" s="7" t="s">
        <v>3835</v>
      </c>
      <c r="P209" s="7">
        <v>2103</v>
      </c>
      <c r="Q209" t="s">
        <v>2745</v>
      </c>
      <c r="R209" t="s">
        <v>3144</v>
      </c>
      <c r="S209" s="19">
        <v>5</v>
      </c>
    </row>
    <row r="210" spans="1:33" s="7" customFormat="1">
      <c r="A210">
        <f t="shared" si="3"/>
        <v>210</v>
      </c>
      <c r="B210" s="7" t="s">
        <v>237</v>
      </c>
      <c r="C210" s="7" t="s">
        <v>238</v>
      </c>
      <c r="D210" s="27"/>
      <c r="E210" s="49">
        <v>7128</v>
      </c>
      <c r="F210" s="7" t="s">
        <v>18</v>
      </c>
      <c r="G210" t="s">
        <v>19</v>
      </c>
      <c r="H210" s="7" t="s">
        <v>3757</v>
      </c>
      <c r="I210" s="7" t="s">
        <v>3757</v>
      </c>
      <c r="J210" s="7" t="s">
        <v>3273</v>
      </c>
      <c r="K210" s="7" t="s">
        <v>237</v>
      </c>
      <c r="L210" s="7" t="s">
        <v>239</v>
      </c>
      <c r="M210" s="7" t="s">
        <v>240</v>
      </c>
      <c r="N210" s="7">
        <v>913.80799999999999</v>
      </c>
      <c r="O210" s="7" t="s">
        <v>3835</v>
      </c>
      <c r="P210" s="7">
        <v>2103</v>
      </c>
      <c r="Q210" s="7" t="s">
        <v>241</v>
      </c>
      <c r="R210" s="7" t="s">
        <v>3144</v>
      </c>
      <c r="S210" s="57">
        <v>5</v>
      </c>
    </row>
    <row r="211" spans="1:33" s="7" customFormat="1">
      <c r="A211">
        <f t="shared" si="3"/>
        <v>211</v>
      </c>
      <c r="B211" s="7" t="s">
        <v>893</v>
      </c>
      <c r="C211" s="7" t="s">
        <v>894</v>
      </c>
      <c r="D211" s="27"/>
      <c r="E211" s="12">
        <v>7595</v>
      </c>
      <c r="F211" s="7" t="s">
        <v>18</v>
      </c>
      <c r="G211" s="7" t="s">
        <v>19</v>
      </c>
      <c r="H211" s="7" t="s">
        <v>3273</v>
      </c>
      <c r="I211" s="7" t="s">
        <v>3273</v>
      </c>
      <c r="J211" s="7" t="s">
        <v>3273</v>
      </c>
      <c r="K211" s="7" t="s">
        <v>893</v>
      </c>
      <c r="L211" s="7" t="s">
        <v>895</v>
      </c>
      <c r="M211" s="7" t="s">
        <v>896</v>
      </c>
      <c r="N211" s="7">
        <v>242.14</v>
      </c>
      <c r="O211" s="7" t="s">
        <v>3835</v>
      </c>
      <c r="P211" s="7">
        <v>2103</v>
      </c>
      <c r="Q211" s="7" t="s">
        <v>2747</v>
      </c>
      <c r="R211" t="s">
        <v>3144</v>
      </c>
      <c r="S211" s="19">
        <v>5</v>
      </c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s="7" customFormat="1">
      <c r="A212">
        <f t="shared" si="3"/>
        <v>212</v>
      </c>
      <c r="B212" s="7" t="s">
        <v>362</v>
      </c>
      <c r="C212" s="7" t="s">
        <v>363</v>
      </c>
      <c r="D212" s="27"/>
      <c r="E212" s="49">
        <v>7159</v>
      </c>
      <c r="F212" s="7" t="s">
        <v>18</v>
      </c>
      <c r="G212" t="s">
        <v>19</v>
      </c>
      <c r="H212" s="7" t="s">
        <v>3757</v>
      </c>
      <c r="I212" s="7" t="s">
        <v>3757</v>
      </c>
      <c r="J212" s="7" t="s">
        <v>3273</v>
      </c>
      <c r="K212" s="7" t="s">
        <v>362</v>
      </c>
      <c r="L212" s="7" t="s">
        <v>364</v>
      </c>
      <c r="M212" s="7" t="s">
        <v>365</v>
      </c>
      <c r="N212" s="7">
        <v>33.811</v>
      </c>
      <c r="O212" s="7" t="s">
        <v>3835</v>
      </c>
      <c r="P212" s="7">
        <v>2103</v>
      </c>
      <c r="Q212" s="7" t="s">
        <v>366</v>
      </c>
      <c r="R212" s="7" t="s">
        <v>3144</v>
      </c>
      <c r="S212" s="57">
        <v>5</v>
      </c>
    </row>
    <row r="213" spans="1:33" s="7" customFormat="1">
      <c r="A213">
        <f t="shared" si="3"/>
        <v>213</v>
      </c>
      <c r="B213" t="s">
        <v>911</v>
      </c>
      <c r="C213" t="s">
        <v>912</v>
      </c>
      <c r="D213" s="2"/>
      <c r="E213" s="12">
        <v>7602</v>
      </c>
      <c r="F213" t="s">
        <v>18</v>
      </c>
      <c r="G213" t="s">
        <v>19</v>
      </c>
      <c r="H213" t="s">
        <v>3273</v>
      </c>
      <c r="I213" t="s">
        <v>3273</v>
      </c>
      <c r="J213" t="s">
        <v>3273</v>
      </c>
      <c r="K213" t="s">
        <v>911</v>
      </c>
      <c r="L213" t="s">
        <v>913</v>
      </c>
      <c r="M213" t="s">
        <v>914</v>
      </c>
      <c r="N213">
        <v>1399.8420000000001</v>
      </c>
      <c r="O213" s="7" t="s">
        <v>3835</v>
      </c>
      <c r="P213" s="7">
        <v>2103</v>
      </c>
      <c r="Q213" t="s">
        <v>2751</v>
      </c>
      <c r="R213" t="s">
        <v>3151</v>
      </c>
      <c r="S213" s="19">
        <v>5</v>
      </c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s="7" customFormat="1">
      <c r="A214">
        <f t="shared" si="3"/>
        <v>214</v>
      </c>
      <c r="B214" s="8" t="s">
        <v>2117</v>
      </c>
      <c r="C214" s="8" t="s">
        <v>2118</v>
      </c>
      <c r="D214" s="22"/>
      <c r="E214" s="12">
        <v>7765</v>
      </c>
      <c r="F214" s="8" t="s">
        <v>18</v>
      </c>
      <c r="G214" s="8" t="s">
        <v>19</v>
      </c>
      <c r="H214" s="8" t="s">
        <v>3273</v>
      </c>
      <c r="I214" s="8" t="s">
        <v>3273</v>
      </c>
      <c r="J214" s="8" t="s">
        <v>3273</v>
      </c>
      <c r="K214" s="8" t="s">
        <v>2117</v>
      </c>
      <c r="L214" s="8" t="s">
        <v>2119</v>
      </c>
      <c r="M214" s="8" t="s">
        <v>2120</v>
      </c>
      <c r="N214" s="8">
        <v>466.47800000000001</v>
      </c>
      <c r="O214" s="7" t="s">
        <v>3835</v>
      </c>
      <c r="P214" s="7">
        <v>2103</v>
      </c>
      <c r="Q214" s="8" t="s">
        <v>2826</v>
      </c>
      <c r="R214" t="s">
        <v>3144</v>
      </c>
      <c r="S214" s="19">
        <v>5</v>
      </c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s="7" customFormat="1">
      <c r="A215">
        <f t="shared" si="3"/>
        <v>215</v>
      </c>
      <c r="B215" t="s">
        <v>3775</v>
      </c>
      <c r="C215" s="59" t="s">
        <v>3787</v>
      </c>
      <c r="D215" s="2"/>
      <c r="E215" s="12">
        <v>7352</v>
      </c>
      <c r="F215" t="s">
        <v>18</v>
      </c>
      <c r="G215" s="7" t="s">
        <v>19</v>
      </c>
      <c r="H215" t="s">
        <v>3273</v>
      </c>
      <c r="I215" t="s">
        <v>3273</v>
      </c>
      <c r="J215" t="s">
        <v>3273</v>
      </c>
      <c r="K215" t="s">
        <v>3775</v>
      </c>
      <c r="L215" s="7" t="s">
        <v>3797</v>
      </c>
      <c r="M215" s="7" t="s">
        <v>3798</v>
      </c>
      <c r="N215" s="96">
        <v>992.08810000000005</v>
      </c>
      <c r="O215" s="7" t="s">
        <v>3835</v>
      </c>
      <c r="P215" s="7">
        <v>2103</v>
      </c>
      <c r="Q215" t="s">
        <v>3776</v>
      </c>
      <c r="R215" t="s">
        <v>3144</v>
      </c>
      <c r="S215" s="19" t="s">
        <v>3255</v>
      </c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s="7" customFormat="1">
      <c r="A216">
        <f t="shared" si="3"/>
        <v>216</v>
      </c>
      <c r="B216" t="s">
        <v>743</v>
      </c>
      <c r="C216" t="s">
        <v>744</v>
      </c>
      <c r="D216" s="2"/>
      <c r="E216" s="12">
        <v>7524</v>
      </c>
      <c r="F216" t="s">
        <v>18</v>
      </c>
      <c r="G216" t="s">
        <v>19</v>
      </c>
      <c r="H216" t="s">
        <v>3273</v>
      </c>
      <c r="I216" t="s">
        <v>3273</v>
      </c>
      <c r="J216" t="s">
        <v>3273</v>
      </c>
      <c r="K216" t="s">
        <v>743</v>
      </c>
      <c r="L216" t="s">
        <v>745</v>
      </c>
      <c r="M216" t="s">
        <v>746</v>
      </c>
      <c r="N216">
        <v>285.18599999999998</v>
      </c>
      <c r="O216" s="7" t="s">
        <v>3835</v>
      </c>
      <c r="P216" s="7">
        <v>2103</v>
      </c>
      <c r="Q216" t="s">
        <v>747</v>
      </c>
      <c r="R216" t="s">
        <v>3144</v>
      </c>
      <c r="S216" s="19">
        <v>5</v>
      </c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s="7" customFormat="1" ht="15" customHeight="1">
      <c r="A217">
        <f t="shared" si="3"/>
        <v>217</v>
      </c>
      <c r="B217" t="s">
        <v>943</v>
      </c>
      <c r="C217" t="s">
        <v>944</v>
      </c>
      <c r="D217" s="2"/>
      <c r="E217" s="12">
        <v>7612</v>
      </c>
      <c r="F217" t="s">
        <v>18</v>
      </c>
      <c r="G217" t="s">
        <v>19</v>
      </c>
      <c r="H217" t="s">
        <v>3273</v>
      </c>
      <c r="I217" t="s">
        <v>3273</v>
      </c>
      <c r="J217" t="s">
        <v>3273</v>
      </c>
      <c r="K217" t="s">
        <v>943</v>
      </c>
      <c r="L217" t="s">
        <v>945</v>
      </c>
      <c r="M217" t="s">
        <v>946</v>
      </c>
      <c r="N217">
        <v>141.535</v>
      </c>
      <c r="O217" s="7" t="s">
        <v>3835</v>
      </c>
      <c r="P217" s="7">
        <v>2103</v>
      </c>
      <c r="Q217" t="s">
        <v>2758</v>
      </c>
      <c r="R217" t="s">
        <v>3144</v>
      </c>
      <c r="S217" s="19">
        <v>5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s="7" customFormat="1">
      <c r="A218">
        <f t="shared" si="3"/>
        <v>218</v>
      </c>
      <c r="B218" t="s">
        <v>959</v>
      </c>
      <c r="C218" t="s">
        <v>960</v>
      </c>
      <c r="D218" s="2"/>
      <c r="E218" s="12">
        <v>7616</v>
      </c>
      <c r="F218" t="s">
        <v>18</v>
      </c>
      <c r="G218" t="s">
        <v>19</v>
      </c>
      <c r="H218" t="s">
        <v>3273</v>
      </c>
      <c r="I218" t="s">
        <v>3273</v>
      </c>
      <c r="J218" t="s">
        <v>3273</v>
      </c>
      <c r="K218" t="s">
        <v>959</v>
      </c>
      <c r="L218" t="s">
        <v>961</v>
      </c>
      <c r="M218" t="s">
        <v>962</v>
      </c>
      <c r="N218">
        <v>811.55799999999999</v>
      </c>
      <c r="O218" s="7" t="s">
        <v>3835</v>
      </c>
      <c r="P218" s="7">
        <v>2103</v>
      </c>
      <c r="Q218" t="s">
        <v>2762</v>
      </c>
      <c r="R218" t="s">
        <v>3144</v>
      </c>
      <c r="S218" s="19">
        <v>5</v>
      </c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s="7" customFormat="1">
      <c r="A219">
        <f t="shared" si="3"/>
        <v>219</v>
      </c>
      <c r="B219" t="s">
        <v>1609</v>
      </c>
      <c r="C219" t="s">
        <v>1610</v>
      </c>
      <c r="D219" s="2"/>
      <c r="E219" s="12">
        <v>7449</v>
      </c>
      <c r="F219" t="s">
        <v>18</v>
      </c>
      <c r="G219" t="s">
        <v>19</v>
      </c>
      <c r="H219" t="s">
        <v>3273</v>
      </c>
      <c r="I219" t="s">
        <v>3273</v>
      </c>
      <c r="J219" t="s">
        <v>3273</v>
      </c>
      <c r="K219" t="s">
        <v>1609</v>
      </c>
      <c r="L219" t="s">
        <v>1611</v>
      </c>
      <c r="M219" t="s">
        <v>1612</v>
      </c>
      <c r="N219">
        <v>41.972000000000001</v>
      </c>
      <c r="O219" s="7" t="s">
        <v>3835</v>
      </c>
      <c r="P219" s="7">
        <v>2103</v>
      </c>
      <c r="Q219" t="s">
        <v>1613</v>
      </c>
      <c r="R219" t="s">
        <v>3144</v>
      </c>
      <c r="S219" s="19">
        <v>5</v>
      </c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s="7" customFormat="1">
      <c r="A220">
        <f t="shared" si="3"/>
        <v>220</v>
      </c>
      <c r="B220" s="33" t="s">
        <v>3042</v>
      </c>
      <c r="C220" s="31" t="s">
        <v>3099</v>
      </c>
      <c r="D220" s="2"/>
      <c r="E220">
        <v>7959</v>
      </c>
      <c r="F220" t="s">
        <v>18</v>
      </c>
      <c r="G220" s="7" t="s">
        <v>19</v>
      </c>
      <c r="H220" t="s">
        <v>3273</v>
      </c>
      <c r="I220" t="s">
        <v>3273</v>
      </c>
      <c r="J220" t="s">
        <v>3273</v>
      </c>
      <c r="K220" s="33" t="s">
        <v>3042</v>
      </c>
      <c r="L220" s="32" t="s">
        <v>3113</v>
      </c>
      <c r="M220" s="32" t="s">
        <v>3131</v>
      </c>
      <c r="N220" s="34">
        <v>440.72859999999997</v>
      </c>
      <c r="O220" s="7" t="s">
        <v>3835</v>
      </c>
      <c r="P220" s="7">
        <v>2103</v>
      </c>
      <c r="Q220" s="33" t="s">
        <v>3075</v>
      </c>
      <c r="R220" t="s">
        <v>3144</v>
      </c>
      <c r="S220" s="19">
        <v>5</v>
      </c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s="7" customFormat="1">
      <c r="A221">
        <f t="shared" si="3"/>
        <v>221</v>
      </c>
      <c r="B221" t="s">
        <v>2133</v>
      </c>
      <c r="C221" t="s">
        <v>2134</v>
      </c>
      <c r="D221" s="2"/>
      <c r="E221" s="12">
        <v>7769</v>
      </c>
      <c r="F221" t="s">
        <v>18</v>
      </c>
      <c r="G221" t="s">
        <v>19</v>
      </c>
      <c r="H221" t="s">
        <v>3273</v>
      </c>
      <c r="I221" t="s">
        <v>3273</v>
      </c>
      <c r="J221" t="s">
        <v>3273</v>
      </c>
      <c r="K221" t="s">
        <v>2133</v>
      </c>
      <c r="L221" t="s">
        <v>2135</v>
      </c>
      <c r="M221" t="s">
        <v>2136</v>
      </c>
      <c r="N221">
        <v>533.86300000000006</v>
      </c>
      <c r="O221" s="7" t="s">
        <v>3835</v>
      </c>
      <c r="P221" s="7">
        <v>2103</v>
      </c>
      <c r="Q221" t="s">
        <v>2830</v>
      </c>
      <c r="R221" t="s">
        <v>3144</v>
      </c>
      <c r="S221" s="19">
        <v>5</v>
      </c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s="7" customFormat="1">
      <c r="A222">
        <f t="shared" si="3"/>
        <v>222</v>
      </c>
      <c r="B222" t="s">
        <v>2492</v>
      </c>
      <c r="C222" t="s">
        <v>2493</v>
      </c>
      <c r="D222" s="2"/>
      <c r="E222" s="12">
        <v>7888</v>
      </c>
      <c r="F222" t="s">
        <v>18</v>
      </c>
      <c r="G222" t="s">
        <v>19</v>
      </c>
      <c r="H222" t="s">
        <v>3273</v>
      </c>
      <c r="I222" t="s">
        <v>3273</v>
      </c>
      <c r="J222" t="s">
        <v>3273</v>
      </c>
      <c r="K222" t="s">
        <v>2492</v>
      </c>
      <c r="L222" t="s">
        <v>2494</v>
      </c>
      <c r="M222" t="s">
        <v>2495</v>
      </c>
      <c r="N222">
        <v>582.44299999999998</v>
      </c>
      <c r="O222" s="7" t="s">
        <v>3835</v>
      </c>
      <c r="P222" s="7">
        <v>2103</v>
      </c>
      <c r="Q222" t="s">
        <v>2915</v>
      </c>
      <c r="R222" t="s">
        <v>3144</v>
      </c>
      <c r="S222" s="19">
        <v>5</v>
      </c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s="7" customFormat="1">
      <c r="A223">
        <f t="shared" si="3"/>
        <v>223</v>
      </c>
      <c r="B223" t="s">
        <v>2496</v>
      </c>
      <c r="C223" t="s">
        <v>2497</v>
      </c>
      <c r="D223" s="2"/>
      <c r="E223" s="12">
        <v>7889</v>
      </c>
      <c r="F223" t="s">
        <v>18</v>
      </c>
      <c r="G223" t="s">
        <v>19</v>
      </c>
      <c r="H223" t="s">
        <v>3273</v>
      </c>
      <c r="I223" t="s">
        <v>3273</v>
      </c>
      <c r="J223" t="s">
        <v>3273</v>
      </c>
      <c r="K223" t="s">
        <v>2496</v>
      </c>
      <c r="L223" t="s">
        <v>2498</v>
      </c>
      <c r="M223" t="s">
        <v>2499</v>
      </c>
      <c r="N223">
        <v>641.803</v>
      </c>
      <c r="O223" s="7" t="s">
        <v>3835</v>
      </c>
      <c r="P223" s="7">
        <v>2103</v>
      </c>
      <c r="Q223" t="s">
        <v>2916</v>
      </c>
      <c r="R223" t="s">
        <v>3144</v>
      </c>
      <c r="S223" s="19">
        <v>5</v>
      </c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s="7" customFormat="1">
      <c r="A224">
        <f t="shared" si="3"/>
        <v>224</v>
      </c>
      <c r="B224" t="s">
        <v>2500</v>
      </c>
      <c r="C224" t="s">
        <v>2501</v>
      </c>
      <c r="D224" s="2"/>
      <c r="E224" s="12">
        <v>7890</v>
      </c>
      <c r="F224" t="s">
        <v>18</v>
      </c>
      <c r="G224" s="7" t="s">
        <v>19</v>
      </c>
      <c r="H224" t="s">
        <v>3273</v>
      </c>
      <c r="I224" t="s">
        <v>3273</v>
      </c>
      <c r="J224" t="s">
        <v>3273</v>
      </c>
      <c r="K224" t="s">
        <v>2500</v>
      </c>
      <c r="L224" t="s">
        <v>2502</v>
      </c>
      <c r="M224" t="s">
        <v>2503</v>
      </c>
      <c r="N224">
        <v>601.71500000000003</v>
      </c>
      <c r="O224" s="7" t="s">
        <v>3835</v>
      </c>
      <c r="P224" s="7">
        <v>2103</v>
      </c>
      <c r="Q224" t="s">
        <v>2917</v>
      </c>
      <c r="R224" t="s">
        <v>3144</v>
      </c>
      <c r="S224" s="19">
        <v>5</v>
      </c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s="7" customFormat="1">
      <c r="A225">
        <f t="shared" si="3"/>
        <v>225</v>
      </c>
      <c r="B225" t="s">
        <v>2504</v>
      </c>
      <c r="C225" t="s">
        <v>2505</v>
      </c>
      <c r="D225" s="28" t="s">
        <v>3758</v>
      </c>
      <c r="E225" s="12">
        <v>7892</v>
      </c>
      <c r="F225" t="s">
        <v>18</v>
      </c>
      <c r="G225" s="7" t="s">
        <v>19</v>
      </c>
      <c r="H225" t="s">
        <v>3273</v>
      </c>
      <c r="I225" t="s">
        <v>3273</v>
      </c>
      <c r="J225" t="s">
        <v>3273</v>
      </c>
      <c r="K225" t="s">
        <v>2504</v>
      </c>
      <c r="L225" t="s">
        <v>2506</v>
      </c>
      <c r="M225" t="s">
        <v>2507</v>
      </c>
      <c r="N225">
        <v>209.81800000000001</v>
      </c>
      <c r="O225" s="7" t="s">
        <v>3835</v>
      </c>
      <c r="P225" s="7">
        <v>2103</v>
      </c>
      <c r="Q225" t="s">
        <v>2918</v>
      </c>
      <c r="R225" t="s">
        <v>3144</v>
      </c>
      <c r="S225" s="19">
        <v>5</v>
      </c>
      <c r="T225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s="7" customFormat="1">
      <c r="A226">
        <f t="shared" si="3"/>
        <v>226</v>
      </c>
      <c r="B226" t="s">
        <v>2508</v>
      </c>
      <c r="C226" t="s">
        <v>2509</v>
      </c>
      <c r="D226" s="2"/>
      <c r="E226" s="12">
        <v>7893</v>
      </c>
      <c r="F226" t="s">
        <v>18</v>
      </c>
      <c r="G226" t="s">
        <v>19</v>
      </c>
      <c r="H226" t="s">
        <v>3273</v>
      </c>
      <c r="I226" t="s">
        <v>3273</v>
      </c>
      <c r="J226" t="s">
        <v>3273</v>
      </c>
      <c r="K226" t="s">
        <v>2508</v>
      </c>
      <c r="L226" t="s">
        <v>2510</v>
      </c>
      <c r="M226" t="s">
        <v>2511</v>
      </c>
      <c r="N226">
        <v>544.68899999999996</v>
      </c>
      <c r="O226" s="7" t="s">
        <v>3835</v>
      </c>
      <c r="P226" s="7">
        <v>2103</v>
      </c>
      <c r="Q226" t="s">
        <v>2919</v>
      </c>
      <c r="R226" t="s">
        <v>3144</v>
      </c>
      <c r="S226" s="19">
        <v>5</v>
      </c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>
      <c r="A227">
        <f t="shared" si="3"/>
        <v>227</v>
      </c>
      <c r="B227" t="s">
        <v>975</v>
      </c>
      <c r="C227" t="s">
        <v>976</v>
      </c>
      <c r="D227" s="2"/>
      <c r="E227" s="12">
        <v>7621</v>
      </c>
      <c r="F227" t="s">
        <v>18</v>
      </c>
      <c r="G227" t="s">
        <v>19</v>
      </c>
      <c r="H227" t="s">
        <v>3273</v>
      </c>
      <c r="I227" t="s">
        <v>3273</v>
      </c>
      <c r="J227" t="s">
        <v>3273</v>
      </c>
      <c r="K227" t="s">
        <v>975</v>
      </c>
      <c r="L227" t="s">
        <v>977</v>
      </c>
      <c r="M227" t="s">
        <v>978</v>
      </c>
      <c r="N227">
        <v>1550.9639999999999</v>
      </c>
      <c r="O227" s="7" t="s">
        <v>3835</v>
      </c>
      <c r="P227" s="7">
        <v>2103</v>
      </c>
      <c r="Q227" t="s">
        <v>2766</v>
      </c>
      <c r="R227" t="s">
        <v>3144</v>
      </c>
      <c r="S227" s="19">
        <v>5</v>
      </c>
    </row>
    <row r="228" spans="1:33" s="7" customFormat="1">
      <c r="A228">
        <f t="shared" si="3"/>
        <v>228</v>
      </c>
      <c r="B228" t="s">
        <v>979</v>
      </c>
      <c r="C228" t="s">
        <v>980</v>
      </c>
      <c r="D228" s="2"/>
      <c r="E228" s="12">
        <v>7622</v>
      </c>
      <c r="F228" t="s">
        <v>18</v>
      </c>
      <c r="G228" t="s">
        <v>19</v>
      </c>
      <c r="H228" t="s">
        <v>3273</v>
      </c>
      <c r="I228" t="s">
        <v>3273</v>
      </c>
      <c r="J228" t="s">
        <v>3273</v>
      </c>
      <c r="K228" t="s">
        <v>979</v>
      </c>
      <c r="L228" t="s">
        <v>981</v>
      </c>
      <c r="M228" t="s">
        <v>982</v>
      </c>
      <c r="N228">
        <v>1336.5139999999999</v>
      </c>
      <c r="O228" s="7" t="s">
        <v>3835</v>
      </c>
      <c r="P228" s="7">
        <v>2103</v>
      </c>
      <c r="Q228" t="s">
        <v>2767</v>
      </c>
      <c r="R228" t="s">
        <v>3144</v>
      </c>
      <c r="S228" s="19">
        <v>5</v>
      </c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s="7" customFormat="1">
      <c r="A229">
        <f t="shared" si="3"/>
        <v>229</v>
      </c>
      <c r="B229" t="s">
        <v>3165</v>
      </c>
      <c r="C229" s="31" t="s">
        <v>3179</v>
      </c>
      <c r="D229" s="2"/>
      <c r="E229" s="12">
        <v>7989</v>
      </c>
      <c r="F229" t="s">
        <v>18</v>
      </c>
      <c r="G229" t="s">
        <v>19</v>
      </c>
      <c r="H229" t="s">
        <v>3273</v>
      </c>
      <c r="I229" t="s">
        <v>3273</v>
      </c>
      <c r="J229" t="s">
        <v>3273</v>
      </c>
      <c r="K229" t="s">
        <v>3165</v>
      </c>
      <c r="L229" s="32" t="s">
        <v>3180</v>
      </c>
      <c r="M229" s="32" t="s">
        <v>3181</v>
      </c>
      <c r="N229" s="35">
        <v>1096.6529</v>
      </c>
      <c r="O229" s="7" t="s">
        <v>3835</v>
      </c>
      <c r="P229" s="7">
        <v>2103</v>
      </c>
      <c r="Q229" t="s">
        <v>3171</v>
      </c>
      <c r="R229" t="s">
        <v>3144</v>
      </c>
      <c r="S229" s="19">
        <v>5</v>
      </c>
      <c r="T229" s="32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s="7" customFormat="1">
      <c r="A230">
        <f t="shared" si="3"/>
        <v>230</v>
      </c>
      <c r="B230" t="s">
        <v>2520</v>
      </c>
      <c r="C230" t="s">
        <v>2521</v>
      </c>
      <c r="D230" s="2"/>
      <c r="E230" s="12">
        <v>7896</v>
      </c>
      <c r="F230" t="s">
        <v>18</v>
      </c>
      <c r="G230" t="s">
        <v>19</v>
      </c>
      <c r="H230" t="s">
        <v>3273</v>
      </c>
      <c r="I230" t="s">
        <v>3273</v>
      </c>
      <c r="J230" t="s">
        <v>3273</v>
      </c>
      <c r="K230" t="s">
        <v>2520</v>
      </c>
      <c r="L230" t="s">
        <v>2522</v>
      </c>
      <c r="M230" t="s">
        <v>2523</v>
      </c>
      <c r="N230">
        <v>57.2</v>
      </c>
      <c r="O230" s="7" t="s">
        <v>3835</v>
      </c>
      <c r="P230" s="7">
        <v>2103</v>
      </c>
      <c r="Q230" t="s">
        <v>2922</v>
      </c>
      <c r="R230" t="s">
        <v>3144</v>
      </c>
      <c r="S230" s="19">
        <v>5</v>
      </c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s="7" customFormat="1">
      <c r="A231">
        <f t="shared" si="3"/>
        <v>231</v>
      </c>
      <c r="B231" t="s">
        <v>2014</v>
      </c>
      <c r="C231" t="s">
        <v>2015</v>
      </c>
      <c r="D231" s="2"/>
      <c r="E231" s="12">
        <v>7548</v>
      </c>
      <c r="F231" t="s">
        <v>18</v>
      </c>
      <c r="G231" t="s">
        <v>19</v>
      </c>
      <c r="H231" t="s">
        <v>3273</v>
      </c>
      <c r="I231" t="s">
        <v>3273</v>
      </c>
      <c r="J231" t="s">
        <v>3273</v>
      </c>
      <c r="K231" t="s">
        <v>2014</v>
      </c>
      <c r="L231" t="s">
        <v>2016</v>
      </c>
      <c r="M231" t="s">
        <v>2017</v>
      </c>
      <c r="N231">
        <v>63.45</v>
      </c>
      <c r="O231" s="7" t="s">
        <v>3835</v>
      </c>
      <c r="P231" s="7">
        <v>2103</v>
      </c>
      <c r="Q231" t="s">
        <v>2018</v>
      </c>
      <c r="R231" t="s">
        <v>3144</v>
      </c>
      <c r="S231" s="19">
        <v>5</v>
      </c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s="7" customFormat="1">
      <c r="A232">
        <f t="shared" si="3"/>
        <v>232</v>
      </c>
      <c r="B232" t="s">
        <v>3592</v>
      </c>
      <c r="C232" s="59" t="s">
        <v>3593</v>
      </c>
      <c r="D232" s="2"/>
      <c r="E232" s="12">
        <v>7331</v>
      </c>
      <c r="F232" t="s">
        <v>18</v>
      </c>
      <c r="G232" t="s">
        <v>19</v>
      </c>
      <c r="H232" t="s">
        <v>3273</v>
      </c>
      <c r="I232" t="s">
        <v>3273</v>
      </c>
      <c r="J232" t="s">
        <v>3273</v>
      </c>
      <c r="K232" t="s">
        <v>3592</v>
      </c>
      <c r="L232" t="s">
        <v>3598</v>
      </c>
      <c r="M232" t="s">
        <v>3599</v>
      </c>
      <c r="N232">
        <v>2874.4740000000002</v>
      </c>
      <c r="O232" s="7" t="s">
        <v>3835</v>
      </c>
      <c r="P232" s="7">
        <v>2103</v>
      </c>
      <c r="Q232" t="s">
        <v>3595</v>
      </c>
      <c r="R232" t="s">
        <v>3144</v>
      </c>
      <c r="S232" s="19" t="s">
        <v>3255</v>
      </c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s="7" customFormat="1">
      <c r="A233">
        <f t="shared" si="3"/>
        <v>233</v>
      </c>
      <c r="B233" t="s">
        <v>3594</v>
      </c>
      <c r="C233" s="59" t="s">
        <v>3597</v>
      </c>
      <c r="D233" s="2"/>
      <c r="E233" s="12">
        <v>7332</v>
      </c>
      <c r="F233" t="s">
        <v>18</v>
      </c>
      <c r="G233" t="s">
        <v>19</v>
      </c>
      <c r="H233" t="s">
        <v>3273</v>
      </c>
      <c r="I233" t="s">
        <v>3273</v>
      </c>
      <c r="J233" t="s">
        <v>3273</v>
      </c>
      <c r="K233" t="s">
        <v>3594</v>
      </c>
      <c r="L233" t="s">
        <v>3600</v>
      </c>
      <c r="M233" t="s">
        <v>3601</v>
      </c>
      <c r="N233">
        <v>1929.1079999999999</v>
      </c>
      <c r="O233" s="7" t="s">
        <v>3835</v>
      </c>
      <c r="P233" s="7">
        <v>2103</v>
      </c>
      <c r="Q233" t="s">
        <v>3596</v>
      </c>
      <c r="R233" t="s">
        <v>3144</v>
      </c>
      <c r="S233" s="19" t="s">
        <v>3255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>
      <c r="A234">
        <f t="shared" si="3"/>
        <v>234</v>
      </c>
      <c r="B234" t="s">
        <v>1015</v>
      </c>
      <c r="C234" t="s">
        <v>1016</v>
      </c>
      <c r="D234" s="2"/>
      <c r="E234" s="12">
        <v>7631</v>
      </c>
      <c r="F234" t="s">
        <v>18</v>
      </c>
      <c r="G234" t="s">
        <v>19</v>
      </c>
      <c r="H234" t="s">
        <v>3273</v>
      </c>
      <c r="I234" t="s">
        <v>3273</v>
      </c>
      <c r="J234" t="s">
        <v>3273</v>
      </c>
      <c r="K234" t="s">
        <v>1015</v>
      </c>
      <c r="L234" t="s">
        <v>1017</v>
      </c>
      <c r="M234" t="s">
        <v>1018</v>
      </c>
      <c r="N234">
        <v>731.44100000000003</v>
      </c>
      <c r="O234" s="7" t="s">
        <v>3835</v>
      </c>
      <c r="P234" s="7">
        <v>2103</v>
      </c>
      <c r="Q234" t="s">
        <v>2776</v>
      </c>
      <c r="R234" t="s">
        <v>3144</v>
      </c>
      <c r="S234" s="19">
        <v>5</v>
      </c>
    </row>
    <row r="235" spans="1:33" s="7" customFormat="1">
      <c r="A235">
        <f t="shared" si="3"/>
        <v>235</v>
      </c>
      <c r="B235" t="s">
        <v>2141</v>
      </c>
      <c r="C235" t="s">
        <v>2142</v>
      </c>
      <c r="D235" s="2"/>
      <c r="E235" s="12">
        <v>7771</v>
      </c>
      <c r="F235" t="s">
        <v>18</v>
      </c>
      <c r="G235" t="s">
        <v>19</v>
      </c>
      <c r="H235" t="s">
        <v>3273</v>
      </c>
      <c r="I235" t="s">
        <v>3273</v>
      </c>
      <c r="J235" t="s">
        <v>3273</v>
      </c>
      <c r="K235" t="s">
        <v>2141</v>
      </c>
      <c r="L235" t="s">
        <v>2143</v>
      </c>
      <c r="M235" t="s">
        <v>2144</v>
      </c>
      <c r="N235">
        <v>709.49800000000005</v>
      </c>
      <c r="O235" s="7" t="s">
        <v>3835</v>
      </c>
      <c r="P235" s="7">
        <v>2103</v>
      </c>
      <c r="Q235" t="s">
        <v>2832</v>
      </c>
      <c r="R235" t="s">
        <v>3144</v>
      </c>
      <c r="S235" s="19">
        <v>5</v>
      </c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s="7" customFormat="1">
      <c r="A236">
        <f t="shared" si="3"/>
        <v>236</v>
      </c>
      <c r="B236" t="s">
        <v>3773</v>
      </c>
      <c r="C236" s="59" t="s">
        <v>3786</v>
      </c>
      <c r="D236" s="2"/>
      <c r="E236" s="12">
        <v>7353</v>
      </c>
      <c r="F236" t="s">
        <v>18</v>
      </c>
      <c r="G236" s="7" t="s">
        <v>19</v>
      </c>
      <c r="H236" t="s">
        <v>3273</v>
      </c>
      <c r="I236" t="s">
        <v>3273</v>
      </c>
      <c r="J236" t="s">
        <v>3273</v>
      </c>
      <c r="K236" t="s">
        <v>3771</v>
      </c>
      <c r="L236" t="s">
        <v>3796</v>
      </c>
      <c r="M236" t="s">
        <v>3795</v>
      </c>
      <c r="N236" s="96">
        <v>1324.6265000000001</v>
      </c>
      <c r="O236" s="7" t="s">
        <v>3835</v>
      </c>
      <c r="P236" s="7">
        <v>2103</v>
      </c>
      <c r="Q236" t="s">
        <v>3772</v>
      </c>
      <c r="R236" t="s">
        <v>3144</v>
      </c>
      <c r="S236" s="19" t="s">
        <v>3255</v>
      </c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>
      <c r="A237">
        <f t="shared" si="3"/>
        <v>237</v>
      </c>
      <c r="B237" t="s">
        <v>1489</v>
      </c>
      <c r="C237" t="s">
        <v>1490</v>
      </c>
      <c r="D237" s="2"/>
      <c r="E237" s="12">
        <v>7424</v>
      </c>
      <c r="F237" t="s">
        <v>18</v>
      </c>
      <c r="G237" t="s">
        <v>19</v>
      </c>
      <c r="H237" t="s">
        <v>3273</v>
      </c>
      <c r="I237" t="s">
        <v>3273</v>
      </c>
      <c r="J237" t="s">
        <v>3273</v>
      </c>
      <c r="K237" t="s">
        <v>1489</v>
      </c>
      <c r="L237" t="s">
        <v>1491</v>
      </c>
      <c r="M237" t="s">
        <v>1492</v>
      </c>
      <c r="N237">
        <v>648.84</v>
      </c>
      <c r="O237" s="7" t="s">
        <v>3835</v>
      </c>
      <c r="P237" s="7">
        <v>2103</v>
      </c>
      <c r="Q237" t="s">
        <v>1493</v>
      </c>
      <c r="R237" t="s">
        <v>3144</v>
      </c>
      <c r="S237" s="19">
        <v>5</v>
      </c>
    </row>
    <row r="238" spans="1:33">
      <c r="A238">
        <f t="shared" si="3"/>
        <v>238</v>
      </c>
      <c r="B238" t="s">
        <v>3602</v>
      </c>
      <c r="C238" s="59" t="s">
        <v>3603</v>
      </c>
      <c r="D238" s="2"/>
      <c r="E238" s="12">
        <v>7333</v>
      </c>
      <c r="F238" t="s">
        <v>18</v>
      </c>
      <c r="G238" t="s">
        <v>19</v>
      </c>
      <c r="H238" t="s">
        <v>3273</v>
      </c>
      <c r="I238" t="s">
        <v>3273</v>
      </c>
      <c r="J238" t="s">
        <v>3273</v>
      </c>
      <c r="K238" t="s">
        <v>3602</v>
      </c>
      <c r="L238" t="s">
        <v>3605</v>
      </c>
      <c r="M238" t="s">
        <v>3606</v>
      </c>
      <c r="N238">
        <v>2721.9520000000002</v>
      </c>
      <c r="O238" s="7" t="s">
        <v>3835</v>
      </c>
      <c r="P238" s="7">
        <v>2103</v>
      </c>
      <c r="Q238" t="s">
        <v>3604</v>
      </c>
      <c r="R238" t="s">
        <v>3144</v>
      </c>
      <c r="S238" s="19">
        <v>5</v>
      </c>
    </row>
    <row r="239" spans="1:33" s="7" customFormat="1">
      <c r="A239">
        <f t="shared" si="3"/>
        <v>239</v>
      </c>
      <c r="B239" t="s">
        <v>1047</v>
      </c>
      <c r="C239" t="s">
        <v>1048</v>
      </c>
      <c r="D239" s="2"/>
      <c r="E239" s="12">
        <v>7640</v>
      </c>
      <c r="F239" t="s">
        <v>18</v>
      </c>
      <c r="G239" t="s">
        <v>19</v>
      </c>
      <c r="H239" t="s">
        <v>3273</v>
      </c>
      <c r="I239" t="s">
        <v>3273</v>
      </c>
      <c r="J239" t="s">
        <v>3273</v>
      </c>
      <c r="K239" t="s">
        <v>1047</v>
      </c>
      <c r="L239" t="s">
        <v>1049</v>
      </c>
      <c r="M239" t="s">
        <v>1050</v>
      </c>
      <c r="N239">
        <v>532.42899999999997</v>
      </c>
      <c r="O239" s="7" t="s">
        <v>3835</v>
      </c>
      <c r="P239" s="7">
        <v>2103</v>
      </c>
      <c r="Q239" t="s">
        <v>2784</v>
      </c>
      <c r="R239" t="s">
        <v>3144</v>
      </c>
      <c r="S239" s="19">
        <v>5</v>
      </c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s="7" customFormat="1">
      <c r="A240">
        <f t="shared" si="3"/>
        <v>240</v>
      </c>
      <c r="B240" t="s">
        <v>2568</v>
      </c>
      <c r="C240" t="s">
        <v>2569</v>
      </c>
      <c r="D240" s="2"/>
      <c r="E240" s="12">
        <v>7908</v>
      </c>
      <c r="F240" t="s">
        <v>18</v>
      </c>
      <c r="G240" t="s">
        <v>19</v>
      </c>
      <c r="H240" t="s">
        <v>3273</v>
      </c>
      <c r="I240" t="s">
        <v>3273</v>
      </c>
      <c r="J240" t="s">
        <v>3273</v>
      </c>
      <c r="K240" t="s">
        <v>2568</v>
      </c>
      <c r="L240" t="s">
        <v>2570</v>
      </c>
      <c r="M240" t="s">
        <v>2571</v>
      </c>
      <c r="N240">
        <v>1071.8679999999999</v>
      </c>
      <c r="O240" s="7" t="s">
        <v>3835</v>
      </c>
      <c r="P240" s="7">
        <v>2103</v>
      </c>
      <c r="Q240" t="s">
        <v>2934</v>
      </c>
      <c r="R240" t="s">
        <v>3144</v>
      </c>
      <c r="S240" s="19">
        <v>5</v>
      </c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>
      <c r="A241">
        <f t="shared" si="3"/>
        <v>241</v>
      </c>
      <c r="B241" s="33" t="s">
        <v>3035</v>
      </c>
      <c r="C241" s="31" t="s">
        <v>3097</v>
      </c>
      <c r="D241" s="2"/>
      <c r="E241">
        <v>7964</v>
      </c>
      <c r="F241" t="s">
        <v>18</v>
      </c>
      <c r="G241" t="s">
        <v>19</v>
      </c>
      <c r="H241" t="s">
        <v>3273</v>
      </c>
      <c r="I241" t="s">
        <v>3273</v>
      </c>
      <c r="J241" t="s">
        <v>3273</v>
      </c>
      <c r="K241" s="33" t="s">
        <v>3035</v>
      </c>
      <c r="L241" s="32" t="s">
        <v>3117</v>
      </c>
      <c r="M241" s="32" t="s">
        <v>3136</v>
      </c>
      <c r="N241" s="34">
        <v>888.39970000000005</v>
      </c>
      <c r="O241" s="7" t="s">
        <v>3835</v>
      </c>
      <c r="P241" s="7">
        <v>2103</v>
      </c>
      <c r="Q241" s="33" t="s">
        <v>3079</v>
      </c>
      <c r="R241" t="s">
        <v>3144</v>
      </c>
      <c r="S241" s="19">
        <v>5</v>
      </c>
    </row>
    <row r="242" spans="1:33" s="7" customFormat="1">
      <c r="A242">
        <f t="shared" si="3"/>
        <v>242</v>
      </c>
      <c r="B242" t="s">
        <v>2145</v>
      </c>
      <c r="C242" t="s">
        <v>2708</v>
      </c>
      <c r="D242" s="2"/>
      <c r="E242" s="12">
        <v>7772</v>
      </c>
      <c r="F242" t="s">
        <v>18</v>
      </c>
      <c r="G242" t="s">
        <v>19</v>
      </c>
      <c r="H242" t="s">
        <v>3273</v>
      </c>
      <c r="I242" t="s">
        <v>3273</v>
      </c>
      <c r="J242" t="s">
        <v>3273</v>
      </c>
      <c r="K242" t="s">
        <v>2145</v>
      </c>
      <c r="L242" t="s">
        <v>2710</v>
      </c>
      <c r="M242" t="s">
        <v>2711</v>
      </c>
      <c r="N242">
        <v>389.65980000000002</v>
      </c>
      <c r="O242" s="7" t="s">
        <v>3835</v>
      </c>
      <c r="P242" s="7">
        <v>2103</v>
      </c>
      <c r="Q242" t="s">
        <v>2833</v>
      </c>
      <c r="R242" t="s">
        <v>3144</v>
      </c>
      <c r="S242" s="19">
        <v>5</v>
      </c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s="7" customFormat="1">
      <c r="A243">
        <f t="shared" si="3"/>
        <v>243</v>
      </c>
      <c r="B243" t="s">
        <v>2146</v>
      </c>
      <c r="C243" t="s">
        <v>2147</v>
      </c>
      <c r="D243" s="2"/>
      <c r="E243" s="12">
        <v>7773</v>
      </c>
      <c r="F243" t="s">
        <v>18</v>
      </c>
      <c r="G243" t="s">
        <v>19</v>
      </c>
      <c r="H243" t="s">
        <v>3273</v>
      </c>
      <c r="I243" t="s">
        <v>3273</v>
      </c>
      <c r="J243" t="s">
        <v>3273</v>
      </c>
      <c r="K243" t="s">
        <v>2146</v>
      </c>
      <c r="L243" t="s">
        <v>2148</v>
      </c>
      <c r="M243" t="s">
        <v>2149</v>
      </c>
      <c r="N243">
        <v>1421.242</v>
      </c>
      <c r="O243" s="7" t="s">
        <v>3835</v>
      </c>
      <c r="P243" s="7">
        <v>2103</v>
      </c>
      <c r="Q243" t="s">
        <v>2834</v>
      </c>
      <c r="R243" t="s">
        <v>3144</v>
      </c>
      <c r="S243" s="19">
        <v>5</v>
      </c>
      <c r="T243" s="8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s="7" customFormat="1">
      <c r="A244">
        <f t="shared" si="3"/>
        <v>244</v>
      </c>
      <c r="B244" t="s">
        <v>2576</v>
      </c>
      <c r="C244" t="s">
        <v>2577</v>
      </c>
      <c r="D244" s="2"/>
      <c r="E244" s="12">
        <v>7910</v>
      </c>
      <c r="F244" t="s">
        <v>18</v>
      </c>
      <c r="G244" t="s">
        <v>19</v>
      </c>
      <c r="H244" t="s">
        <v>3273</v>
      </c>
      <c r="I244" t="s">
        <v>3273</v>
      </c>
      <c r="J244" t="s">
        <v>3273</v>
      </c>
      <c r="K244" t="s">
        <v>2576</v>
      </c>
      <c r="L244" t="s">
        <v>2578</v>
      </c>
      <c r="M244" t="s">
        <v>2579</v>
      </c>
      <c r="N244">
        <v>1525.2070000000001</v>
      </c>
      <c r="O244" s="7" t="s">
        <v>3835</v>
      </c>
      <c r="P244" s="7">
        <v>2103</v>
      </c>
      <c r="Q244" t="s">
        <v>2936</v>
      </c>
      <c r="R244" t="s">
        <v>3144</v>
      </c>
      <c r="S244" s="19">
        <v>5</v>
      </c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s="7" customFormat="1">
      <c r="A245">
        <f t="shared" si="3"/>
        <v>245</v>
      </c>
      <c r="B245" t="s">
        <v>591</v>
      </c>
      <c r="C245" t="s">
        <v>592</v>
      </c>
      <c r="D245" s="2"/>
      <c r="E245" s="12">
        <v>7401</v>
      </c>
      <c r="F245" t="s">
        <v>18</v>
      </c>
      <c r="G245" t="s">
        <v>19</v>
      </c>
      <c r="H245" t="s">
        <v>3273</v>
      </c>
      <c r="I245" t="s">
        <v>3273</v>
      </c>
      <c r="J245" t="s">
        <v>3273</v>
      </c>
      <c r="K245" t="s">
        <v>591</v>
      </c>
      <c r="L245" t="s">
        <v>593</v>
      </c>
      <c r="M245" t="s">
        <v>594</v>
      </c>
      <c r="N245">
        <v>268.529</v>
      </c>
      <c r="O245" s="7" t="s">
        <v>3835</v>
      </c>
      <c r="P245" s="7">
        <v>2103</v>
      </c>
      <c r="Q245" t="s">
        <v>595</v>
      </c>
      <c r="R245" t="s">
        <v>3144</v>
      </c>
      <c r="S245" s="19">
        <v>5</v>
      </c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s="7" customFormat="1">
      <c r="A246">
        <f t="shared" si="3"/>
        <v>246</v>
      </c>
      <c r="B246" t="s">
        <v>738</v>
      </c>
      <c r="C246" t="s">
        <v>739</v>
      </c>
      <c r="D246" s="2"/>
      <c r="E246" s="12">
        <v>7523</v>
      </c>
      <c r="F246" t="s">
        <v>18</v>
      </c>
      <c r="G246" t="s">
        <v>19</v>
      </c>
      <c r="H246" t="s">
        <v>3273</v>
      </c>
      <c r="I246" t="s">
        <v>3273</v>
      </c>
      <c r="J246" t="s">
        <v>3273</v>
      </c>
      <c r="K246" t="s">
        <v>738</v>
      </c>
      <c r="L246" t="s">
        <v>740</v>
      </c>
      <c r="M246" t="s">
        <v>741</v>
      </c>
      <c r="N246">
        <v>607.53800000000001</v>
      </c>
      <c r="O246" s="7" t="s">
        <v>3835</v>
      </c>
      <c r="P246" s="7">
        <v>2103</v>
      </c>
      <c r="Q246" t="s">
        <v>742</v>
      </c>
      <c r="R246" t="s">
        <v>3144</v>
      </c>
      <c r="S246" s="19">
        <v>5</v>
      </c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s="7" customFormat="1">
      <c r="A247">
        <f t="shared" si="3"/>
        <v>247</v>
      </c>
      <c r="B247" t="s">
        <v>684</v>
      </c>
      <c r="C247" t="s">
        <v>685</v>
      </c>
      <c r="D247" s="2"/>
      <c r="E247" s="12">
        <v>7392</v>
      </c>
      <c r="F247" t="s">
        <v>18</v>
      </c>
      <c r="G247" t="s">
        <v>19</v>
      </c>
      <c r="H247" t="s">
        <v>3273</v>
      </c>
      <c r="I247" t="s">
        <v>3273</v>
      </c>
      <c r="J247" t="s">
        <v>3273</v>
      </c>
      <c r="K247" t="s">
        <v>684</v>
      </c>
      <c r="L247" t="s">
        <v>686</v>
      </c>
      <c r="M247" t="s">
        <v>687</v>
      </c>
      <c r="N247">
        <v>36.737000000000002</v>
      </c>
      <c r="O247" s="7" t="s">
        <v>3835</v>
      </c>
      <c r="P247" s="7">
        <v>2103</v>
      </c>
      <c r="Q247" t="s">
        <v>688</v>
      </c>
      <c r="R247" t="s">
        <v>3144</v>
      </c>
      <c r="S247" s="19">
        <v>5</v>
      </c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s="7" customFormat="1">
      <c r="A248">
        <f t="shared" si="3"/>
        <v>248</v>
      </c>
      <c r="B248" t="s">
        <v>1071</v>
      </c>
      <c r="C248" t="s">
        <v>1072</v>
      </c>
      <c r="D248" s="2"/>
      <c r="E248" s="12">
        <v>7646</v>
      </c>
      <c r="F248" t="s">
        <v>18</v>
      </c>
      <c r="G248" t="s">
        <v>19</v>
      </c>
      <c r="H248" t="s">
        <v>3273</v>
      </c>
      <c r="I248" t="s">
        <v>3273</v>
      </c>
      <c r="J248" t="s">
        <v>3273</v>
      </c>
      <c r="K248" t="s">
        <v>1071</v>
      </c>
      <c r="L248" t="s">
        <v>1073</v>
      </c>
      <c r="M248" t="s">
        <v>1074</v>
      </c>
      <c r="N248">
        <v>25.530999999999999</v>
      </c>
      <c r="O248" s="7" t="s">
        <v>3835</v>
      </c>
      <c r="P248" s="7">
        <v>2103</v>
      </c>
      <c r="Q248" t="s">
        <v>2790</v>
      </c>
      <c r="R248" t="s">
        <v>3144</v>
      </c>
      <c r="S248" s="19">
        <v>5</v>
      </c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s="7" customFormat="1">
      <c r="A249">
        <f t="shared" si="3"/>
        <v>249</v>
      </c>
      <c r="B249" t="s">
        <v>1075</v>
      </c>
      <c r="C249" t="s">
        <v>1076</v>
      </c>
      <c r="D249" s="2"/>
      <c r="E249" s="12">
        <v>7647</v>
      </c>
      <c r="F249" t="s">
        <v>18</v>
      </c>
      <c r="G249" t="s">
        <v>19</v>
      </c>
      <c r="H249" t="s">
        <v>3273</v>
      </c>
      <c r="I249" t="s">
        <v>3273</v>
      </c>
      <c r="J249" t="s">
        <v>3273</v>
      </c>
      <c r="K249" t="s">
        <v>1075</v>
      </c>
      <c r="L249" t="s">
        <v>1077</v>
      </c>
      <c r="M249" t="s">
        <v>1078</v>
      </c>
      <c r="N249">
        <v>-1.5940000000000001</v>
      </c>
      <c r="O249" s="7" t="s">
        <v>3835</v>
      </c>
      <c r="P249" s="7">
        <v>2103</v>
      </c>
      <c r="Q249" t="s">
        <v>2791</v>
      </c>
      <c r="R249" t="s">
        <v>3144</v>
      </c>
      <c r="S249" s="19">
        <v>5</v>
      </c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s="7" customFormat="1">
      <c r="A250">
        <f t="shared" si="3"/>
        <v>250</v>
      </c>
      <c r="B250" t="s">
        <v>3777</v>
      </c>
      <c r="C250" s="59" t="s">
        <v>3788</v>
      </c>
      <c r="D250" s="2"/>
      <c r="E250" s="12">
        <v>7354</v>
      </c>
      <c r="F250" t="s">
        <v>18</v>
      </c>
      <c r="G250" s="7" t="s">
        <v>19</v>
      </c>
      <c r="H250" t="s">
        <v>3273</v>
      </c>
      <c r="I250" t="s">
        <v>3273</v>
      </c>
      <c r="J250" t="s">
        <v>3273</v>
      </c>
      <c r="K250" t="s">
        <v>3777</v>
      </c>
      <c r="L250" s="94" t="s">
        <v>3807</v>
      </c>
      <c r="M250" s="94" t="s">
        <v>3808</v>
      </c>
      <c r="N250" s="94">
        <v>914.34299999999996</v>
      </c>
      <c r="O250" s="7" t="s">
        <v>3835</v>
      </c>
      <c r="P250" s="7">
        <v>2103</v>
      </c>
      <c r="Q250" t="s">
        <v>3778</v>
      </c>
      <c r="R250" t="s">
        <v>3144</v>
      </c>
      <c r="S250" s="19" t="s">
        <v>3255</v>
      </c>
      <c r="T250" t="s">
        <v>3809</v>
      </c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>
      <c r="A251">
        <f t="shared" si="3"/>
        <v>251</v>
      </c>
      <c r="B251" t="s">
        <v>2653</v>
      </c>
      <c r="C251" t="s">
        <v>2654</v>
      </c>
      <c r="D251" s="2"/>
      <c r="E251" s="12">
        <v>7931</v>
      </c>
      <c r="F251" t="s">
        <v>18</v>
      </c>
      <c r="G251" t="s">
        <v>19</v>
      </c>
      <c r="H251" t="s">
        <v>3273</v>
      </c>
      <c r="I251" t="s">
        <v>3273</v>
      </c>
      <c r="J251" t="s">
        <v>3273</v>
      </c>
      <c r="K251" t="s">
        <v>2653</v>
      </c>
      <c r="L251" t="s">
        <v>2655</v>
      </c>
      <c r="M251" t="s">
        <v>2656</v>
      </c>
      <c r="N251">
        <v>63.234000000000002</v>
      </c>
      <c r="O251" s="7" t="s">
        <v>3835</v>
      </c>
      <c r="P251" s="7">
        <v>2103</v>
      </c>
      <c r="Q251" t="s">
        <v>2956</v>
      </c>
      <c r="R251" t="s">
        <v>3144</v>
      </c>
      <c r="S251" s="19">
        <v>5</v>
      </c>
    </row>
    <row r="252" spans="1:33">
      <c r="A252">
        <f t="shared" si="3"/>
        <v>252</v>
      </c>
      <c r="B252" t="s">
        <v>2657</v>
      </c>
      <c r="C252" t="s">
        <v>2658</v>
      </c>
      <c r="D252" s="2"/>
      <c r="E252" s="12">
        <v>7932</v>
      </c>
      <c r="F252" t="s">
        <v>18</v>
      </c>
      <c r="G252" t="s">
        <v>19</v>
      </c>
      <c r="H252" t="s">
        <v>3273</v>
      </c>
      <c r="I252" t="s">
        <v>3273</v>
      </c>
      <c r="J252" t="s">
        <v>3273</v>
      </c>
      <c r="K252" t="s">
        <v>2657</v>
      </c>
      <c r="L252" t="s">
        <v>2659</v>
      </c>
      <c r="M252" t="s">
        <v>2660</v>
      </c>
      <c r="N252">
        <v>63.040999999999997</v>
      </c>
      <c r="O252" s="7" t="s">
        <v>3835</v>
      </c>
      <c r="P252" s="7">
        <v>2103</v>
      </c>
      <c r="Q252" t="s">
        <v>2957</v>
      </c>
      <c r="R252" t="s">
        <v>3144</v>
      </c>
      <c r="S252" s="19">
        <v>5</v>
      </c>
    </row>
    <row r="253" spans="1:33">
      <c r="A253">
        <f t="shared" si="3"/>
        <v>253</v>
      </c>
      <c r="B253" t="s">
        <v>2661</v>
      </c>
      <c r="C253" t="s">
        <v>2662</v>
      </c>
      <c r="D253" s="2"/>
      <c r="E253" s="12">
        <v>7933</v>
      </c>
      <c r="F253" t="s">
        <v>18</v>
      </c>
      <c r="G253" t="s">
        <v>19</v>
      </c>
      <c r="H253" t="s">
        <v>3273</v>
      </c>
      <c r="I253" t="s">
        <v>3273</v>
      </c>
      <c r="J253" t="s">
        <v>3273</v>
      </c>
      <c r="K253" t="s">
        <v>2661</v>
      </c>
      <c r="L253" t="s">
        <v>2663</v>
      </c>
      <c r="M253" t="s">
        <v>2664</v>
      </c>
      <c r="N253">
        <v>709.38499999999999</v>
      </c>
      <c r="O253" s="7" t="s">
        <v>3835</v>
      </c>
      <c r="P253" s="7">
        <v>2103</v>
      </c>
      <c r="Q253" t="s">
        <v>2958</v>
      </c>
      <c r="R253" t="s">
        <v>3144</v>
      </c>
      <c r="S253" s="19">
        <v>5</v>
      </c>
    </row>
    <row r="254" spans="1:33">
      <c r="A254">
        <f t="shared" si="3"/>
        <v>254</v>
      </c>
      <c r="B254" t="s">
        <v>2665</v>
      </c>
      <c r="C254" t="s">
        <v>2666</v>
      </c>
      <c r="D254" s="2"/>
      <c r="E254" s="12">
        <v>7934</v>
      </c>
      <c r="F254" t="s">
        <v>18</v>
      </c>
      <c r="G254" t="s">
        <v>19</v>
      </c>
      <c r="H254" t="s">
        <v>3273</v>
      </c>
      <c r="I254" t="s">
        <v>3273</v>
      </c>
      <c r="J254" t="s">
        <v>3273</v>
      </c>
      <c r="K254" t="s">
        <v>2665</v>
      </c>
      <c r="L254" t="s">
        <v>2667</v>
      </c>
      <c r="M254" t="s">
        <v>2668</v>
      </c>
      <c r="N254">
        <v>709.03599999999994</v>
      </c>
      <c r="O254" s="7" t="s">
        <v>3835</v>
      </c>
      <c r="P254" s="7">
        <v>2103</v>
      </c>
      <c r="Q254" t="s">
        <v>2959</v>
      </c>
      <c r="R254" t="s">
        <v>3144</v>
      </c>
      <c r="S254" s="19">
        <v>5</v>
      </c>
      <c r="T254" s="7"/>
    </row>
    <row r="255" spans="1:33" s="1" customFormat="1">
      <c r="A255">
        <f t="shared" si="3"/>
        <v>255</v>
      </c>
      <c r="B255" t="s">
        <v>1079</v>
      </c>
      <c r="C255" t="s">
        <v>1080</v>
      </c>
      <c r="D255" s="2"/>
      <c r="E255" s="12">
        <v>7648</v>
      </c>
      <c r="F255" t="s">
        <v>18</v>
      </c>
      <c r="G255" t="s">
        <v>19</v>
      </c>
      <c r="H255" t="s">
        <v>3273</v>
      </c>
      <c r="I255" t="s">
        <v>3273</v>
      </c>
      <c r="J255" t="s">
        <v>3273</v>
      </c>
      <c r="K255" t="s">
        <v>1079</v>
      </c>
      <c r="L255" t="s">
        <v>1081</v>
      </c>
      <c r="M255" t="s">
        <v>1082</v>
      </c>
      <c r="N255">
        <v>902.63800000000003</v>
      </c>
      <c r="O255" s="7" t="s">
        <v>3835</v>
      </c>
      <c r="P255" s="7">
        <v>2103</v>
      </c>
      <c r="Q255" t="s">
        <v>2792</v>
      </c>
      <c r="R255" t="s">
        <v>3144</v>
      </c>
      <c r="S255" s="19">
        <v>5</v>
      </c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>
      <c r="A256">
        <f t="shared" si="3"/>
        <v>256</v>
      </c>
      <c r="B256" s="7" t="s">
        <v>372</v>
      </c>
      <c r="C256" s="7" t="s">
        <v>373</v>
      </c>
      <c r="D256" s="27"/>
      <c r="E256" s="49">
        <v>7162</v>
      </c>
      <c r="F256" s="7" t="s">
        <v>18</v>
      </c>
      <c r="G256" t="s">
        <v>19</v>
      </c>
      <c r="H256" s="7" t="s">
        <v>3757</v>
      </c>
      <c r="I256" s="7" t="s">
        <v>3757</v>
      </c>
      <c r="J256" s="7" t="s">
        <v>3273</v>
      </c>
      <c r="K256" s="7" t="s">
        <v>372</v>
      </c>
      <c r="L256" s="7" t="s">
        <v>374</v>
      </c>
      <c r="M256" s="7" t="s">
        <v>375</v>
      </c>
      <c r="N256" s="7">
        <v>279.07</v>
      </c>
      <c r="O256" s="7" t="s">
        <v>3835</v>
      </c>
      <c r="P256" s="7">
        <v>2103</v>
      </c>
      <c r="Q256" s="7" t="s">
        <v>376</v>
      </c>
      <c r="R256" s="7" t="s">
        <v>3144</v>
      </c>
      <c r="S256" s="57">
        <v>5</v>
      </c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:33">
      <c r="A257">
        <f t="shared" si="3"/>
        <v>257</v>
      </c>
      <c r="B257" t="s">
        <v>3336</v>
      </c>
      <c r="C257" t="s">
        <v>3385</v>
      </c>
      <c r="D257" s="2"/>
      <c r="E257" s="12">
        <v>7223</v>
      </c>
      <c r="F257" t="s">
        <v>18</v>
      </c>
      <c r="G257" t="s">
        <v>19</v>
      </c>
      <c r="H257" t="s">
        <v>3757</v>
      </c>
      <c r="I257" t="s">
        <v>3757</v>
      </c>
      <c r="J257" t="s">
        <v>3273</v>
      </c>
      <c r="K257" t="s">
        <v>3336</v>
      </c>
      <c r="L257" s="50" t="s">
        <v>3413</v>
      </c>
      <c r="M257" s="50" t="s">
        <v>3426</v>
      </c>
      <c r="N257" s="52">
        <v>71.739900000000006</v>
      </c>
      <c r="O257" s="7" t="s">
        <v>3835</v>
      </c>
      <c r="P257" s="7">
        <v>2103</v>
      </c>
      <c r="Q257" t="s">
        <v>3358</v>
      </c>
      <c r="R257" t="s">
        <v>3144</v>
      </c>
      <c r="S257" s="19">
        <v>5</v>
      </c>
    </row>
    <row r="258" spans="1:33">
      <c r="A258">
        <f t="shared" si="3"/>
        <v>258</v>
      </c>
      <c r="B258" t="s">
        <v>3337</v>
      </c>
      <c r="C258" t="s">
        <v>3386</v>
      </c>
      <c r="D258" s="2"/>
      <c r="E258" s="12">
        <v>7224</v>
      </c>
      <c r="F258" t="s">
        <v>18</v>
      </c>
      <c r="G258" t="s">
        <v>19</v>
      </c>
      <c r="H258" t="s">
        <v>3757</v>
      </c>
      <c r="I258" t="s">
        <v>3757</v>
      </c>
      <c r="J258" t="s">
        <v>3273</v>
      </c>
      <c r="K258" t="s">
        <v>3337</v>
      </c>
      <c r="L258" s="50" t="s">
        <v>3414</v>
      </c>
      <c r="M258" s="50" t="s">
        <v>3427</v>
      </c>
      <c r="N258" s="52">
        <v>260.27609999999999</v>
      </c>
      <c r="O258" s="7" t="s">
        <v>3835</v>
      </c>
      <c r="P258" s="7">
        <v>2103</v>
      </c>
      <c r="Q258" t="s">
        <v>3359</v>
      </c>
      <c r="R258" t="s">
        <v>3144</v>
      </c>
      <c r="S258" s="19">
        <v>5</v>
      </c>
    </row>
    <row r="259" spans="1:33">
      <c r="A259">
        <f t="shared" ref="A259:A322" si="4">A258+1</f>
        <v>259</v>
      </c>
      <c r="B259" t="s">
        <v>1087</v>
      </c>
      <c r="C259" t="s">
        <v>1088</v>
      </c>
      <c r="D259" s="2"/>
      <c r="E259" s="12">
        <v>7650</v>
      </c>
      <c r="F259" t="s">
        <v>18</v>
      </c>
      <c r="G259" t="s">
        <v>19</v>
      </c>
      <c r="H259" t="s">
        <v>3273</v>
      </c>
      <c r="I259" t="s">
        <v>3273</v>
      </c>
      <c r="J259" t="s">
        <v>3273</v>
      </c>
      <c r="K259" t="s">
        <v>1087</v>
      </c>
      <c r="L259" t="s">
        <v>1089</v>
      </c>
      <c r="M259" t="s">
        <v>1090</v>
      </c>
      <c r="N259">
        <v>60.521999999999998</v>
      </c>
      <c r="O259" s="7" t="s">
        <v>3835</v>
      </c>
      <c r="P259" s="7">
        <v>2103</v>
      </c>
      <c r="Q259" t="s">
        <v>2794</v>
      </c>
      <c r="R259" t="s">
        <v>3144</v>
      </c>
      <c r="S259" s="19">
        <v>5</v>
      </c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>
      <c r="A260">
        <f t="shared" si="4"/>
        <v>260</v>
      </c>
      <c r="B260" t="s">
        <v>3338</v>
      </c>
      <c r="C260" t="s">
        <v>3387</v>
      </c>
      <c r="D260" s="2"/>
      <c r="E260" s="12">
        <v>7225</v>
      </c>
      <c r="F260" t="s">
        <v>18</v>
      </c>
      <c r="G260" t="s">
        <v>19</v>
      </c>
      <c r="H260" t="s">
        <v>3757</v>
      </c>
      <c r="I260" t="s">
        <v>3757</v>
      </c>
      <c r="J260" t="s">
        <v>3273</v>
      </c>
      <c r="K260" t="s">
        <v>3338</v>
      </c>
      <c r="L260" s="50" t="s">
        <v>3415</v>
      </c>
      <c r="M260" s="50" t="s">
        <v>3428</v>
      </c>
      <c r="N260" s="52">
        <v>863.71720000000005</v>
      </c>
      <c r="O260" s="7" t="s">
        <v>3835</v>
      </c>
      <c r="P260" s="7">
        <v>2103</v>
      </c>
      <c r="Q260" t="s">
        <v>3360</v>
      </c>
      <c r="R260" t="s">
        <v>3144</v>
      </c>
      <c r="S260" s="19">
        <v>5</v>
      </c>
    </row>
    <row r="261" spans="1:33">
      <c r="A261">
        <f t="shared" si="4"/>
        <v>261</v>
      </c>
      <c r="B261" t="s">
        <v>3364</v>
      </c>
      <c r="C261" t="s">
        <v>3365</v>
      </c>
      <c r="D261" s="2"/>
      <c r="E261" s="12">
        <v>7196</v>
      </c>
      <c r="F261" t="s">
        <v>18</v>
      </c>
      <c r="G261" t="s">
        <v>19</v>
      </c>
      <c r="H261" t="s">
        <v>3757</v>
      </c>
      <c r="I261" t="s">
        <v>3757</v>
      </c>
      <c r="J261" t="s">
        <v>3757</v>
      </c>
      <c r="K261" t="s">
        <v>3364</v>
      </c>
      <c r="L261" t="s">
        <v>3366</v>
      </c>
      <c r="M261" t="s">
        <v>3367</v>
      </c>
      <c r="N261">
        <v>339.404</v>
      </c>
      <c r="O261" s="7" t="s">
        <v>3835</v>
      </c>
      <c r="P261" s="7">
        <v>2103</v>
      </c>
      <c r="Q261" t="s">
        <v>3368</v>
      </c>
      <c r="R261" t="s">
        <v>3144</v>
      </c>
      <c r="S261" s="19">
        <v>5</v>
      </c>
    </row>
    <row r="262" spans="1:33">
      <c r="A262">
        <f t="shared" si="4"/>
        <v>262</v>
      </c>
      <c r="B262" t="s">
        <v>3339</v>
      </c>
      <c r="C262" t="s">
        <v>3388</v>
      </c>
      <c r="D262" s="2"/>
      <c r="E262" s="12">
        <v>7226</v>
      </c>
      <c r="F262" t="s">
        <v>18</v>
      </c>
      <c r="G262" t="s">
        <v>19</v>
      </c>
      <c r="H262" t="s">
        <v>3757</v>
      </c>
      <c r="I262" t="s">
        <v>3757</v>
      </c>
      <c r="J262" t="s">
        <v>3273</v>
      </c>
      <c r="K262" t="s">
        <v>3339</v>
      </c>
      <c r="L262" s="50" t="s">
        <v>3416</v>
      </c>
      <c r="M262" s="50" t="s">
        <v>3429</v>
      </c>
      <c r="N262" s="52">
        <v>554.06659999999999</v>
      </c>
      <c r="O262" s="7" t="s">
        <v>3835</v>
      </c>
      <c r="P262" s="7">
        <v>2103</v>
      </c>
      <c r="Q262" t="s">
        <v>3361</v>
      </c>
      <c r="R262" t="s">
        <v>3144</v>
      </c>
      <c r="S262" s="19">
        <v>5</v>
      </c>
    </row>
    <row r="263" spans="1:33">
      <c r="A263">
        <f t="shared" si="4"/>
        <v>263</v>
      </c>
      <c r="B263" s="7" t="s">
        <v>402</v>
      </c>
      <c r="C263" s="7" t="s">
        <v>403</v>
      </c>
      <c r="D263" s="27"/>
      <c r="E263" s="49">
        <v>7172</v>
      </c>
      <c r="F263" s="7" t="s">
        <v>18</v>
      </c>
      <c r="G263" t="s">
        <v>19</v>
      </c>
      <c r="H263" s="7" t="s">
        <v>3757</v>
      </c>
      <c r="I263" s="7" t="s">
        <v>3757</v>
      </c>
      <c r="J263" s="7" t="s">
        <v>3273</v>
      </c>
      <c r="K263" s="7" t="s">
        <v>402</v>
      </c>
      <c r="L263" s="7" t="s">
        <v>404</v>
      </c>
      <c r="M263" s="7" t="s">
        <v>405</v>
      </c>
      <c r="N263" s="7">
        <v>329.37200000000001</v>
      </c>
      <c r="O263" s="7" t="s">
        <v>3835</v>
      </c>
      <c r="P263" s="7">
        <v>2103</v>
      </c>
      <c r="Q263" s="7" t="s">
        <v>406</v>
      </c>
      <c r="R263" s="7" t="s">
        <v>3144</v>
      </c>
      <c r="S263" s="57">
        <v>5</v>
      </c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:33">
      <c r="A264">
        <f t="shared" si="4"/>
        <v>264</v>
      </c>
      <c r="B264" t="s">
        <v>113</v>
      </c>
      <c r="C264" t="s">
        <v>3058</v>
      </c>
      <c r="D264" s="2">
        <v>515</v>
      </c>
      <c r="E264" s="12">
        <v>7054</v>
      </c>
      <c r="F264" t="s">
        <v>18</v>
      </c>
      <c r="G264" t="s">
        <v>19</v>
      </c>
      <c r="H264" t="s">
        <v>20</v>
      </c>
      <c r="I264" t="s">
        <v>20</v>
      </c>
      <c r="J264" t="s">
        <v>20</v>
      </c>
      <c r="K264" t="s">
        <v>113</v>
      </c>
      <c r="L264" t="s">
        <v>114</v>
      </c>
      <c r="M264" t="s">
        <v>115</v>
      </c>
      <c r="N264">
        <v>453.56099999999998</v>
      </c>
      <c r="O264" s="7" t="s">
        <v>3835</v>
      </c>
      <c r="P264" s="7">
        <v>2103</v>
      </c>
      <c r="Q264" t="s">
        <v>3008</v>
      </c>
      <c r="R264" t="s">
        <v>3144</v>
      </c>
      <c r="S264" s="19">
        <v>5</v>
      </c>
    </row>
    <row r="265" spans="1:33">
      <c r="A265">
        <f t="shared" si="4"/>
        <v>265</v>
      </c>
      <c r="B265" t="s">
        <v>3340</v>
      </c>
      <c r="C265" t="s">
        <v>3389</v>
      </c>
      <c r="D265" s="2"/>
      <c r="E265" s="12">
        <v>7227</v>
      </c>
      <c r="F265" t="s">
        <v>18</v>
      </c>
      <c r="G265" t="s">
        <v>19</v>
      </c>
      <c r="H265" t="s">
        <v>3757</v>
      </c>
      <c r="I265" t="s">
        <v>3757</v>
      </c>
      <c r="J265" t="s">
        <v>3273</v>
      </c>
      <c r="K265" t="s">
        <v>3340</v>
      </c>
      <c r="L265" s="50" t="s">
        <v>3417</v>
      </c>
      <c r="M265" s="50" t="s">
        <v>3430</v>
      </c>
      <c r="N265" s="52">
        <v>106.90779999999999</v>
      </c>
      <c r="O265" s="7" t="s">
        <v>3835</v>
      </c>
      <c r="P265" s="7">
        <v>2103</v>
      </c>
      <c r="Q265" t="s">
        <v>3362</v>
      </c>
      <c r="R265" t="s">
        <v>3144</v>
      </c>
      <c r="S265" s="19">
        <v>5</v>
      </c>
    </row>
    <row r="266" spans="1:33">
      <c r="A266">
        <f t="shared" si="4"/>
        <v>266</v>
      </c>
      <c r="B266" s="7" t="s">
        <v>242</v>
      </c>
      <c r="C266" s="7" t="s">
        <v>243</v>
      </c>
      <c r="D266" s="27"/>
      <c r="E266" s="49">
        <v>7129</v>
      </c>
      <c r="F266" s="7" t="s">
        <v>18</v>
      </c>
      <c r="G266" t="s">
        <v>19</v>
      </c>
      <c r="H266" s="7" t="s">
        <v>3757</v>
      </c>
      <c r="I266" s="7" t="s">
        <v>3757</v>
      </c>
      <c r="J266" s="7" t="s">
        <v>3273</v>
      </c>
      <c r="K266" s="7" t="s">
        <v>242</v>
      </c>
      <c r="L266" s="7" t="s">
        <v>244</v>
      </c>
      <c r="M266" s="7" t="s">
        <v>245</v>
      </c>
      <c r="N266" s="7">
        <v>2315.413</v>
      </c>
      <c r="O266" s="7" t="s">
        <v>3835</v>
      </c>
      <c r="P266" s="7">
        <v>2103</v>
      </c>
      <c r="Q266" s="7" t="s">
        <v>246</v>
      </c>
      <c r="R266" s="7" t="s">
        <v>3144</v>
      </c>
      <c r="S266" s="57">
        <v>5</v>
      </c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:33">
      <c r="A267">
        <f t="shared" si="4"/>
        <v>267</v>
      </c>
      <c r="B267" t="s">
        <v>1115</v>
      </c>
      <c r="C267" t="s">
        <v>1116</v>
      </c>
      <c r="D267" s="2"/>
      <c r="E267" s="12">
        <v>7658</v>
      </c>
      <c r="F267" t="s">
        <v>18</v>
      </c>
      <c r="G267" t="s">
        <v>19</v>
      </c>
      <c r="H267" t="s">
        <v>3273</v>
      </c>
      <c r="I267" t="s">
        <v>3273</v>
      </c>
      <c r="J267" t="s">
        <v>3273</v>
      </c>
      <c r="K267" t="s">
        <v>1115</v>
      </c>
      <c r="L267" t="s">
        <v>1117</v>
      </c>
      <c r="M267" t="s">
        <v>1118</v>
      </c>
      <c r="N267">
        <v>464.90699999999998</v>
      </c>
      <c r="O267" s="7" t="s">
        <v>3835</v>
      </c>
      <c r="P267" s="7">
        <v>2103</v>
      </c>
      <c r="Q267" t="s">
        <v>2801</v>
      </c>
      <c r="R267" t="s">
        <v>3144</v>
      </c>
      <c r="S267" s="19">
        <v>5</v>
      </c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>
      <c r="A268">
        <f t="shared" si="4"/>
        <v>268</v>
      </c>
      <c r="B268" s="7" t="s">
        <v>182</v>
      </c>
      <c r="C268" s="7" t="s">
        <v>183</v>
      </c>
      <c r="D268" s="27"/>
      <c r="E268" s="49">
        <v>7110</v>
      </c>
      <c r="F268" s="7" t="s">
        <v>18</v>
      </c>
      <c r="G268" t="s">
        <v>19</v>
      </c>
      <c r="H268" s="7" t="s">
        <v>3757</v>
      </c>
      <c r="I268" s="7" t="s">
        <v>3757</v>
      </c>
      <c r="J268" s="7" t="s">
        <v>3273</v>
      </c>
      <c r="K268" s="7" t="s">
        <v>182</v>
      </c>
      <c r="L268" s="7" t="s">
        <v>184</v>
      </c>
      <c r="M268" s="7" t="s">
        <v>185</v>
      </c>
      <c r="N268" s="7">
        <v>2228.7249999999999</v>
      </c>
      <c r="O268" s="7" t="s">
        <v>3835</v>
      </c>
      <c r="P268" s="7">
        <v>2103</v>
      </c>
      <c r="Q268" s="7" t="s">
        <v>186</v>
      </c>
      <c r="R268" s="7" t="s">
        <v>3144</v>
      </c>
      <c r="S268" s="57">
        <v>5</v>
      </c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:33">
      <c r="A269">
        <f t="shared" si="4"/>
        <v>269</v>
      </c>
      <c r="B269" t="s">
        <v>2681</v>
      </c>
      <c r="C269" t="s">
        <v>2682</v>
      </c>
      <c r="D269" s="2"/>
      <c r="E269" s="12">
        <v>7939</v>
      </c>
      <c r="F269" t="s">
        <v>18</v>
      </c>
      <c r="G269" t="s">
        <v>19</v>
      </c>
      <c r="H269" t="s">
        <v>3273</v>
      </c>
      <c r="I269" t="s">
        <v>3273</v>
      </c>
      <c r="J269" t="s">
        <v>3273</v>
      </c>
      <c r="K269" t="s">
        <v>2681</v>
      </c>
      <c r="L269" t="s">
        <v>2683</v>
      </c>
      <c r="M269" t="s">
        <v>2684</v>
      </c>
      <c r="N269">
        <v>1653.0619999999999</v>
      </c>
      <c r="O269" s="7" t="s">
        <v>3835</v>
      </c>
      <c r="P269" s="7">
        <v>2103</v>
      </c>
      <c r="Q269" t="s">
        <v>2963</v>
      </c>
      <c r="R269" t="s">
        <v>3144</v>
      </c>
      <c r="S269" s="19">
        <v>5</v>
      </c>
    </row>
    <row r="270" spans="1:33">
      <c r="A270">
        <f t="shared" si="4"/>
        <v>270</v>
      </c>
      <c r="B270" s="7" t="s">
        <v>377</v>
      </c>
      <c r="C270" s="7" t="s">
        <v>378</v>
      </c>
      <c r="D270" s="27"/>
      <c r="E270" s="49">
        <v>7165</v>
      </c>
      <c r="F270" s="7" t="s">
        <v>18</v>
      </c>
      <c r="G270" t="s">
        <v>19</v>
      </c>
      <c r="H270" s="7" t="s">
        <v>3757</v>
      </c>
      <c r="I270" s="7" t="s">
        <v>3757</v>
      </c>
      <c r="J270" s="7" t="s">
        <v>3273</v>
      </c>
      <c r="K270" s="7" t="s">
        <v>377</v>
      </c>
      <c r="L270" s="7" t="s">
        <v>379</v>
      </c>
      <c r="M270" s="7" t="s">
        <v>380</v>
      </c>
      <c r="N270" s="7">
        <v>-4.5190000000000001</v>
      </c>
      <c r="O270" s="7" t="s">
        <v>3835</v>
      </c>
      <c r="P270" s="7">
        <v>2103</v>
      </c>
      <c r="Q270" s="7" t="s">
        <v>381</v>
      </c>
      <c r="R270" s="7" t="s">
        <v>3144</v>
      </c>
      <c r="S270" s="57">
        <v>5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:33">
      <c r="A271">
        <f t="shared" si="4"/>
        <v>271</v>
      </c>
      <c r="B271" t="s">
        <v>571</v>
      </c>
      <c r="C271" t="s">
        <v>572</v>
      </c>
      <c r="D271" s="2"/>
      <c r="E271" s="12">
        <v>7116</v>
      </c>
      <c r="F271" t="s">
        <v>18</v>
      </c>
      <c r="G271" t="s">
        <v>19</v>
      </c>
      <c r="H271" t="s">
        <v>3273</v>
      </c>
      <c r="I271" t="s">
        <v>3273</v>
      </c>
      <c r="J271" t="s">
        <v>3273</v>
      </c>
      <c r="K271" t="s">
        <v>571</v>
      </c>
      <c r="L271" t="s">
        <v>573</v>
      </c>
      <c r="M271" t="s">
        <v>574</v>
      </c>
      <c r="N271">
        <v>318.86200000000002</v>
      </c>
      <c r="O271" s="7" t="s">
        <v>3835</v>
      </c>
      <c r="P271" s="7">
        <v>2103</v>
      </c>
      <c r="Q271" t="s">
        <v>575</v>
      </c>
      <c r="R271" t="s">
        <v>3144</v>
      </c>
      <c r="S271" s="19">
        <v>5</v>
      </c>
    </row>
    <row r="272" spans="1:33">
      <c r="A272">
        <f t="shared" si="4"/>
        <v>272</v>
      </c>
      <c r="B272" t="s">
        <v>1127</v>
      </c>
      <c r="C272" t="s">
        <v>1128</v>
      </c>
      <c r="D272" s="2"/>
      <c r="E272" s="12">
        <v>7662</v>
      </c>
      <c r="F272" t="s">
        <v>18</v>
      </c>
      <c r="G272" s="7" t="s">
        <v>19</v>
      </c>
      <c r="H272" t="s">
        <v>3273</v>
      </c>
      <c r="I272" t="s">
        <v>3273</v>
      </c>
      <c r="J272" t="s">
        <v>3273</v>
      </c>
      <c r="K272" t="s">
        <v>1127</v>
      </c>
      <c r="L272" t="s">
        <v>1129</v>
      </c>
      <c r="M272" t="s">
        <v>1130</v>
      </c>
      <c r="N272">
        <v>554.38</v>
      </c>
      <c r="O272" s="7" t="s">
        <v>3835</v>
      </c>
      <c r="P272" s="7">
        <v>2103</v>
      </c>
      <c r="Q272" t="s">
        <v>2804</v>
      </c>
      <c r="R272" t="s">
        <v>3144</v>
      </c>
      <c r="S272" s="19">
        <v>5</v>
      </c>
    </row>
    <row r="273" spans="1:33">
      <c r="A273">
        <f t="shared" si="4"/>
        <v>273</v>
      </c>
      <c r="B273" t="s">
        <v>674</v>
      </c>
      <c r="C273" t="s">
        <v>675</v>
      </c>
      <c r="D273" s="2"/>
      <c r="E273" s="12">
        <v>7395</v>
      </c>
      <c r="F273" t="s">
        <v>18</v>
      </c>
      <c r="G273" t="s">
        <v>19</v>
      </c>
      <c r="H273" t="s">
        <v>3273</v>
      </c>
      <c r="I273" t="s">
        <v>3273</v>
      </c>
      <c r="J273" t="s">
        <v>3273</v>
      </c>
      <c r="K273" t="s">
        <v>674</v>
      </c>
      <c r="L273" t="s">
        <v>676</v>
      </c>
      <c r="M273" t="s">
        <v>677</v>
      </c>
      <c r="N273">
        <v>329.26799999999997</v>
      </c>
      <c r="O273" s="7" t="s">
        <v>3835</v>
      </c>
      <c r="P273" s="7">
        <v>2103</v>
      </c>
      <c r="Q273" t="s">
        <v>678</v>
      </c>
      <c r="R273" t="s">
        <v>3144</v>
      </c>
      <c r="S273" s="19">
        <v>5</v>
      </c>
      <c r="T273" s="8"/>
    </row>
    <row r="274" spans="1:33">
      <c r="A274">
        <f t="shared" si="4"/>
        <v>274</v>
      </c>
      <c r="B274" t="s">
        <v>748</v>
      </c>
      <c r="C274" t="s">
        <v>749</v>
      </c>
      <c r="D274" s="2"/>
      <c r="E274" s="12">
        <v>7525</v>
      </c>
      <c r="F274" t="s">
        <v>18</v>
      </c>
      <c r="G274" t="s">
        <v>19</v>
      </c>
      <c r="H274" t="s">
        <v>3273</v>
      </c>
      <c r="I274" t="s">
        <v>3273</v>
      </c>
      <c r="J274" t="s">
        <v>3273</v>
      </c>
      <c r="K274" t="s">
        <v>748</v>
      </c>
      <c r="L274" t="s">
        <v>750</v>
      </c>
      <c r="M274" t="s">
        <v>751</v>
      </c>
      <c r="N274">
        <v>-10.904999999999999</v>
      </c>
      <c r="O274" s="7" t="s">
        <v>3835</v>
      </c>
      <c r="P274" s="7">
        <v>2103</v>
      </c>
      <c r="Q274" t="s">
        <v>752</v>
      </c>
      <c r="R274" t="s">
        <v>3144</v>
      </c>
      <c r="S274" s="19">
        <v>5</v>
      </c>
    </row>
    <row r="275" spans="1:33">
      <c r="A275">
        <f t="shared" si="4"/>
        <v>275</v>
      </c>
      <c r="B275" s="7" t="s">
        <v>382</v>
      </c>
      <c r="C275" s="7" t="s">
        <v>383</v>
      </c>
      <c r="D275" s="27"/>
      <c r="E275" s="49">
        <v>7168</v>
      </c>
      <c r="F275" s="7" t="s">
        <v>18</v>
      </c>
      <c r="G275" t="s">
        <v>19</v>
      </c>
      <c r="H275" s="7" t="s">
        <v>3757</v>
      </c>
      <c r="I275" s="7" t="s">
        <v>3757</v>
      </c>
      <c r="J275" s="7" t="s">
        <v>3273</v>
      </c>
      <c r="K275" s="7" t="s">
        <v>382</v>
      </c>
      <c r="L275" s="7" t="s">
        <v>384</v>
      </c>
      <c r="M275" s="7" t="s">
        <v>385</v>
      </c>
      <c r="N275" s="7">
        <v>962.57500000000005</v>
      </c>
      <c r="O275" s="7" t="s">
        <v>3835</v>
      </c>
      <c r="P275" s="7">
        <v>2103</v>
      </c>
      <c r="Q275" s="7" t="s">
        <v>386</v>
      </c>
      <c r="R275" s="7" t="s">
        <v>3144</v>
      </c>
      <c r="S275" s="57">
        <v>5</v>
      </c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:33">
      <c r="A276">
        <f t="shared" si="4"/>
        <v>276</v>
      </c>
      <c r="B276" s="7" t="s">
        <v>167</v>
      </c>
      <c r="C276" s="7" t="s">
        <v>168</v>
      </c>
      <c r="D276" s="27"/>
      <c r="E276" s="49">
        <v>7102</v>
      </c>
      <c r="F276" s="7" t="s">
        <v>18</v>
      </c>
      <c r="G276" t="s">
        <v>19</v>
      </c>
      <c r="H276" s="7" t="s">
        <v>3757</v>
      </c>
      <c r="I276" s="7" t="s">
        <v>3757</v>
      </c>
      <c r="J276" s="7" t="s">
        <v>3273</v>
      </c>
      <c r="K276" s="7" t="s">
        <v>167</v>
      </c>
      <c r="L276" s="7" t="s">
        <v>169</v>
      </c>
      <c r="M276" s="7" t="s">
        <v>170</v>
      </c>
      <c r="N276" s="7">
        <v>60.195999999999998</v>
      </c>
      <c r="O276" s="7" t="s">
        <v>3835</v>
      </c>
      <c r="P276" s="7">
        <v>2103</v>
      </c>
      <c r="Q276" s="7" t="s">
        <v>171</v>
      </c>
      <c r="R276" s="7" t="s">
        <v>3144</v>
      </c>
      <c r="S276" s="57">
        <v>5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:33">
      <c r="A277">
        <f t="shared" si="4"/>
        <v>277</v>
      </c>
      <c r="B277" s="7" t="s">
        <v>507</v>
      </c>
      <c r="C277" s="7" t="s">
        <v>508</v>
      </c>
      <c r="D277" s="27"/>
      <c r="E277" s="49">
        <v>7201</v>
      </c>
      <c r="F277" s="7" t="s">
        <v>18</v>
      </c>
      <c r="G277" t="s">
        <v>19</v>
      </c>
      <c r="H277" s="7" t="s">
        <v>3757</v>
      </c>
      <c r="I277" s="7" t="s">
        <v>3757</v>
      </c>
      <c r="J277" s="7" t="s">
        <v>3273</v>
      </c>
      <c r="K277" s="7" t="s">
        <v>507</v>
      </c>
      <c r="L277" s="7" t="s">
        <v>509</v>
      </c>
      <c r="M277" s="7" t="s">
        <v>510</v>
      </c>
      <c r="N277" s="7">
        <v>1835.5909999999999</v>
      </c>
      <c r="O277" s="7" t="s">
        <v>3835</v>
      </c>
      <c r="P277" s="7">
        <v>2103</v>
      </c>
      <c r="Q277" s="7" t="s">
        <v>511</v>
      </c>
      <c r="R277" s="7" t="s">
        <v>3144</v>
      </c>
      <c r="S277" s="57">
        <v>5</v>
      </c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:33">
      <c r="A278">
        <f t="shared" si="4"/>
        <v>278</v>
      </c>
      <c r="B278" s="7" t="s">
        <v>387</v>
      </c>
      <c r="C278" s="7" t="s">
        <v>388</v>
      </c>
      <c r="D278" s="27"/>
      <c r="E278" s="49">
        <v>7169</v>
      </c>
      <c r="F278" s="7" t="s">
        <v>18</v>
      </c>
      <c r="G278" t="s">
        <v>19</v>
      </c>
      <c r="H278" s="7" t="s">
        <v>3757</v>
      </c>
      <c r="I278" s="7" t="s">
        <v>3757</v>
      </c>
      <c r="J278" s="7" t="s">
        <v>3273</v>
      </c>
      <c r="K278" s="7" t="s">
        <v>387</v>
      </c>
      <c r="L278" s="7" t="s">
        <v>389</v>
      </c>
      <c r="M278" s="7" t="s">
        <v>390</v>
      </c>
      <c r="N278" s="7">
        <v>100.77500000000001</v>
      </c>
      <c r="O278" s="7" t="s">
        <v>3835</v>
      </c>
      <c r="P278" s="7">
        <v>2103</v>
      </c>
      <c r="Q278" s="7" t="s">
        <v>391</v>
      </c>
      <c r="R278" s="7" t="s">
        <v>3144</v>
      </c>
      <c r="S278" s="57">
        <v>5</v>
      </c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:33">
      <c r="A279">
        <f t="shared" si="4"/>
        <v>279</v>
      </c>
      <c r="B279" s="7" t="s">
        <v>392</v>
      </c>
      <c r="C279" s="7" t="s">
        <v>393</v>
      </c>
      <c r="D279" s="27"/>
      <c r="E279" s="49">
        <v>7170</v>
      </c>
      <c r="F279" s="7" t="s">
        <v>18</v>
      </c>
      <c r="G279" t="s">
        <v>19</v>
      </c>
      <c r="H279" s="7" t="s">
        <v>3757</v>
      </c>
      <c r="I279" s="7" t="s">
        <v>3757</v>
      </c>
      <c r="J279" s="7" t="s">
        <v>3273</v>
      </c>
      <c r="K279" s="7" t="s">
        <v>392</v>
      </c>
      <c r="L279" s="7" t="s">
        <v>394</v>
      </c>
      <c r="M279" s="7" t="s">
        <v>395</v>
      </c>
      <c r="N279" s="7">
        <v>94.918999999999997</v>
      </c>
      <c r="O279" s="7" t="s">
        <v>3835</v>
      </c>
      <c r="P279" s="7">
        <v>2103</v>
      </c>
      <c r="Q279" s="7" t="s">
        <v>396</v>
      </c>
      <c r="R279" s="7" t="s">
        <v>3144</v>
      </c>
      <c r="S279" s="57">
        <v>5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:33">
      <c r="A280">
        <f t="shared" si="4"/>
        <v>280</v>
      </c>
      <c r="B280" s="7" t="s">
        <v>222</v>
      </c>
      <c r="C280" s="7" t="s">
        <v>223</v>
      </c>
      <c r="D280" s="27"/>
      <c r="E280" s="49">
        <v>7125</v>
      </c>
      <c r="F280" s="7" t="s">
        <v>18</v>
      </c>
      <c r="G280" t="s">
        <v>19</v>
      </c>
      <c r="H280" s="7" t="s">
        <v>3757</v>
      </c>
      <c r="I280" s="7" t="s">
        <v>3757</v>
      </c>
      <c r="J280" s="7" t="s">
        <v>3273</v>
      </c>
      <c r="K280" s="7" t="s">
        <v>222</v>
      </c>
      <c r="L280" s="7" t="s">
        <v>224</v>
      </c>
      <c r="M280" s="7" t="s">
        <v>225</v>
      </c>
      <c r="N280" s="7">
        <v>268.774</v>
      </c>
      <c r="O280" s="7" t="s">
        <v>3835</v>
      </c>
      <c r="P280" s="7">
        <v>2103</v>
      </c>
      <c r="Q280" s="7" t="s">
        <v>226</v>
      </c>
      <c r="R280" s="7" t="s">
        <v>3144</v>
      </c>
      <c r="S280" s="57">
        <v>5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:33">
      <c r="A281">
        <f t="shared" si="4"/>
        <v>281</v>
      </c>
      <c r="B281" t="s">
        <v>397</v>
      </c>
      <c r="C281" t="s">
        <v>398</v>
      </c>
      <c r="D281" s="2"/>
      <c r="E281" s="12">
        <v>7171</v>
      </c>
      <c r="F281" t="s">
        <v>18</v>
      </c>
      <c r="G281" t="s">
        <v>19</v>
      </c>
      <c r="H281" t="s">
        <v>3757</v>
      </c>
      <c r="I281" t="s">
        <v>3757</v>
      </c>
      <c r="J281" t="s">
        <v>3273</v>
      </c>
      <c r="K281" t="s">
        <v>397</v>
      </c>
      <c r="L281" t="s">
        <v>399</v>
      </c>
      <c r="M281" t="s">
        <v>400</v>
      </c>
      <c r="N281">
        <v>40.834000000000003</v>
      </c>
      <c r="O281" s="7" t="s">
        <v>3835</v>
      </c>
      <c r="P281" s="7">
        <v>2103</v>
      </c>
      <c r="Q281" t="s">
        <v>401</v>
      </c>
      <c r="R281" t="s">
        <v>3144</v>
      </c>
      <c r="S281" s="19">
        <v>5</v>
      </c>
    </row>
    <row r="282" spans="1:33">
      <c r="A282">
        <f t="shared" si="4"/>
        <v>282</v>
      </c>
      <c r="B282" t="s">
        <v>3341</v>
      </c>
      <c r="C282" t="s">
        <v>3390</v>
      </c>
      <c r="D282" s="2"/>
      <c r="E282" s="12">
        <v>7231</v>
      </c>
      <c r="F282" t="s">
        <v>18</v>
      </c>
      <c r="G282" t="s">
        <v>19</v>
      </c>
      <c r="H282" t="s">
        <v>3757</v>
      </c>
      <c r="I282" t="s">
        <v>3757</v>
      </c>
      <c r="J282" t="s">
        <v>3273</v>
      </c>
      <c r="K282" t="s">
        <v>3341</v>
      </c>
      <c r="L282" s="50" t="s">
        <v>3418</v>
      </c>
      <c r="M282" s="50" t="s">
        <v>3431</v>
      </c>
      <c r="N282" s="52">
        <v>8.5594999999999999</v>
      </c>
      <c r="O282" s="7" t="s">
        <v>3835</v>
      </c>
      <c r="P282" s="7">
        <v>2103</v>
      </c>
      <c r="Q282" t="s">
        <v>3363</v>
      </c>
      <c r="R282" t="s">
        <v>3144</v>
      </c>
      <c r="S282" s="19">
        <v>5</v>
      </c>
    </row>
    <row r="283" spans="1:33">
      <c r="A283">
        <f t="shared" si="4"/>
        <v>283</v>
      </c>
      <c r="B283" t="s">
        <v>792</v>
      </c>
      <c r="C283" t="s">
        <v>793</v>
      </c>
      <c r="D283" s="2"/>
      <c r="E283" s="12">
        <v>7568</v>
      </c>
      <c r="F283" t="s">
        <v>18</v>
      </c>
      <c r="G283" t="s">
        <v>794</v>
      </c>
      <c r="H283" t="s">
        <v>3273</v>
      </c>
      <c r="I283" t="s">
        <v>3273</v>
      </c>
      <c r="J283" t="s">
        <v>3273</v>
      </c>
      <c r="K283" t="s">
        <v>792</v>
      </c>
      <c r="L283" t="s">
        <v>795</v>
      </c>
      <c r="M283" t="s">
        <v>796</v>
      </c>
      <c r="N283">
        <v>205.506</v>
      </c>
      <c r="O283" s="7" t="s">
        <v>3835</v>
      </c>
      <c r="P283" s="7">
        <v>2103</v>
      </c>
      <c r="Q283" t="s">
        <v>2722</v>
      </c>
      <c r="R283" t="s">
        <v>3144</v>
      </c>
      <c r="S283" s="19">
        <v>5</v>
      </c>
    </row>
    <row r="284" spans="1:33">
      <c r="A284">
        <f t="shared" si="4"/>
        <v>284</v>
      </c>
      <c r="B284" t="s">
        <v>797</v>
      </c>
      <c r="C284" t="s">
        <v>798</v>
      </c>
      <c r="D284" s="2"/>
      <c r="E284" s="12">
        <v>7569</v>
      </c>
      <c r="F284" t="s">
        <v>18</v>
      </c>
      <c r="G284" t="s">
        <v>794</v>
      </c>
      <c r="H284" t="s">
        <v>3273</v>
      </c>
      <c r="I284" t="s">
        <v>3273</v>
      </c>
      <c r="J284" t="s">
        <v>3273</v>
      </c>
      <c r="K284" t="s">
        <v>797</v>
      </c>
      <c r="L284" t="s">
        <v>799</v>
      </c>
      <c r="M284" t="s">
        <v>800</v>
      </c>
      <c r="N284">
        <v>2051.7860000000001</v>
      </c>
      <c r="O284" s="7" t="s">
        <v>3835</v>
      </c>
      <c r="P284" s="7">
        <v>2103</v>
      </c>
      <c r="Q284" t="s">
        <v>2723</v>
      </c>
      <c r="R284" t="s">
        <v>3144</v>
      </c>
      <c r="S284" s="19">
        <v>5</v>
      </c>
    </row>
    <row r="285" spans="1:33">
      <c r="A285">
        <f t="shared" si="4"/>
        <v>285</v>
      </c>
      <c r="B285" t="s">
        <v>2198</v>
      </c>
      <c r="C285" t="s">
        <v>2199</v>
      </c>
      <c r="D285" s="2"/>
      <c r="E285" s="12">
        <v>7790</v>
      </c>
      <c r="F285" t="s">
        <v>18</v>
      </c>
      <c r="G285" t="s">
        <v>794</v>
      </c>
      <c r="H285" t="s">
        <v>3273</v>
      </c>
      <c r="I285" t="s">
        <v>3273</v>
      </c>
      <c r="J285" t="s">
        <v>3273</v>
      </c>
      <c r="K285" t="s">
        <v>2198</v>
      </c>
      <c r="L285" t="s">
        <v>2200</v>
      </c>
      <c r="M285" t="s">
        <v>2201</v>
      </c>
      <c r="N285">
        <v>252.756</v>
      </c>
      <c r="O285" s="7" t="s">
        <v>3835</v>
      </c>
      <c r="P285" s="7">
        <v>2103</v>
      </c>
      <c r="Q285" t="s">
        <v>2809</v>
      </c>
      <c r="R285" t="s">
        <v>3144</v>
      </c>
      <c r="S285" s="19">
        <v>5</v>
      </c>
    </row>
    <row r="286" spans="1:33">
      <c r="A286">
        <f t="shared" si="4"/>
        <v>286</v>
      </c>
      <c r="B286" t="s">
        <v>805</v>
      </c>
      <c r="C286" t="s">
        <v>806</v>
      </c>
      <c r="D286" s="2"/>
      <c r="E286" s="12">
        <v>7571</v>
      </c>
      <c r="F286" t="s">
        <v>18</v>
      </c>
      <c r="G286" t="s">
        <v>794</v>
      </c>
      <c r="H286" t="s">
        <v>3273</v>
      </c>
      <c r="I286" t="s">
        <v>3273</v>
      </c>
      <c r="J286" t="s">
        <v>3273</v>
      </c>
      <c r="K286" t="s">
        <v>805</v>
      </c>
      <c r="L286" t="s">
        <v>807</v>
      </c>
      <c r="M286" t="s">
        <v>808</v>
      </c>
      <c r="N286">
        <v>11.686999999999999</v>
      </c>
      <c r="O286" s="7" t="s">
        <v>3835</v>
      </c>
      <c r="P286" s="7">
        <v>2103</v>
      </c>
      <c r="Q286" t="s">
        <v>2725</v>
      </c>
      <c r="R286" t="s">
        <v>3144</v>
      </c>
      <c r="S286" s="19">
        <v>5</v>
      </c>
    </row>
    <row r="287" spans="1:33">
      <c r="A287">
        <f t="shared" si="4"/>
        <v>287</v>
      </c>
      <c r="B287" t="s">
        <v>809</v>
      </c>
      <c r="C287" t="s">
        <v>810</v>
      </c>
      <c r="D287" s="2"/>
      <c r="E287" s="12">
        <v>7572</v>
      </c>
      <c r="F287" t="s">
        <v>18</v>
      </c>
      <c r="G287" t="s">
        <v>794</v>
      </c>
      <c r="H287" t="s">
        <v>3273</v>
      </c>
      <c r="I287" t="s">
        <v>3273</v>
      </c>
      <c r="J287" t="s">
        <v>3273</v>
      </c>
      <c r="K287" t="s">
        <v>809</v>
      </c>
      <c r="L287" t="s">
        <v>811</v>
      </c>
      <c r="M287" t="s">
        <v>812</v>
      </c>
      <c r="N287">
        <v>723.37800000000004</v>
      </c>
      <c r="O287" s="7" t="s">
        <v>3835</v>
      </c>
      <c r="P287" s="7">
        <v>2103</v>
      </c>
      <c r="Q287" t="s">
        <v>2726</v>
      </c>
      <c r="R287" t="s">
        <v>3144</v>
      </c>
      <c r="S287" s="19">
        <v>5</v>
      </c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>
      <c r="A288">
        <f t="shared" si="4"/>
        <v>288</v>
      </c>
      <c r="B288" t="s">
        <v>282</v>
      </c>
      <c r="C288" t="s">
        <v>283</v>
      </c>
      <c r="D288" s="2"/>
      <c r="E288" s="12">
        <v>7139</v>
      </c>
      <c r="F288" t="s">
        <v>18</v>
      </c>
      <c r="G288" t="s">
        <v>794</v>
      </c>
      <c r="H288" t="s">
        <v>3273</v>
      </c>
      <c r="I288" t="s">
        <v>3273</v>
      </c>
      <c r="J288" t="s">
        <v>3273</v>
      </c>
      <c r="K288" t="s">
        <v>282</v>
      </c>
      <c r="L288" t="s">
        <v>284</v>
      </c>
      <c r="M288" t="s">
        <v>285</v>
      </c>
      <c r="N288">
        <v>614.19000000000005</v>
      </c>
      <c r="O288" s="7" t="s">
        <v>3835</v>
      </c>
      <c r="P288" s="7">
        <v>2103</v>
      </c>
      <c r="Q288" t="s">
        <v>286</v>
      </c>
      <c r="R288" t="s">
        <v>3144</v>
      </c>
      <c r="S288" s="19">
        <v>5</v>
      </c>
    </row>
    <row r="289" spans="1:33">
      <c r="A289">
        <f t="shared" si="4"/>
        <v>289</v>
      </c>
      <c r="B289" t="s">
        <v>2202</v>
      </c>
      <c r="C289" t="s">
        <v>2203</v>
      </c>
      <c r="D289" s="2"/>
      <c r="E289" s="12">
        <v>7791</v>
      </c>
      <c r="F289" t="s">
        <v>18</v>
      </c>
      <c r="G289" t="s">
        <v>794</v>
      </c>
      <c r="H289" t="s">
        <v>3273</v>
      </c>
      <c r="I289" t="s">
        <v>3273</v>
      </c>
      <c r="J289" t="s">
        <v>3273</v>
      </c>
      <c r="K289" t="s">
        <v>2202</v>
      </c>
      <c r="L289" t="s">
        <v>2204</v>
      </c>
      <c r="M289" t="s">
        <v>2205</v>
      </c>
      <c r="N289">
        <v>123.678</v>
      </c>
      <c r="O289" s="7" t="s">
        <v>3835</v>
      </c>
      <c r="P289" s="7">
        <v>2103</v>
      </c>
      <c r="Q289" t="s">
        <v>2810</v>
      </c>
      <c r="R289" t="s">
        <v>3144</v>
      </c>
      <c r="S289" s="19">
        <v>5</v>
      </c>
    </row>
    <row r="290" spans="1:33">
      <c r="A290">
        <f t="shared" si="4"/>
        <v>290</v>
      </c>
      <c r="B290" t="s">
        <v>2206</v>
      </c>
      <c r="C290" t="s">
        <v>2207</v>
      </c>
      <c r="D290" s="2"/>
      <c r="E290" s="12">
        <v>7792</v>
      </c>
      <c r="F290" t="s">
        <v>18</v>
      </c>
      <c r="G290" t="s">
        <v>794</v>
      </c>
      <c r="H290" t="s">
        <v>3273</v>
      </c>
      <c r="I290" t="s">
        <v>3273</v>
      </c>
      <c r="J290" t="s">
        <v>3273</v>
      </c>
      <c r="K290" t="s">
        <v>2206</v>
      </c>
      <c r="L290" t="s">
        <v>2208</v>
      </c>
      <c r="M290" t="s">
        <v>2209</v>
      </c>
      <c r="N290">
        <v>814.62900000000002</v>
      </c>
      <c r="O290" s="7" t="s">
        <v>3835</v>
      </c>
      <c r="P290" s="7">
        <v>2103</v>
      </c>
      <c r="Q290" t="s">
        <v>2811</v>
      </c>
      <c r="R290" t="s">
        <v>3144</v>
      </c>
      <c r="S290" s="19">
        <v>5</v>
      </c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>
      <c r="A291">
        <f t="shared" si="4"/>
        <v>291</v>
      </c>
      <c r="B291" t="s">
        <v>821</v>
      </c>
      <c r="C291" t="s">
        <v>822</v>
      </c>
      <c r="D291" s="2"/>
      <c r="E291" s="12">
        <v>7575</v>
      </c>
      <c r="F291" t="s">
        <v>18</v>
      </c>
      <c r="G291" t="s">
        <v>794</v>
      </c>
      <c r="H291" t="s">
        <v>3273</v>
      </c>
      <c r="I291" t="s">
        <v>3273</v>
      </c>
      <c r="J291" t="s">
        <v>3273</v>
      </c>
      <c r="K291" t="s">
        <v>821</v>
      </c>
      <c r="L291" t="s">
        <v>823</v>
      </c>
      <c r="M291" t="s">
        <v>824</v>
      </c>
      <c r="N291">
        <v>937.30700000000002</v>
      </c>
      <c r="O291" s="7" t="s">
        <v>3835</v>
      </c>
      <c r="P291" s="7">
        <v>2103</v>
      </c>
      <c r="Q291" t="s">
        <v>2729</v>
      </c>
      <c r="R291" t="s">
        <v>3144</v>
      </c>
      <c r="S291" s="19">
        <v>5</v>
      </c>
    </row>
    <row r="292" spans="1:33">
      <c r="A292">
        <f t="shared" si="4"/>
        <v>292</v>
      </c>
      <c r="B292" t="s">
        <v>829</v>
      </c>
      <c r="C292" t="s">
        <v>830</v>
      </c>
      <c r="D292" s="2"/>
      <c r="E292" s="12">
        <v>7577</v>
      </c>
      <c r="F292" t="s">
        <v>18</v>
      </c>
      <c r="G292" t="s">
        <v>794</v>
      </c>
      <c r="H292" t="s">
        <v>3273</v>
      </c>
      <c r="I292" t="s">
        <v>3273</v>
      </c>
      <c r="J292" t="s">
        <v>3273</v>
      </c>
      <c r="K292" t="s">
        <v>829</v>
      </c>
      <c r="L292" t="s">
        <v>831</v>
      </c>
      <c r="M292" t="s">
        <v>832</v>
      </c>
      <c r="N292">
        <v>836.51800000000003</v>
      </c>
      <c r="O292" s="7" t="s">
        <v>3835</v>
      </c>
      <c r="P292" s="7">
        <v>2103</v>
      </c>
      <c r="Q292" t="s">
        <v>2731</v>
      </c>
      <c r="R292" t="s">
        <v>3144</v>
      </c>
      <c r="S292" s="19">
        <v>5</v>
      </c>
    </row>
    <row r="293" spans="1:33">
      <c r="A293">
        <f t="shared" si="4"/>
        <v>293</v>
      </c>
      <c r="B293" t="s">
        <v>1187</v>
      </c>
      <c r="C293" t="s">
        <v>1188</v>
      </c>
      <c r="D293" s="2"/>
      <c r="E293" s="12">
        <v>7712</v>
      </c>
      <c r="F293" t="s">
        <v>18</v>
      </c>
      <c r="G293" t="s">
        <v>19</v>
      </c>
      <c r="H293" t="s">
        <v>3273</v>
      </c>
      <c r="I293" t="s">
        <v>3273</v>
      </c>
      <c r="J293" t="s">
        <v>3273</v>
      </c>
      <c r="K293" t="s">
        <v>1187</v>
      </c>
      <c r="L293" t="s">
        <v>1189</v>
      </c>
      <c r="M293" t="s">
        <v>1190</v>
      </c>
      <c r="N293">
        <v>206.03200000000001</v>
      </c>
      <c r="O293" s="7" t="s">
        <v>3835</v>
      </c>
      <c r="P293" s="7">
        <v>2103</v>
      </c>
      <c r="Q293" t="s">
        <v>3438</v>
      </c>
      <c r="R293" t="s">
        <v>3144</v>
      </c>
      <c r="S293" s="19">
        <v>5</v>
      </c>
    </row>
    <row r="294" spans="1:33">
      <c r="A294">
        <f t="shared" si="4"/>
        <v>294</v>
      </c>
      <c r="B294" t="s">
        <v>833</v>
      </c>
      <c r="C294" t="s">
        <v>834</v>
      </c>
      <c r="D294" s="2"/>
      <c r="E294" s="12">
        <v>7579</v>
      </c>
      <c r="F294" t="s">
        <v>18</v>
      </c>
      <c r="G294" t="s">
        <v>794</v>
      </c>
      <c r="H294" t="s">
        <v>3273</v>
      </c>
      <c r="I294" t="s">
        <v>3273</v>
      </c>
      <c r="J294" t="s">
        <v>3273</v>
      </c>
      <c r="K294" t="s">
        <v>833</v>
      </c>
      <c r="L294" t="s">
        <v>835</v>
      </c>
      <c r="M294" t="s">
        <v>836</v>
      </c>
      <c r="N294">
        <v>702.83</v>
      </c>
      <c r="O294" s="7" t="s">
        <v>3835</v>
      </c>
      <c r="P294" s="7">
        <v>2103</v>
      </c>
      <c r="Q294" t="s">
        <v>2732</v>
      </c>
      <c r="R294" t="s">
        <v>3144</v>
      </c>
      <c r="S294" s="19">
        <v>5</v>
      </c>
    </row>
    <row r="295" spans="1:33">
      <c r="A295">
        <f t="shared" si="4"/>
        <v>295</v>
      </c>
      <c r="B295" t="s">
        <v>837</v>
      </c>
      <c r="C295" t="s">
        <v>838</v>
      </c>
      <c r="D295" s="2"/>
      <c r="E295" s="12">
        <v>7580</v>
      </c>
      <c r="F295" t="s">
        <v>18</v>
      </c>
      <c r="G295" t="s">
        <v>794</v>
      </c>
      <c r="H295" t="s">
        <v>3273</v>
      </c>
      <c r="I295" t="s">
        <v>3273</v>
      </c>
      <c r="J295" t="s">
        <v>3273</v>
      </c>
      <c r="K295" t="s">
        <v>837</v>
      </c>
      <c r="L295" t="s">
        <v>839</v>
      </c>
      <c r="M295" t="s">
        <v>840</v>
      </c>
      <c r="N295">
        <v>71.515000000000001</v>
      </c>
      <c r="O295" s="7" t="s">
        <v>3835</v>
      </c>
      <c r="P295" s="7">
        <v>2103</v>
      </c>
      <c r="Q295" t="s">
        <v>2733</v>
      </c>
      <c r="R295" t="s">
        <v>3144</v>
      </c>
      <c r="S295" s="19">
        <v>5</v>
      </c>
    </row>
    <row r="296" spans="1:33">
      <c r="A296">
        <f t="shared" si="4"/>
        <v>296</v>
      </c>
      <c r="B296" t="s">
        <v>841</v>
      </c>
      <c r="C296" t="s">
        <v>842</v>
      </c>
      <c r="D296" s="2"/>
      <c r="E296" s="12">
        <v>7581</v>
      </c>
      <c r="F296" t="s">
        <v>18</v>
      </c>
      <c r="G296" t="s">
        <v>794</v>
      </c>
      <c r="H296" t="s">
        <v>3273</v>
      </c>
      <c r="I296" t="s">
        <v>3273</v>
      </c>
      <c r="J296" t="s">
        <v>3273</v>
      </c>
      <c r="K296" t="s">
        <v>841</v>
      </c>
      <c r="L296" t="s">
        <v>843</v>
      </c>
      <c r="M296" t="s">
        <v>844</v>
      </c>
      <c r="N296">
        <v>163.13999999999999</v>
      </c>
      <c r="O296" s="7" t="s">
        <v>3835</v>
      </c>
      <c r="P296" s="7">
        <v>2103</v>
      </c>
      <c r="Q296" t="s">
        <v>2734</v>
      </c>
      <c r="R296" t="s">
        <v>3144</v>
      </c>
      <c r="S296" s="19">
        <v>5</v>
      </c>
    </row>
    <row r="297" spans="1:33">
      <c r="A297">
        <f t="shared" si="4"/>
        <v>297</v>
      </c>
      <c r="B297" t="s">
        <v>527</v>
      </c>
      <c r="C297" t="s">
        <v>528</v>
      </c>
      <c r="D297" s="2"/>
      <c r="E297" s="12">
        <v>7044</v>
      </c>
      <c r="F297" t="s">
        <v>18</v>
      </c>
      <c r="G297" t="s">
        <v>794</v>
      </c>
      <c r="H297" t="s">
        <v>3273</v>
      </c>
      <c r="I297" t="s">
        <v>3273</v>
      </c>
      <c r="J297" t="s">
        <v>3273</v>
      </c>
      <c r="K297" t="s">
        <v>527</v>
      </c>
      <c r="L297" t="s">
        <v>529</v>
      </c>
      <c r="M297" t="s">
        <v>530</v>
      </c>
      <c r="N297">
        <v>331.17599999999999</v>
      </c>
      <c r="O297" s="7" t="s">
        <v>3835</v>
      </c>
      <c r="P297" s="7">
        <v>2103</v>
      </c>
      <c r="Q297" t="s">
        <v>2967</v>
      </c>
      <c r="R297" t="s">
        <v>3144</v>
      </c>
      <c r="S297" s="19">
        <v>5</v>
      </c>
    </row>
    <row r="298" spans="1:33">
      <c r="A298">
        <f t="shared" si="4"/>
        <v>298</v>
      </c>
      <c r="B298" t="s">
        <v>849</v>
      </c>
      <c r="C298" t="s">
        <v>850</v>
      </c>
      <c r="D298" s="2"/>
      <c r="E298" s="12">
        <v>7584</v>
      </c>
      <c r="F298" t="s">
        <v>18</v>
      </c>
      <c r="G298" t="s">
        <v>794</v>
      </c>
      <c r="H298" t="s">
        <v>3273</v>
      </c>
      <c r="I298" t="s">
        <v>3273</v>
      </c>
      <c r="J298" t="s">
        <v>3273</v>
      </c>
      <c r="K298" t="s">
        <v>849</v>
      </c>
      <c r="L298" t="s">
        <v>851</v>
      </c>
      <c r="M298" t="s">
        <v>852</v>
      </c>
      <c r="N298">
        <v>617.66</v>
      </c>
      <c r="O298" s="7" t="s">
        <v>3835</v>
      </c>
      <c r="P298" s="7">
        <v>2103</v>
      </c>
      <c r="Q298" t="s">
        <v>2736</v>
      </c>
      <c r="R298" t="s">
        <v>3144</v>
      </c>
      <c r="S298" s="19">
        <v>5</v>
      </c>
    </row>
    <row r="299" spans="1:33">
      <c r="A299">
        <f t="shared" si="4"/>
        <v>299</v>
      </c>
      <c r="B299" t="s">
        <v>857</v>
      </c>
      <c r="C299" t="s">
        <v>858</v>
      </c>
      <c r="D299" s="2"/>
      <c r="E299" s="12">
        <v>7586</v>
      </c>
      <c r="F299" t="s">
        <v>18</v>
      </c>
      <c r="G299" t="s">
        <v>794</v>
      </c>
      <c r="H299" t="s">
        <v>3273</v>
      </c>
      <c r="I299" t="s">
        <v>3273</v>
      </c>
      <c r="J299" t="s">
        <v>3273</v>
      </c>
      <c r="K299" t="s">
        <v>857</v>
      </c>
      <c r="L299" t="s">
        <v>859</v>
      </c>
      <c r="M299" t="s">
        <v>860</v>
      </c>
      <c r="N299">
        <v>569.47500000000002</v>
      </c>
      <c r="O299" s="7" t="s">
        <v>3835</v>
      </c>
      <c r="P299" s="7">
        <v>2103</v>
      </c>
      <c r="Q299" t="s">
        <v>2738</v>
      </c>
      <c r="R299" t="s">
        <v>3144</v>
      </c>
      <c r="S299" s="19">
        <v>5</v>
      </c>
    </row>
    <row r="300" spans="1:33" s="15" customFormat="1">
      <c r="A300">
        <f t="shared" si="4"/>
        <v>300</v>
      </c>
      <c r="B300" t="s">
        <v>861</v>
      </c>
      <c r="C300" t="s">
        <v>862</v>
      </c>
      <c r="D300" s="2"/>
      <c r="E300" s="12">
        <v>7587</v>
      </c>
      <c r="F300" t="s">
        <v>18</v>
      </c>
      <c r="G300" t="s">
        <v>794</v>
      </c>
      <c r="H300" t="s">
        <v>3273</v>
      </c>
      <c r="I300" t="s">
        <v>3273</v>
      </c>
      <c r="J300" t="s">
        <v>3273</v>
      </c>
      <c r="K300" t="s">
        <v>861</v>
      </c>
      <c r="L300" t="s">
        <v>863</v>
      </c>
      <c r="M300" t="s">
        <v>864</v>
      </c>
      <c r="N300">
        <v>374.59899999999999</v>
      </c>
      <c r="O300" s="7" t="s">
        <v>3835</v>
      </c>
      <c r="P300" s="7">
        <v>2103</v>
      </c>
      <c r="Q300" t="s">
        <v>2739</v>
      </c>
      <c r="R300" t="s">
        <v>3144</v>
      </c>
      <c r="S300" s="19">
        <v>5</v>
      </c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>
      <c r="A301">
        <f t="shared" si="4"/>
        <v>301</v>
      </c>
      <c r="B301" t="s">
        <v>873</v>
      </c>
      <c r="C301" t="s">
        <v>874</v>
      </c>
      <c r="D301" s="2"/>
      <c r="E301" s="12">
        <v>7590</v>
      </c>
      <c r="F301" t="s">
        <v>18</v>
      </c>
      <c r="G301" t="s">
        <v>794</v>
      </c>
      <c r="H301" t="s">
        <v>3273</v>
      </c>
      <c r="I301" t="s">
        <v>3273</v>
      </c>
      <c r="J301" t="s">
        <v>3273</v>
      </c>
      <c r="K301" t="s">
        <v>873</v>
      </c>
      <c r="L301" t="s">
        <v>875</v>
      </c>
      <c r="M301" t="s">
        <v>876</v>
      </c>
      <c r="N301">
        <v>641.68600000000004</v>
      </c>
      <c r="O301" s="7" t="s">
        <v>3835</v>
      </c>
      <c r="P301" s="7">
        <v>2103</v>
      </c>
      <c r="Q301" t="s">
        <v>2742</v>
      </c>
      <c r="R301" t="s">
        <v>3144</v>
      </c>
      <c r="S301" s="19">
        <v>5</v>
      </c>
    </row>
    <row r="302" spans="1:33">
      <c r="A302">
        <f t="shared" si="4"/>
        <v>302</v>
      </c>
      <c r="B302" t="s">
        <v>881</v>
      </c>
      <c r="C302" t="s">
        <v>882</v>
      </c>
      <c r="D302" s="2"/>
      <c r="E302" s="12">
        <v>7592</v>
      </c>
      <c r="F302" t="s">
        <v>18</v>
      </c>
      <c r="G302" t="s">
        <v>794</v>
      </c>
      <c r="H302" t="s">
        <v>3273</v>
      </c>
      <c r="I302" t="s">
        <v>3273</v>
      </c>
      <c r="J302" t="s">
        <v>3273</v>
      </c>
      <c r="K302" t="s">
        <v>881</v>
      </c>
      <c r="L302" t="s">
        <v>883</v>
      </c>
      <c r="M302" t="s">
        <v>884</v>
      </c>
      <c r="N302">
        <v>1346.0039999999999</v>
      </c>
      <c r="O302" s="7" t="s">
        <v>3835</v>
      </c>
      <c r="P302" s="7">
        <v>2103</v>
      </c>
      <c r="Q302" t="s">
        <v>2744</v>
      </c>
      <c r="R302" t="s">
        <v>3144</v>
      </c>
      <c r="S302" s="19">
        <v>5</v>
      </c>
    </row>
    <row r="303" spans="1:33" s="1" customFormat="1">
      <c r="A303">
        <f t="shared" si="4"/>
        <v>303</v>
      </c>
      <c r="B303" t="s">
        <v>561</v>
      </c>
      <c r="C303" t="s">
        <v>562</v>
      </c>
      <c r="D303" s="2"/>
      <c r="E303" s="12">
        <v>7108</v>
      </c>
      <c r="F303" t="s">
        <v>18</v>
      </c>
      <c r="G303" t="s">
        <v>794</v>
      </c>
      <c r="H303" t="s">
        <v>3273</v>
      </c>
      <c r="I303" t="s">
        <v>3273</v>
      </c>
      <c r="J303" t="s">
        <v>3273</v>
      </c>
      <c r="K303" t="s">
        <v>561</v>
      </c>
      <c r="L303" t="s">
        <v>563</v>
      </c>
      <c r="M303" t="s">
        <v>564</v>
      </c>
      <c r="N303">
        <v>449.589</v>
      </c>
      <c r="O303" s="7" t="s">
        <v>3835</v>
      </c>
      <c r="P303" s="7">
        <v>2103</v>
      </c>
      <c r="Q303" t="s">
        <v>565</v>
      </c>
      <c r="R303" t="s">
        <v>3144</v>
      </c>
      <c r="S303" s="19">
        <v>5</v>
      </c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s="16" customFormat="1">
      <c r="A304">
        <f t="shared" si="4"/>
        <v>304</v>
      </c>
      <c r="B304" t="s">
        <v>889</v>
      </c>
      <c r="C304" t="s">
        <v>890</v>
      </c>
      <c r="D304" s="2"/>
      <c r="E304" s="12">
        <v>7594</v>
      </c>
      <c r="F304" t="s">
        <v>18</v>
      </c>
      <c r="G304" t="s">
        <v>794</v>
      </c>
      <c r="H304" t="s">
        <v>3273</v>
      </c>
      <c r="I304" t="s">
        <v>3273</v>
      </c>
      <c r="J304" t="s">
        <v>3273</v>
      </c>
      <c r="K304" t="s">
        <v>889</v>
      </c>
      <c r="L304" t="s">
        <v>891</v>
      </c>
      <c r="M304" t="s">
        <v>892</v>
      </c>
      <c r="N304">
        <v>190.91</v>
      </c>
      <c r="O304" s="7" t="s">
        <v>3835</v>
      </c>
      <c r="P304" s="7">
        <v>2103</v>
      </c>
      <c r="Q304" t="s">
        <v>2746</v>
      </c>
      <c r="R304" t="s">
        <v>3144</v>
      </c>
      <c r="S304" s="19">
        <v>5</v>
      </c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s="15" customFormat="1">
      <c r="A305">
        <f t="shared" si="4"/>
        <v>305</v>
      </c>
      <c r="B305" t="s">
        <v>897</v>
      </c>
      <c r="C305" t="s">
        <v>898</v>
      </c>
      <c r="D305" s="2"/>
      <c r="E305" s="12">
        <v>7596</v>
      </c>
      <c r="F305" t="s">
        <v>18</v>
      </c>
      <c r="G305" t="s">
        <v>794</v>
      </c>
      <c r="H305" t="s">
        <v>3273</v>
      </c>
      <c r="I305" t="s">
        <v>3273</v>
      </c>
      <c r="J305" t="s">
        <v>3273</v>
      </c>
      <c r="K305" t="s">
        <v>897</v>
      </c>
      <c r="L305" t="s">
        <v>899</v>
      </c>
      <c r="M305" t="s">
        <v>900</v>
      </c>
      <c r="N305">
        <v>1649.402</v>
      </c>
      <c r="O305" s="7" t="s">
        <v>3835</v>
      </c>
      <c r="P305" s="7">
        <v>2103</v>
      </c>
      <c r="Q305" t="s">
        <v>2748</v>
      </c>
      <c r="R305" t="s">
        <v>3144</v>
      </c>
      <c r="S305" s="19">
        <v>5</v>
      </c>
      <c r="T305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>
      <c r="A306">
        <f t="shared" si="4"/>
        <v>306</v>
      </c>
      <c r="B306" t="s">
        <v>367</v>
      </c>
      <c r="C306" t="s">
        <v>368</v>
      </c>
      <c r="D306" s="2"/>
      <c r="E306" s="12">
        <v>7597</v>
      </c>
      <c r="F306" t="s">
        <v>18</v>
      </c>
      <c r="G306" t="s">
        <v>794</v>
      </c>
      <c r="H306" t="s">
        <v>3273</v>
      </c>
      <c r="I306" t="s">
        <v>3273</v>
      </c>
      <c r="J306" t="s">
        <v>3273</v>
      </c>
      <c r="K306" t="s">
        <v>367</v>
      </c>
      <c r="L306" t="s">
        <v>369</v>
      </c>
      <c r="M306" t="s">
        <v>370</v>
      </c>
      <c r="N306">
        <v>144.33000000000001</v>
      </c>
      <c r="O306" s="7" t="s">
        <v>3835</v>
      </c>
      <c r="P306" s="7">
        <v>2103</v>
      </c>
      <c r="Q306" t="s">
        <v>371</v>
      </c>
      <c r="R306" t="s">
        <v>3144</v>
      </c>
      <c r="S306" s="19">
        <v>5</v>
      </c>
    </row>
    <row r="307" spans="1:33">
      <c r="A307">
        <f t="shared" si="4"/>
        <v>307</v>
      </c>
      <c r="B307" t="s">
        <v>901</v>
      </c>
      <c r="C307" t="s">
        <v>902</v>
      </c>
      <c r="D307" s="2"/>
      <c r="E307" s="12">
        <v>7598</v>
      </c>
      <c r="F307" t="s">
        <v>18</v>
      </c>
      <c r="G307" t="s">
        <v>794</v>
      </c>
      <c r="H307" t="s">
        <v>3273</v>
      </c>
      <c r="I307" t="s">
        <v>3273</v>
      </c>
      <c r="J307" t="s">
        <v>3273</v>
      </c>
      <c r="K307" t="s">
        <v>901</v>
      </c>
      <c r="L307" t="s">
        <v>903</v>
      </c>
      <c r="M307" t="s">
        <v>904</v>
      </c>
      <c r="N307">
        <v>1894.0509999999999</v>
      </c>
      <c r="O307" s="7" t="s">
        <v>3835</v>
      </c>
      <c r="P307" s="7">
        <v>2103</v>
      </c>
      <c r="Q307" t="s">
        <v>2749</v>
      </c>
      <c r="R307" t="s">
        <v>3144</v>
      </c>
      <c r="S307" s="19">
        <v>5</v>
      </c>
    </row>
    <row r="308" spans="1:33">
      <c r="A308">
        <f t="shared" si="4"/>
        <v>308</v>
      </c>
      <c r="B308" t="s">
        <v>905</v>
      </c>
      <c r="C308" t="s">
        <v>906</v>
      </c>
      <c r="D308" s="2"/>
      <c r="E308" s="12">
        <v>7599</v>
      </c>
      <c r="F308" t="s">
        <v>18</v>
      </c>
      <c r="G308" t="s">
        <v>794</v>
      </c>
      <c r="H308" t="s">
        <v>3273</v>
      </c>
      <c r="I308" t="s">
        <v>3273</v>
      </c>
      <c r="J308" t="s">
        <v>3273</v>
      </c>
      <c r="K308" t="s">
        <v>905</v>
      </c>
      <c r="L308" t="s">
        <v>907</v>
      </c>
      <c r="M308" t="s">
        <v>908</v>
      </c>
      <c r="N308">
        <v>69.858999999999995</v>
      </c>
      <c r="O308" s="7" t="s">
        <v>3835</v>
      </c>
      <c r="P308" s="7">
        <v>2103</v>
      </c>
      <c r="Q308" t="s">
        <v>2750</v>
      </c>
      <c r="R308" t="s">
        <v>3144</v>
      </c>
      <c r="S308" s="19">
        <v>5</v>
      </c>
    </row>
    <row r="309" spans="1:33" s="16" customFormat="1">
      <c r="A309">
        <f t="shared" si="4"/>
        <v>309</v>
      </c>
      <c r="B309" t="s">
        <v>2234</v>
      </c>
      <c r="C309" t="s">
        <v>2235</v>
      </c>
      <c r="D309" s="2"/>
      <c r="E309" s="12">
        <v>7807</v>
      </c>
      <c r="F309" t="s">
        <v>18</v>
      </c>
      <c r="G309" t="s">
        <v>794</v>
      </c>
      <c r="H309" t="s">
        <v>3273</v>
      </c>
      <c r="I309" t="s">
        <v>3273</v>
      </c>
      <c r="J309" t="s">
        <v>3273</v>
      </c>
      <c r="K309" t="s">
        <v>2234</v>
      </c>
      <c r="L309" t="s">
        <v>2236</v>
      </c>
      <c r="M309" t="s">
        <v>2237</v>
      </c>
      <c r="N309">
        <v>107.587</v>
      </c>
      <c r="O309" s="7" t="s">
        <v>3835</v>
      </c>
      <c r="P309" s="7">
        <v>2103</v>
      </c>
      <c r="Q309" t="s">
        <v>2850</v>
      </c>
      <c r="R309" t="s">
        <v>3144</v>
      </c>
      <c r="S309" s="19">
        <v>5</v>
      </c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>
      <c r="A310">
        <f t="shared" si="4"/>
        <v>310</v>
      </c>
      <c r="B310" t="s">
        <v>2395</v>
      </c>
      <c r="C310" t="s">
        <v>2396</v>
      </c>
      <c r="D310" s="2"/>
      <c r="E310" s="12">
        <v>7862</v>
      </c>
      <c r="F310" t="s">
        <v>18</v>
      </c>
      <c r="G310" t="s">
        <v>794</v>
      </c>
      <c r="H310" t="s">
        <v>3273</v>
      </c>
      <c r="I310" t="s">
        <v>3273</v>
      </c>
      <c r="J310" t="s">
        <v>3273</v>
      </c>
      <c r="K310" t="s">
        <v>2395</v>
      </c>
      <c r="L310" t="s">
        <v>2397</v>
      </c>
      <c r="M310" t="s">
        <v>2398</v>
      </c>
      <c r="N310">
        <v>470.51100000000002</v>
      </c>
      <c r="O310" s="7" t="s">
        <v>3835</v>
      </c>
      <c r="P310" s="7">
        <v>2103</v>
      </c>
      <c r="Q310" t="s">
        <v>2890</v>
      </c>
      <c r="R310" t="s">
        <v>3144</v>
      </c>
      <c r="S310" s="19">
        <v>5</v>
      </c>
    </row>
    <row r="311" spans="1:33">
      <c r="A311">
        <f t="shared" si="4"/>
        <v>311</v>
      </c>
      <c r="B311" t="s">
        <v>2399</v>
      </c>
      <c r="C311" t="s">
        <v>2400</v>
      </c>
      <c r="D311" s="2"/>
      <c r="E311" s="12">
        <v>7863</v>
      </c>
      <c r="F311" t="s">
        <v>18</v>
      </c>
      <c r="G311" t="s">
        <v>794</v>
      </c>
      <c r="H311" t="s">
        <v>3273</v>
      </c>
      <c r="I311" t="s">
        <v>3273</v>
      </c>
      <c r="J311" t="s">
        <v>3273</v>
      </c>
      <c r="K311" t="s">
        <v>2399</v>
      </c>
      <c r="L311" t="s">
        <v>2401</v>
      </c>
      <c r="M311" t="s">
        <v>2402</v>
      </c>
      <c r="N311">
        <v>477.04</v>
      </c>
      <c r="O311" s="7" t="s">
        <v>3835</v>
      </c>
      <c r="P311" s="7">
        <v>2103</v>
      </c>
      <c r="Q311" t="s">
        <v>2891</v>
      </c>
      <c r="R311" t="s">
        <v>3144</v>
      </c>
      <c r="S311" s="19">
        <v>5</v>
      </c>
    </row>
    <row r="312" spans="1:33">
      <c r="A312">
        <f t="shared" si="4"/>
        <v>312</v>
      </c>
      <c r="B312" t="s">
        <v>2427</v>
      </c>
      <c r="C312" t="s">
        <v>2428</v>
      </c>
      <c r="D312" s="2"/>
      <c r="E312" s="12">
        <v>7870</v>
      </c>
      <c r="F312" t="s">
        <v>18</v>
      </c>
      <c r="G312" t="s">
        <v>794</v>
      </c>
      <c r="H312" t="s">
        <v>3273</v>
      </c>
      <c r="I312" t="s">
        <v>3273</v>
      </c>
      <c r="J312" t="s">
        <v>3273</v>
      </c>
      <c r="K312" t="s">
        <v>2427</v>
      </c>
      <c r="L312" t="s">
        <v>2429</v>
      </c>
      <c r="M312" t="s">
        <v>2430</v>
      </c>
      <c r="N312">
        <v>584.08600000000001</v>
      </c>
      <c r="O312" s="7" t="s">
        <v>3835</v>
      </c>
      <c r="P312" s="7">
        <v>2103</v>
      </c>
      <c r="Q312" t="s">
        <v>2898</v>
      </c>
      <c r="R312" t="s">
        <v>3144</v>
      </c>
      <c r="S312" s="19">
        <v>5</v>
      </c>
    </row>
    <row r="313" spans="1:33">
      <c r="A313">
        <f t="shared" si="4"/>
        <v>313</v>
      </c>
      <c r="B313" t="s">
        <v>947</v>
      </c>
      <c r="C313" t="s">
        <v>948</v>
      </c>
      <c r="D313" s="2"/>
      <c r="E313" s="12">
        <v>7613</v>
      </c>
      <c r="F313" t="s">
        <v>18</v>
      </c>
      <c r="G313" t="s">
        <v>19</v>
      </c>
      <c r="H313" t="s">
        <v>3273</v>
      </c>
      <c r="I313" t="s">
        <v>3273</v>
      </c>
      <c r="J313" t="s">
        <v>3273</v>
      </c>
      <c r="K313" t="s">
        <v>947</v>
      </c>
      <c r="L313" t="s">
        <v>949</v>
      </c>
      <c r="M313" t="s">
        <v>950</v>
      </c>
      <c r="N313">
        <v>291.25099999999998</v>
      </c>
      <c r="O313" s="7" t="s">
        <v>3835</v>
      </c>
      <c r="P313" s="7">
        <v>2103</v>
      </c>
      <c r="Q313" t="s">
        <v>2759</v>
      </c>
      <c r="R313" t="s">
        <v>3144</v>
      </c>
      <c r="S313" s="19">
        <v>5</v>
      </c>
    </row>
    <row r="314" spans="1:33">
      <c r="A314">
        <f t="shared" si="4"/>
        <v>314</v>
      </c>
      <c r="B314" t="s">
        <v>951</v>
      </c>
      <c r="C314" t="s">
        <v>952</v>
      </c>
      <c r="D314" s="2"/>
      <c r="E314" s="12">
        <v>7614</v>
      </c>
      <c r="F314" t="s">
        <v>18</v>
      </c>
      <c r="G314" t="s">
        <v>794</v>
      </c>
      <c r="H314" t="s">
        <v>3273</v>
      </c>
      <c r="I314" t="s">
        <v>3273</v>
      </c>
      <c r="J314" t="s">
        <v>3273</v>
      </c>
      <c r="K314" t="s">
        <v>951</v>
      </c>
      <c r="L314" t="s">
        <v>953</v>
      </c>
      <c r="M314" t="s">
        <v>954</v>
      </c>
      <c r="N314">
        <v>263.58999999999997</v>
      </c>
      <c r="O314" s="7" t="s">
        <v>3835</v>
      </c>
      <c r="P314" s="7">
        <v>2103</v>
      </c>
      <c r="Q314" t="s">
        <v>2760</v>
      </c>
      <c r="R314" t="s">
        <v>3144</v>
      </c>
      <c r="S314" s="19">
        <v>5</v>
      </c>
    </row>
    <row r="315" spans="1:33">
      <c r="A315">
        <f t="shared" si="4"/>
        <v>315</v>
      </c>
      <c r="B315" t="s">
        <v>955</v>
      </c>
      <c r="C315" t="s">
        <v>956</v>
      </c>
      <c r="D315" s="2"/>
      <c r="E315" s="12">
        <v>7615</v>
      </c>
      <c r="F315" t="s">
        <v>18</v>
      </c>
      <c r="G315" t="s">
        <v>794</v>
      </c>
      <c r="H315" t="s">
        <v>3273</v>
      </c>
      <c r="I315" t="s">
        <v>3273</v>
      </c>
      <c r="J315" t="s">
        <v>3273</v>
      </c>
      <c r="K315" t="s">
        <v>955</v>
      </c>
      <c r="L315" t="s">
        <v>957</v>
      </c>
      <c r="M315" t="s">
        <v>958</v>
      </c>
      <c r="N315">
        <v>1102.414</v>
      </c>
      <c r="O315" s="7" t="s">
        <v>3835</v>
      </c>
      <c r="P315" s="7">
        <v>2103</v>
      </c>
      <c r="Q315" t="s">
        <v>2761</v>
      </c>
      <c r="R315" t="s">
        <v>3144</v>
      </c>
      <c r="S315" s="19">
        <v>5</v>
      </c>
    </row>
    <row r="316" spans="1:33">
      <c r="A316">
        <f t="shared" si="4"/>
        <v>316</v>
      </c>
      <c r="B316" t="s">
        <v>963</v>
      </c>
      <c r="C316" t="s">
        <v>964</v>
      </c>
      <c r="D316" s="2"/>
      <c r="E316" s="12">
        <v>7617</v>
      </c>
      <c r="F316" t="s">
        <v>18</v>
      </c>
      <c r="G316" t="s">
        <v>794</v>
      </c>
      <c r="H316" t="s">
        <v>3273</v>
      </c>
      <c r="I316" t="s">
        <v>3273</v>
      </c>
      <c r="J316" t="s">
        <v>3273</v>
      </c>
      <c r="K316" t="s">
        <v>963</v>
      </c>
      <c r="L316" t="s">
        <v>965</v>
      </c>
      <c r="M316" t="s">
        <v>966</v>
      </c>
      <c r="N316">
        <v>1251.47</v>
      </c>
      <c r="O316" s="7" t="s">
        <v>3835</v>
      </c>
      <c r="P316" s="7">
        <v>2103</v>
      </c>
      <c r="Q316" t="s">
        <v>2763</v>
      </c>
      <c r="R316" t="s">
        <v>3144</v>
      </c>
      <c r="S316" s="19">
        <v>5</v>
      </c>
    </row>
    <row r="317" spans="1:33">
      <c r="A317">
        <f t="shared" si="4"/>
        <v>317</v>
      </c>
      <c r="B317" t="s">
        <v>967</v>
      </c>
      <c r="C317" t="s">
        <v>968</v>
      </c>
      <c r="D317" s="2"/>
      <c r="E317" s="12">
        <v>7618</v>
      </c>
      <c r="F317" t="s">
        <v>18</v>
      </c>
      <c r="G317" t="s">
        <v>794</v>
      </c>
      <c r="H317" t="s">
        <v>3273</v>
      </c>
      <c r="I317" t="s">
        <v>3273</v>
      </c>
      <c r="J317" t="s">
        <v>3273</v>
      </c>
      <c r="K317" t="s">
        <v>967</v>
      </c>
      <c r="L317" t="s">
        <v>969</v>
      </c>
      <c r="M317" t="s">
        <v>970</v>
      </c>
      <c r="N317">
        <v>1709.712</v>
      </c>
      <c r="O317" s="7" t="s">
        <v>3835</v>
      </c>
      <c r="P317" s="7">
        <v>2103</v>
      </c>
      <c r="Q317" t="s">
        <v>2764</v>
      </c>
      <c r="R317" t="s">
        <v>3144</v>
      </c>
      <c r="S317" s="19">
        <v>5</v>
      </c>
    </row>
    <row r="318" spans="1:33">
      <c r="A318">
        <f t="shared" si="4"/>
        <v>318</v>
      </c>
      <c r="B318" t="s">
        <v>2484</v>
      </c>
      <c r="C318" t="s">
        <v>2485</v>
      </c>
      <c r="D318" s="2"/>
      <c r="E318" s="12">
        <v>7886</v>
      </c>
      <c r="F318" t="s">
        <v>18</v>
      </c>
      <c r="G318" t="s">
        <v>794</v>
      </c>
      <c r="H318" t="s">
        <v>3273</v>
      </c>
      <c r="I318" t="s">
        <v>3273</v>
      </c>
      <c r="J318" t="s">
        <v>3273</v>
      </c>
      <c r="K318" t="s">
        <v>2484</v>
      </c>
      <c r="L318" t="s">
        <v>2486</v>
      </c>
      <c r="M318" t="s">
        <v>2487</v>
      </c>
      <c r="N318">
        <v>271.96800000000002</v>
      </c>
      <c r="O318" s="7" t="s">
        <v>3835</v>
      </c>
      <c r="P318" s="7">
        <v>2103</v>
      </c>
      <c r="Q318" t="s">
        <v>2913</v>
      </c>
      <c r="R318" t="s">
        <v>3144</v>
      </c>
      <c r="S318" s="19">
        <v>5</v>
      </c>
    </row>
    <row r="319" spans="1:33">
      <c r="A319">
        <f t="shared" si="4"/>
        <v>319</v>
      </c>
      <c r="B319" t="s">
        <v>2488</v>
      </c>
      <c r="C319" t="s">
        <v>2489</v>
      </c>
      <c r="D319" s="2"/>
      <c r="E319" s="12">
        <v>7887</v>
      </c>
      <c r="F319" t="s">
        <v>18</v>
      </c>
      <c r="G319" t="s">
        <v>794</v>
      </c>
      <c r="H319" t="s">
        <v>3273</v>
      </c>
      <c r="I319" t="s">
        <v>3273</v>
      </c>
      <c r="J319" t="s">
        <v>3273</v>
      </c>
      <c r="K319" t="s">
        <v>2488</v>
      </c>
      <c r="L319" t="s">
        <v>2490</v>
      </c>
      <c r="M319" t="s">
        <v>2491</v>
      </c>
      <c r="N319">
        <v>665.99800000000005</v>
      </c>
      <c r="O319" s="7" t="s">
        <v>3835</v>
      </c>
      <c r="P319" s="7">
        <v>2103</v>
      </c>
      <c r="Q319" t="s">
        <v>2914</v>
      </c>
      <c r="R319" t="s">
        <v>3144</v>
      </c>
      <c r="S319" s="19">
        <v>5</v>
      </c>
    </row>
    <row r="320" spans="1:33">
      <c r="A320">
        <f t="shared" si="4"/>
        <v>320</v>
      </c>
      <c r="B320" t="s">
        <v>971</v>
      </c>
      <c r="C320" t="s">
        <v>972</v>
      </c>
      <c r="D320" s="2"/>
      <c r="E320" s="12">
        <v>7620</v>
      </c>
      <c r="F320" t="s">
        <v>18</v>
      </c>
      <c r="G320" t="s">
        <v>794</v>
      </c>
      <c r="H320" t="s">
        <v>3273</v>
      </c>
      <c r="I320" t="s">
        <v>3273</v>
      </c>
      <c r="J320" t="s">
        <v>3273</v>
      </c>
      <c r="K320" t="s">
        <v>971</v>
      </c>
      <c r="L320" t="s">
        <v>973</v>
      </c>
      <c r="M320" t="s">
        <v>974</v>
      </c>
      <c r="N320">
        <v>1135.4929999999999</v>
      </c>
      <c r="O320" s="7" t="s">
        <v>3835</v>
      </c>
      <c r="P320" s="7">
        <v>2103</v>
      </c>
      <c r="Q320" t="s">
        <v>2765</v>
      </c>
      <c r="R320" t="s">
        <v>3144</v>
      </c>
      <c r="S320" s="19">
        <v>5</v>
      </c>
    </row>
    <row r="321" spans="1:33">
      <c r="A321">
        <f t="shared" si="4"/>
        <v>321</v>
      </c>
      <c r="B321" t="s">
        <v>983</v>
      </c>
      <c r="C321" t="s">
        <v>984</v>
      </c>
      <c r="D321" s="2"/>
      <c r="E321" s="12">
        <v>7623</v>
      </c>
      <c r="F321" t="s">
        <v>18</v>
      </c>
      <c r="G321" t="s">
        <v>794</v>
      </c>
      <c r="H321" t="s">
        <v>3273</v>
      </c>
      <c r="I321" t="s">
        <v>3273</v>
      </c>
      <c r="J321" t="s">
        <v>3273</v>
      </c>
      <c r="K321" t="s">
        <v>983</v>
      </c>
      <c r="L321" t="s">
        <v>985</v>
      </c>
      <c r="M321" t="s">
        <v>986</v>
      </c>
      <c r="N321">
        <v>1170.8040000000001</v>
      </c>
      <c r="O321" s="7" t="s">
        <v>3835</v>
      </c>
      <c r="P321" s="7">
        <v>2103</v>
      </c>
      <c r="Q321" t="s">
        <v>2768</v>
      </c>
      <c r="R321" t="s">
        <v>3144</v>
      </c>
      <c r="S321" s="19">
        <v>5</v>
      </c>
    </row>
    <row r="322" spans="1:33">
      <c r="A322">
        <f t="shared" si="4"/>
        <v>322</v>
      </c>
      <c r="B322" t="s">
        <v>987</v>
      </c>
      <c r="C322" t="s">
        <v>988</v>
      </c>
      <c r="D322" s="2"/>
      <c r="E322" s="12">
        <v>7624</v>
      </c>
      <c r="F322" t="s">
        <v>18</v>
      </c>
      <c r="G322" t="s">
        <v>794</v>
      </c>
      <c r="H322" t="s">
        <v>3273</v>
      </c>
      <c r="I322" t="s">
        <v>3273</v>
      </c>
      <c r="J322" t="s">
        <v>3273</v>
      </c>
      <c r="K322" t="s">
        <v>987</v>
      </c>
      <c r="L322" t="s">
        <v>989</v>
      </c>
      <c r="M322" t="s">
        <v>990</v>
      </c>
      <c r="N322">
        <v>853.28599999999994</v>
      </c>
      <c r="O322" s="7" t="s">
        <v>3835</v>
      </c>
      <c r="P322" s="7">
        <v>2103</v>
      </c>
      <c r="Q322" t="s">
        <v>2769</v>
      </c>
      <c r="R322" t="s">
        <v>3144</v>
      </c>
      <c r="S322" s="19">
        <v>5</v>
      </c>
    </row>
    <row r="323" spans="1:33">
      <c r="A323">
        <f t="shared" ref="A323:A387" si="5">A322+1</f>
        <v>323</v>
      </c>
      <c r="B323" t="s">
        <v>991</v>
      </c>
      <c r="C323" t="s">
        <v>992</v>
      </c>
      <c r="D323" s="2"/>
      <c r="E323" s="12">
        <v>7625</v>
      </c>
      <c r="F323" t="s">
        <v>18</v>
      </c>
      <c r="G323" t="s">
        <v>794</v>
      </c>
      <c r="H323" t="s">
        <v>3273</v>
      </c>
      <c r="I323" t="s">
        <v>3273</v>
      </c>
      <c r="J323" t="s">
        <v>3273</v>
      </c>
      <c r="K323" t="s">
        <v>991</v>
      </c>
      <c r="L323" t="s">
        <v>993</v>
      </c>
      <c r="M323" t="s">
        <v>994</v>
      </c>
      <c r="N323">
        <v>1818.88</v>
      </c>
      <c r="O323" s="7" t="s">
        <v>3835</v>
      </c>
      <c r="P323" s="7">
        <v>2103</v>
      </c>
      <c r="Q323" t="s">
        <v>2770</v>
      </c>
      <c r="R323" t="s">
        <v>3144</v>
      </c>
      <c r="S323" s="19">
        <v>5</v>
      </c>
    </row>
    <row r="324" spans="1:33" s="16" customFormat="1">
      <c r="A324">
        <f t="shared" si="5"/>
        <v>324</v>
      </c>
      <c r="B324" t="s">
        <v>995</v>
      </c>
      <c r="C324" t="s">
        <v>996</v>
      </c>
      <c r="D324" s="2"/>
      <c r="E324" s="12">
        <v>7626</v>
      </c>
      <c r="F324" t="s">
        <v>18</v>
      </c>
      <c r="G324" t="s">
        <v>19</v>
      </c>
      <c r="H324" t="s">
        <v>3273</v>
      </c>
      <c r="I324" t="s">
        <v>3273</v>
      </c>
      <c r="J324" t="s">
        <v>3273</v>
      </c>
      <c r="K324" t="s">
        <v>995</v>
      </c>
      <c r="L324" t="s">
        <v>997</v>
      </c>
      <c r="M324" t="s">
        <v>998</v>
      </c>
      <c r="N324">
        <v>838.96100000000001</v>
      </c>
      <c r="O324" s="7" t="s">
        <v>3835</v>
      </c>
      <c r="P324" s="7">
        <v>2103</v>
      </c>
      <c r="Q324" t="s">
        <v>2771</v>
      </c>
      <c r="R324" t="s">
        <v>3144</v>
      </c>
      <c r="S324" s="19">
        <v>5</v>
      </c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>
      <c r="A325">
        <f t="shared" si="5"/>
        <v>325</v>
      </c>
      <c r="B325" t="s">
        <v>2524</v>
      </c>
      <c r="C325" t="s">
        <v>2525</v>
      </c>
      <c r="D325" s="2"/>
      <c r="E325" s="12">
        <v>7897</v>
      </c>
      <c r="F325" t="s">
        <v>18</v>
      </c>
      <c r="G325" t="s">
        <v>794</v>
      </c>
      <c r="H325" t="s">
        <v>3273</v>
      </c>
      <c r="I325" t="s">
        <v>3273</v>
      </c>
      <c r="J325" t="s">
        <v>3273</v>
      </c>
      <c r="K325" t="s">
        <v>2524</v>
      </c>
      <c r="L325" t="s">
        <v>2526</v>
      </c>
      <c r="M325" t="s">
        <v>2527</v>
      </c>
      <c r="N325">
        <v>61.366</v>
      </c>
      <c r="O325" s="7" t="s">
        <v>3835</v>
      </c>
      <c r="P325" s="7">
        <v>2103</v>
      </c>
      <c r="Q325" t="s">
        <v>2923</v>
      </c>
      <c r="R325" t="s">
        <v>3144</v>
      </c>
      <c r="S325" s="19">
        <v>5</v>
      </c>
    </row>
    <row r="326" spans="1:33">
      <c r="A326">
        <f t="shared" si="5"/>
        <v>326</v>
      </c>
      <c r="B326" t="s">
        <v>2528</v>
      </c>
      <c r="C326" t="s">
        <v>2529</v>
      </c>
      <c r="D326" s="2"/>
      <c r="E326" s="12">
        <v>7898</v>
      </c>
      <c r="F326" t="s">
        <v>18</v>
      </c>
      <c r="G326" t="s">
        <v>794</v>
      </c>
      <c r="H326" t="s">
        <v>3273</v>
      </c>
      <c r="I326" t="s">
        <v>3273</v>
      </c>
      <c r="J326" t="s">
        <v>3273</v>
      </c>
      <c r="K326" t="s">
        <v>2528</v>
      </c>
      <c r="L326" t="s">
        <v>2530</v>
      </c>
      <c r="M326" t="s">
        <v>2531</v>
      </c>
      <c r="N326">
        <v>706.98699999999997</v>
      </c>
      <c r="O326" s="7" t="s">
        <v>3835</v>
      </c>
      <c r="P326" s="7">
        <v>2103</v>
      </c>
      <c r="Q326" t="s">
        <v>2924</v>
      </c>
      <c r="R326" t="s">
        <v>3144</v>
      </c>
      <c r="S326" s="19">
        <v>5</v>
      </c>
    </row>
    <row r="327" spans="1:33">
      <c r="A327">
        <f t="shared" si="5"/>
        <v>327</v>
      </c>
      <c r="B327" t="s">
        <v>2532</v>
      </c>
      <c r="C327" t="s">
        <v>2533</v>
      </c>
      <c r="D327" s="2"/>
      <c r="E327" s="12">
        <v>7899</v>
      </c>
      <c r="F327" t="s">
        <v>18</v>
      </c>
      <c r="G327" t="s">
        <v>794</v>
      </c>
      <c r="H327" t="s">
        <v>3273</v>
      </c>
      <c r="I327" t="s">
        <v>3273</v>
      </c>
      <c r="J327" t="s">
        <v>3273</v>
      </c>
      <c r="K327" t="s">
        <v>2532</v>
      </c>
      <c r="L327" t="s">
        <v>2534</v>
      </c>
      <c r="M327" t="s">
        <v>2535</v>
      </c>
      <c r="N327">
        <v>1301.885</v>
      </c>
      <c r="O327" s="7" t="s">
        <v>3835</v>
      </c>
      <c r="P327" s="7">
        <v>2103</v>
      </c>
      <c r="Q327" t="s">
        <v>2925</v>
      </c>
      <c r="R327" t="s">
        <v>3144</v>
      </c>
      <c r="S327" s="19">
        <v>5</v>
      </c>
    </row>
    <row r="328" spans="1:33">
      <c r="A328">
        <f t="shared" si="5"/>
        <v>328</v>
      </c>
      <c r="B328" t="s">
        <v>2536</v>
      </c>
      <c r="C328" t="s">
        <v>2537</v>
      </c>
      <c r="D328" s="2"/>
      <c r="E328" s="12">
        <v>7900</v>
      </c>
      <c r="F328" t="s">
        <v>18</v>
      </c>
      <c r="G328" t="s">
        <v>794</v>
      </c>
      <c r="H328" t="s">
        <v>3273</v>
      </c>
      <c r="I328" t="s">
        <v>3273</v>
      </c>
      <c r="J328" t="s">
        <v>3273</v>
      </c>
      <c r="K328" t="s">
        <v>2536</v>
      </c>
      <c r="L328" t="s">
        <v>2538</v>
      </c>
      <c r="M328" t="s">
        <v>2539</v>
      </c>
      <c r="N328">
        <v>811.54200000000003</v>
      </c>
      <c r="O328" s="7" t="s">
        <v>3835</v>
      </c>
      <c r="P328" s="7">
        <v>2103</v>
      </c>
      <c r="Q328" t="s">
        <v>2926</v>
      </c>
      <c r="R328" t="s">
        <v>3144</v>
      </c>
      <c r="S328" s="19">
        <v>5</v>
      </c>
    </row>
    <row r="329" spans="1:33">
      <c r="A329">
        <f t="shared" si="5"/>
        <v>329</v>
      </c>
      <c r="B329" t="s">
        <v>999</v>
      </c>
      <c r="C329" t="s">
        <v>1000</v>
      </c>
      <c r="D329" s="2"/>
      <c r="E329" s="12">
        <v>7627</v>
      </c>
      <c r="F329" t="s">
        <v>18</v>
      </c>
      <c r="G329" t="s">
        <v>794</v>
      </c>
      <c r="H329" t="s">
        <v>3273</v>
      </c>
      <c r="I329" t="s">
        <v>3273</v>
      </c>
      <c r="J329" t="s">
        <v>3273</v>
      </c>
      <c r="K329" t="s">
        <v>999</v>
      </c>
      <c r="L329" t="s">
        <v>1001</v>
      </c>
      <c r="M329" t="s">
        <v>1002</v>
      </c>
      <c r="N329">
        <v>1000.252</v>
      </c>
      <c r="O329" s="7" t="s">
        <v>3835</v>
      </c>
      <c r="P329" s="7">
        <v>2103</v>
      </c>
      <c r="Q329" t="s">
        <v>2772</v>
      </c>
      <c r="R329" t="s">
        <v>3144</v>
      </c>
      <c r="S329" s="19">
        <v>5</v>
      </c>
    </row>
    <row r="330" spans="1:33">
      <c r="A330">
        <f t="shared" si="5"/>
        <v>330</v>
      </c>
      <c r="B330" s="33" t="s">
        <v>3044</v>
      </c>
      <c r="C330" s="31" t="s">
        <v>3095</v>
      </c>
      <c r="D330" s="2"/>
      <c r="E330">
        <v>7962</v>
      </c>
      <c r="F330" t="s">
        <v>18</v>
      </c>
      <c r="G330" t="s">
        <v>794</v>
      </c>
      <c r="H330" t="s">
        <v>3273</v>
      </c>
      <c r="I330" t="s">
        <v>3273</v>
      </c>
      <c r="J330" t="s">
        <v>3273</v>
      </c>
      <c r="K330" s="33" t="s">
        <v>3044</v>
      </c>
      <c r="L330" s="32" t="s">
        <v>3115</v>
      </c>
      <c r="M330" s="32" t="s">
        <v>3134</v>
      </c>
      <c r="N330" s="34">
        <v>536.88850000000002</v>
      </c>
      <c r="O330" s="7" t="s">
        <v>3835</v>
      </c>
      <c r="P330" s="7">
        <v>2103</v>
      </c>
      <c r="Q330" s="33" t="s">
        <v>3077</v>
      </c>
      <c r="R330" t="s">
        <v>3144</v>
      </c>
      <c r="S330" s="19">
        <v>5</v>
      </c>
    </row>
    <row r="331" spans="1:33">
      <c r="A331">
        <f t="shared" si="5"/>
        <v>331</v>
      </c>
      <c r="B331" t="s">
        <v>1003</v>
      </c>
      <c r="C331" t="s">
        <v>1004</v>
      </c>
      <c r="D331" s="2"/>
      <c r="E331" s="12">
        <v>7628</v>
      </c>
      <c r="F331" t="s">
        <v>18</v>
      </c>
      <c r="G331" t="s">
        <v>794</v>
      </c>
      <c r="H331" t="s">
        <v>3273</v>
      </c>
      <c r="I331" t="s">
        <v>3273</v>
      </c>
      <c r="J331" t="s">
        <v>3273</v>
      </c>
      <c r="K331" t="s">
        <v>1003</v>
      </c>
      <c r="L331" t="s">
        <v>1005</v>
      </c>
      <c r="M331" t="s">
        <v>1006</v>
      </c>
      <c r="N331">
        <v>834.88499999999999</v>
      </c>
      <c r="O331" s="7" t="s">
        <v>3835</v>
      </c>
      <c r="P331" s="7">
        <v>2103</v>
      </c>
      <c r="Q331" t="s">
        <v>2773</v>
      </c>
      <c r="R331" t="s">
        <v>3144</v>
      </c>
      <c r="S331" s="19">
        <v>5</v>
      </c>
    </row>
    <row r="332" spans="1:33">
      <c r="A332">
        <f t="shared" si="5"/>
        <v>332</v>
      </c>
      <c r="B332" t="s">
        <v>2540</v>
      </c>
      <c r="C332" t="s">
        <v>2541</v>
      </c>
      <c r="D332" s="2"/>
      <c r="E332" s="12">
        <v>7901</v>
      </c>
      <c r="F332" t="s">
        <v>18</v>
      </c>
      <c r="G332" t="s">
        <v>794</v>
      </c>
      <c r="H332" t="s">
        <v>3273</v>
      </c>
      <c r="I332" t="s">
        <v>3273</v>
      </c>
      <c r="J332" t="s">
        <v>3273</v>
      </c>
      <c r="K332" t="s">
        <v>2540</v>
      </c>
      <c r="L332" t="s">
        <v>2542</v>
      </c>
      <c r="M332" t="s">
        <v>2543</v>
      </c>
      <c r="N332">
        <v>1670.318</v>
      </c>
      <c r="O332" s="7" t="s">
        <v>3835</v>
      </c>
      <c r="P332" s="7">
        <v>2103</v>
      </c>
      <c r="Q332" t="s">
        <v>2927</v>
      </c>
      <c r="R332" t="s">
        <v>3144</v>
      </c>
      <c r="S332" s="19">
        <v>5</v>
      </c>
    </row>
    <row r="333" spans="1:33">
      <c r="A333">
        <f t="shared" si="5"/>
        <v>333</v>
      </c>
      <c r="B333" t="s">
        <v>1007</v>
      </c>
      <c r="C333" t="s">
        <v>1008</v>
      </c>
      <c r="D333" s="2"/>
      <c r="E333" s="12">
        <v>7629</v>
      </c>
      <c r="F333" t="s">
        <v>18</v>
      </c>
      <c r="G333" t="s">
        <v>794</v>
      </c>
      <c r="H333" t="s">
        <v>3273</v>
      </c>
      <c r="I333" t="s">
        <v>3273</v>
      </c>
      <c r="J333" t="s">
        <v>3273</v>
      </c>
      <c r="K333" t="s">
        <v>1007</v>
      </c>
      <c r="L333" t="s">
        <v>1009</v>
      </c>
      <c r="M333" t="s">
        <v>1010</v>
      </c>
      <c r="N333">
        <v>973.48800000000006</v>
      </c>
      <c r="O333" s="7" t="s">
        <v>3835</v>
      </c>
      <c r="P333" s="7">
        <v>2103</v>
      </c>
      <c r="Q333" t="s">
        <v>2774</v>
      </c>
      <c r="R333" t="s">
        <v>3144</v>
      </c>
      <c r="S333" s="19">
        <v>5</v>
      </c>
    </row>
    <row r="334" spans="1:33">
      <c r="A334">
        <f t="shared" si="5"/>
        <v>334</v>
      </c>
      <c r="B334" t="s">
        <v>1011</v>
      </c>
      <c r="C334" t="s">
        <v>1012</v>
      </c>
      <c r="D334" s="2"/>
      <c r="E334" s="12">
        <v>7630</v>
      </c>
      <c r="F334" t="s">
        <v>18</v>
      </c>
      <c r="G334" t="s">
        <v>794</v>
      </c>
      <c r="H334" t="s">
        <v>3273</v>
      </c>
      <c r="I334" t="s">
        <v>3273</v>
      </c>
      <c r="J334" t="s">
        <v>3273</v>
      </c>
      <c r="K334" t="s">
        <v>1011</v>
      </c>
      <c r="L334" t="s">
        <v>1013</v>
      </c>
      <c r="M334" t="s">
        <v>1014</v>
      </c>
      <c r="N334">
        <v>848.72</v>
      </c>
      <c r="O334" s="7" t="s">
        <v>3835</v>
      </c>
      <c r="P334" s="7">
        <v>2103</v>
      </c>
      <c r="Q334" t="s">
        <v>2775</v>
      </c>
      <c r="R334" t="s">
        <v>3144</v>
      </c>
      <c r="S334" s="19">
        <v>5</v>
      </c>
    </row>
    <row r="335" spans="1:33">
      <c r="A335">
        <f t="shared" si="5"/>
        <v>335</v>
      </c>
      <c r="B335" t="s">
        <v>1023</v>
      </c>
      <c r="C335" t="s">
        <v>1024</v>
      </c>
      <c r="D335" s="2"/>
      <c r="E335" s="12">
        <v>7633</v>
      </c>
      <c r="F335" t="s">
        <v>18</v>
      </c>
      <c r="G335" t="s">
        <v>794</v>
      </c>
      <c r="H335" t="s">
        <v>3273</v>
      </c>
      <c r="I335" t="s">
        <v>3273</v>
      </c>
      <c r="J335" t="s">
        <v>3273</v>
      </c>
      <c r="K335" t="s">
        <v>1023</v>
      </c>
      <c r="L335" t="s">
        <v>1025</v>
      </c>
      <c r="M335" t="s">
        <v>1026</v>
      </c>
      <c r="N335">
        <v>1148.7619999999999</v>
      </c>
      <c r="O335" s="7" t="s">
        <v>3835</v>
      </c>
      <c r="P335" s="7">
        <v>2103</v>
      </c>
      <c r="Q335" t="s">
        <v>2778</v>
      </c>
      <c r="R335" t="s">
        <v>3144</v>
      </c>
      <c r="S335" s="19">
        <v>5</v>
      </c>
    </row>
    <row r="336" spans="1:33">
      <c r="A336">
        <f t="shared" si="5"/>
        <v>336</v>
      </c>
      <c r="B336" t="s">
        <v>2544</v>
      </c>
      <c r="C336" t="s">
        <v>2545</v>
      </c>
      <c r="D336" s="2"/>
      <c r="E336" s="12">
        <v>7902</v>
      </c>
      <c r="F336" t="s">
        <v>18</v>
      </c>
      <c r="G336" t="s">
        <v>794</v>
      </c>
      <c r="H336" t="s">
        <v>3273</v>
      </c>
      <c r="I336" t="s">
        <v>3273</v>
      </c>
      <c r="J336" t="s">
        <v>3273</v>
      </c>
      <c r="K336" t="s">
        <v>2544</v>
      </c>
      <c r="L336" t="s">
        <v>2546</v>
      </c>
      <c r="M336" t="s">
        <v>2547</v>
      </c>
      <c r="N336">
        <v>1050.0129999999999</v>
      </c>
      <c r="O336" s="7" t="s">
        <v>3835</v>
      </c>
      <c r="P336" s="7">
        <v>2103</v>
      </c>
      <c r="Q336" t="s">
        <v>2928</v>
      </c>
      <c r="R336" t="s">
        <v>3144</v>
      </c>
      <c r="S336" s="19">
        <v>5</v>
      </c>
    </row>
    <row r="337" spans="1:33">
      <c r="A337">
        <f t="shared" si="5"/>
        <v>337</v>
      </c>
      <c r="B337" t="s">
        <v>2548</v>
      </c>
      <c r="C337" t="s">
        <v>2549</v>
      </c>
      <c r="D337" s="2"/>
      <c r="E337" s="12">
        <v>7903</v>
      </c>
      <c r="F337" t="s">
        <v>18</v>
      </c>
      <c r="G337" t="s">
        <v>794</v>
      </c>
      <c r="H337" t="s">
        <v>3273</v>
      </c>
      <c r="I337" t="s">
        <v>3273</v>
      </c>
      <c r="J337" t="s">
        <v>3273</v>
      </c>
      <c r="K337" t="s">
        <v>2548</v>
      </c>
      <c r="L337" t="s">
        <v>2550</v>
      </c>
      <c r="M337" t="s">
        <v>2551</v>
      </c>
      <c r="N337">
        <v>1376.463</v>
      </c>
      <c r="O337" s="7" t="s">
        <v>3835</v>
      </c>
      <c r="P337" s="7">
        <v>2103</v>
      </c>
      <c r="Q337" t="s">
        <v>2929</v>
      </c>
      <c r="R337" t="s">
        <v>3144</v>
      </c>
      <c r="S337" s="19">
        <v>5</v>
      </c>
    </row>
    <row r="338" spans="1:33" s="8" customFormat="1">
      <c r="A338">
        <f t="shared" si="5"/>
        <v>338</v>
      </c>
      <c r="B338" t="s">
        <v>2556</v>
      </c>
      <c r="C338" t="s">
        <v>2557</v>
      </c>
      <c r="D338" s="2"/>
      <c r="E338" s="12">
        <v>7905</v>
      </c>
      <c r="F338" t="s">
        <v>18</v>
      </c>
      <c r="G338" t="s">
        <v>794</v>
      </c>
      <c r="H338" t="s">
        <v>3273</v>
      </c>
      <c r="I338" t="s">
        <v>3273</v>
      </c>
      <c r="J338" t="s">
        <v>3273</v>
      </c>
      <c r="K338" t="s">
        <v>2556</v>
      </c>
      <c r="L338" t="s">
        <v>2558</v>
      </c>
      <c r="M338" t="s">
        <v>2559</v>
      </c>
      <c r="N338">
        <v>645.10299999999995</v>
      </c>
      <c r="O338" s="7" t="s">
        <v>3835</v>
      </c>
      <c r="P338" s="7">
        <v>2103</v>
      </c>
      <c r="Q338" t="s">
        <v>2931</v>
      </c>
      <c r="R338" t="s">
        <v>3144</v>
      </c>
      <c r="S338" s="19">
        <v>5</v>
      </c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s="8" customFormat="1">
      <c r="A339">
        <f t="shared" si="5"/>
        <v>339</v>
      </c>
      <c r="B339" t="s">
        <v>1027</v>
      </c>
      <c r="C339" t="s">
        <v>1028</v>
      </c>
      <c r="D339" s="2"/>
      <c r="E339" s="12">
        <v>7634</v>
      </c>
      <c r="F339" t="s">
        <v>18</v>
      </c>
      <c r="G339" t="s">
        <v>794</v>
      </c>
      <c r="H339" t="s">
        <v>3273</v>
      </c>
      <c r="I339" t="s">
        <v>3273</v>
      </c>
      <c r="J339" t="s">
        <v>3273</v>
      </c>
      <c r="K339" t="s">
        <v>1027</v>
      </c>
      <c r="L339" t="s">
        <v>1029</v>
      </c>
      <c r="M339" t="s">
        <v>1030</v>
      </c>
      <c r="N339">
        <v>2747.1990000000001</v>
      </c>
      <c r="O339" s="7" t="s">
        <v>3835</v>
      </c>
      <c r="P339" s="7">
        <v>2103</v>
      </c>
      <c r="Q339" t="s">
        <v>2779</v>
      </c>
      <c r="R339" t="s">
        <v>3144</v>
      </c>
      <c r="S339" s="19">
        <v>5</v>
      </c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s="8" customFormat="1">
      <c r="A340">
        <f t="shared" si="5"/>
        <v>340</v>
      </c>
      <c r="B340" t="s">
        <v>1031</v>
      </c>
      <c r="C340" t="s">
        <v>1032</v>
      </c>
      <c r="D340" s="2"/>
      <c r="E340" s="12">
        <v>7636</v>
      </c>
      <c r="F340" t="s">
        <v>18</v>
      </c>
      <c r="G340" t="s">
        <v>794</v>
      </c>
      <c r="H340" t="s">
        <v>3273</v>
      </c>
      <c r="I340" t="s">
        <v>3273</v>
      </c>
      <c r="J340" t="s">
        <v>3273</v>
      </c>
      <c r="K340" t="s">
        <v>1031</v>
      </c>
      <c r="L340" t="s">
        <v>1033</v>
      </c>
      <c r="M340" t="s">
        <v>1034</v>
      </c>
      <c r="N340">
        <v>589.14700000000005</v>
      </c>
      <c r="O340" s="7" t="s">
        <v>3835</v>
      </c>
      <c r="P340" s="7">
        <v>2103</v>
      </c>
      <c r="Q340" t="s">
        <v>2780</v>
      </c>
      <c r="R340" t="s">
        <v>3144</v>
      </c>
      <c r="S340" s="19">
        <v>5</v>
      </c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s="14" customFormat="1">
      <c r="A341">
        <f t="shared" si="5"/>
        <v>341</v>
      </c>
      <c r="B341" t="s">
        <v>1035</v>
      </c>
      <c r="C341" t="s">
        <v>1036</v>
      </c>
      <c r="D341" s="2"/>
      <c r="E341" s="12">
        <v>7637</v>
      </c>
      <c r="F341" t="s">
        <v>18</v>
      </c>
      <c r="G341" t="s">
        <v>794</v>
      </c>
      <c r="H341" t="s">
        <v>3273</v>
      </c>
      <c r="I341" t="s">
        <v>3273</v>
      </c>
      <c r="J341" t="s">
        <v>3273</v>
      </c>
      <c r="K341" t="s">
        <v>1035</v>
      </c>
      <c r="L341" t="s">
        <v>1037</v>
      </c>
      <c r="M341" t="s">
        <v>1038</v>
      </c>
      <c r="N341">
        <v>864.077</v>
      </c>
      <c r="O341" s="7" t="s">
        <v>3835</v>
      </c>
      <c r="P341" s="7">
        <v>2103</v>
      </c>
      <c r="Q341" t="s">
        <v>2781</v>
      </c>
      <c r="R341" t="s">
        <v>3144</v>
      </c>
      <c r="S341" s="19">
        <v>5</v>
      </c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s="8" customFormat="1">
      <c r="A342">
        <f t="shared" si="5"/>
        <v>342</v>
      </c>
      <c r="B342" t="s">
        <v>2560</v>
      </c>
      <c r="C342" t="s">
        <v>2561</v>
      </c>
      <c r="D342" s="2"/>
      <c r="E342" s="12">
        <v>7906</v>
      </c>
      <c r="F342" t="s">
        <v>18</v>
      </c>
      <c r="G342" t="s">
        <v>794</v>
      </c>
      <c r="H342" t="s">
        <v>3273</v>
      </c>
      <c r="I342" t="s">
        <v>3273</v>
      </c>
      <c r="J342" t="s">
        <v>3273</v>
      </c>
      <c r="K342" t="s">
        <v>2560</v>
      </c>
      <c r="L342" t="s">
        <v>2562</v>
      </c>
      <c r="M342" t="s">
        <v>2563</v>
      </c>
      <c r="N342">
        <v>1333.761</v>
      </c>
      <c r="O342" s="7" t="s">
        <v>3835</v>
      </c>
      <c r="P342" s="7">
        <v>2103</v>
      </c>
      <c r="Q342" t="s">
        <v>2932</v>
      </c>
      <c r="R342" t="s">
        <v>3144</v>
      </c>
      <c r="S342" s="19">
        <v>5</v>
      </c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>
      <c r="A343">
        <f t="shared" si="5"/>
        <v>343</v>
      </c>
      <c r="B343" t="s">
        <v>1051</v>
      </c>
      <c r="C343" t="s">
        <v>1052</v>
      </c>
      <c r="D343" s="2"/>
      <c r="E343" s="12">
        <v>7641</v>
      </c>
      <c r="F343" t="s">
        <v>18</v>
      </c>
      <c r="G343" t="s">
        <v>794</v>
      </c>
      <c r="H343" t="s">
        <v>3273</v>
      </c>
      <c r="I343" t="s">
        <v>3273</v>
      </c>
      <c r="J343" t="s">
        <v>3273</v>
      </c>
      <c r="K343" t="s">
        <v>1051</v>
      </c>
      <c r="L343" t="s">
        <v>1053</v>
      </c>
      <c r="M343" t="s">
        <v>1054</v>
      </c>
      <c r="N343">
        <v>2355.8719999999998</v>
      </c>
      <c r="O343" s="7" t="s">
        <v>3835</v>
      </c>
      <c r="P343" s="7">
        <v>2103</v>
      </c>
      <c r="Q343" t="s">
        <v>2785</v>
      </c>
      <c r="R343" t="s">
        <v>3144</v>
      </c>
      <c r="S343" s="19">
        <v>5</v>
      </c>
    </row>
    <row r="344" spans="1:33">
      <c r="A344">
        <f t="shared" si="5"/>
        <v>344</v>
      </c>
      <c r="B344" t="s">
        <v>1055</v>
      </c>
      <c r="C344" t="s">
        <v>1056</v>
      </c>
      <c r="D344" s="2"/>
      <c r="E344" s="12">
        <v>7642</v>
      </c>
      <c r="F344" t="s">
        <v>18</v>
      </c>
      <c r="G344" t="s">
        <v>794</v>
      </c>
      <c r="H344" t="s">
        <v>3273</v>
      </c>
      <c r="I344" t="s">
        <v>3273</v>
      </c>
      <c r="J344" t="s">
        <v>3273</v>
      </c>
      <c r="K344" t="s">
        <v>1055</v>
      </c>
      <c r="L344" t="s">
        <v>1057</v>
      </c>
      <c r="M344" t="s">
        <v>1058</v>
      </c>
      <c r="N344">
        <v>491.74</v>
      </c>
      <c r="O344" s="7" t="s">
        <v>3835</v>
      </c>
      <c r="P344" s="7">
        <v>2103</v>
      </c>
      <c r="Q344" t="s">
        <v>2786</v>
      </c>
      <c r="R344" t="s">
        <v>3144</v>
      </c>
      <c r="S344" s="19">
        <v>5</v>
      </c>
    </row>
    <row r="345" spans="1:33" s="11" customFormat="1">
      <c r="A345">
        <f t="shared" si="5"/>
        <v>345</v>
      </c>
      <c r="B345" t="s">
        <v>2564</v>
      </c>
      <c r="C345" t="s">
        <v>2565</v>
      </c>
      <c r="D345" s="2"/>
      <c r="E345" s="12">
        <v>7907</v>
      </c>
      <c r="F345" t="s">
        <v>18</v>
      </c>
      <c r="G345" t="s">
        <v>794</v>
      </c>
      <c r="H345" t="s">
        <v>3273</v>
      </c>
      <c r="I345" t="s">
        <v>3273</v>
      </c>
      <c r="J345" t="s">
        <v>3273</v>
      </c>
      <c r="K345" t="s">
        <v>2564</v>
      </c>
      <c r="L345" t="s">
        <v>2566</v>
      </c>
      <c r="M345" t="s">
        <v>2567</v>
      </c>
      <c r="N345">
        <v>995.851</v>
      </c>
      <c r="O345" s="7" t="s">
        <v>3835</v>
      </c>
      <c r="P345" s="7">
        <v>2103</v>
      </c>
      <c r="Q345" t="s">
        <v>2933</v>
      </c>
      <c r="R345" t="s">
        <v>3144</v>
      </c>
      <c r="S345" s="19">
        <v>5</v>
      </c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>
      <c r="A346">
        <f t="shared" si="5"/>
        <v>346</v>
      </c>
      <c r="B346" t="s">
        <v>733</v>
      </c>
      <c r="C346" t="s">
        <v>734</v>
      </c>
      <c r="D346" s="2"/>
      <c r="E346" s="12">
        <v>7527</v>
      </c>
      <c r="F346" t="s">
        <v>18</v>
      </c>
      <c r="G346" t="s">
        <v>794</v>
      </c>
      <c r="H346" t="s">
        <v>3273</v>
      </c>
      <c r="I346" t="s">
        <v>3273</v>
      </c>
      <c r="J346" t="s">
        <v>3273</v>
      </c>
      <c r="K346" t="s">
        <v>733</v>
      </c>
      <c r="L346" t="s">
        <v>735</v>
      </c>
      <c r="M346" t="s">
        <v>736</v>
      </c>
      <c r="N346">
        <v>264.09899999999999</v>
      </c>
      <c r="O346" s="7" t="s">
        <v>3835</v>
      </c>
      <c r="P346" s="7">
        <v>2103</v>
      </c>
      <c r="Q346" t="s">
        <v>737</v>
      </c>
      <c r="R346" t="s">
        <v>3144</v>
      </c>
      <c r="S346" s="19">
        <v>5</v>
      </c>
    </row>
    <row r="347" spans="1:33">
      <c r="A347">
        <f t="shared" si="5"/>
        <v>347</v>
      </c>
      <c r="B347" t="s">
        <v>2572</v>
      </c>
      <c r="C347" t="s">
        <v>2573</v>
      </c>
      <c r="D347" s="2"/>
      <c r="E347" s="12">
        <v>7909</v>
      </c>
      <c r="F347" t="s">
        <v>18</v>
      </c>
      <c r="G347" t="s">
        <v>794</v>
      </c>
      <c r="H347" t="s">
        <v>3273</v>
      </c>
      <c r="I347" t="s">
        <v>3273</v>
      </c>
      <c r="J347" t="s">
        <v>3273</v>
      </c>
      <c r="K347" t="s">
        <v>2572</v>
      </c>
      <c r="L347" t="s">
        <v>2574</v>
      </c>
      <c r="M347" t="s">
        <v>2575</v>
      </c>
      <c r="N347">
        <v>669.43499999999995</v>
      </c>
      <c r="O347" s="7" t="s">
        <v>3835</v>
      </c>
      <c r="P347" s="7">
        <v>2103</v>
      </c>
      <c r="Q347" t="s">
        <v>2935</v>
      </c>
      <c r="R347" t="s">
        <v>3144</v>
      </c>
      <c r="S347" s="19">
        <v>5</v>
      </c>
    </row>
    <row r="348" spans="1:33">
      <c r="A348">
        <f t="shared" si="5"/>
        <v>348</v>
      </c>
      <c r="B348" t="s">
        <v>1083</v>
      </c>
      <c r="C348" t="s">
        <v>1084</v>
      </c>
      <c r="D348" s="2"/>
      <c r="E348" s="12">
        <v>7649</v>
      </c>
      <c r="F348" t="s">
        <v>18</v>
      </c>
      <c r="G348" t="s">
        <v>794</v>
      </c>
      <c r="H348" t="s">
        <v>3273</v>
      </c>
      <c r="I348" t="s">
        <v>3273</v>
      </c>
      <c r="J348" t="s">
        <v>3273</v>
      </c>
      <c r="K348" t="s">
        <v>1083</v>
      </c>
      <c r="L348" t="s">
        <v>1085</v>
      </c>
      <c r="M348" t="s">
        <v>1086</v>
      </c>
      <c r="N348">
        <v>131.536</v>
      </c>
      <c r="O348" s="7" t="s">
        <v>3835</v>
      </c>
      <c r="P348" s="7">
        <v>2103</v>
      </c>
      <c r="Q348" t="s">
        <v>2793</v>
      </c>
      <c r="R348" t="s">
        <v>3144</v>
      </c>
      <c r="S348" s="19">
        <v>5</v>
      </c>
    </row>
    <row r="349" spans="1:33">
      <c r="A349">
        <f t="shared" si="5"/>
        <v>349</v>
      </c>
      <c r="B349" t="s">
        <v>2669</v>
      </c>
      <c r="C349" t="s">
        <v>2670</v>
      </c>
      <c r="D349" s="2"/>
      <c r="E349" s="12">
        <v>7936</v>
      </c>
      <c r="F349" t="s">
        <v>18</v>
      </c>
      <c r="G349" t="s">
        <v>794</v>
      </c>
      <c r="H349" t="s">
        <v>3273</v>
      </c>
      <c r="I349" t="s">
        <v>3273</v>
      </c>
      <c r="J349" t="s">
        <v>3273</v>
      </c>
      <c r="K349" t="s">
        <v>2669</v>
      </c>
      <c r="L349" t="s">
        <v>2671</v>
      </c>
      <c r="M349" t="s">
        <v>2672</v>
      </c>
      <c r="N349">
        <v>1407.271</v>
      </c>
      <c r="O349" s="7" t="s">
        <v>3835</v>
      </c>
      <c r="P349" s="7">
        <v>2103</v>
      </c>
      <c r="Q349" t="s">
        <v>2960</v>
      </c>
      <c r="R349" t="s">
        <v>3144</v>
      </c>
      <c r="S349" s="19">
        <v>5</v>
      </c>
    </row>
    <row r="350" spans="1:33">
      <c r="A350">
        <f t="shared" si="5"/>
        <v>350</v>
      </c>
      <c r="B350" t="s">
        <v>1091</v>
      </c>
      <c r="C350" t="s">
        <v>1092</v>
      </c>
      <c r="D350" s="2"/>
      <c r="E350" s="12">
        <v>7651</v>
      </c>
      <c r="F350" t="s">
        <v>18</v>
      </c>
      <c r="G350" t="s">
        <v>794</v>
      </c>
      <c r="H350" t="s">
        <v>3273</v>
      </c>
      <c r="I350" t="s">
        <v>3273</v>
      </c>
      <c r="J350" t="s">
        <v>3273</v>
      </c>
      <c r="K350" t="s">
        <v>1091</v>
      </c>
      <c r="L350" t="s">
        <v>1093</v>
      </c>
      <c r="M350" t="s">
        <v>1094</v>
      </c>
      <c r="N350">
        <v>1179.8589999999999</v>
      </c>
      <c r="O350" s="7" t="s">
        <v>3835</v>
      </c>
      <c r="P350" s="7">
        <v>2103</v>
      </c>
      <c r="Q350" t="s">
        <v>2795</v>
      </c>
      <c r="R350" t="s">
        <v>3144</v>
      </c>
      <c r="S350" s="19">
        <v>5</v>
      </c>
    </row>
    <row r="351" spans="1:33">
      <c r="A351">
        <f t="shared" si="5"/>
        <v>351</v>
      </c>
      <c r="B351" t="s">
        <v>1095</v>
      </c>
      <c r="C351" t="s">
        <v>1096</v>
      </c>
      <c r="D351" s="2"/>
      <c r="E351" s="12">
        <v>7653</v>
      </c>
      <c r="F351" t="s">
        <v>18</v>
      </c>
      <c r="G351" t="s">
        <v>794</v>
      </c>
      <c r="H351" t="s">
        <v>3273</v>
      </c>
      <c r="I351" t="s">
        <v>3273</v>
      </c>
      <c r="J351" t="s">
        <v>3273</v>
      </c>
      <c r="K351" t="s">
        <v>1095</v>
      </c>
      <c r="L351" t="s">
        <v>1097</v>
      </c>
      <c r="M351" t="s">
        <v>1098</v>
      </c>
      <c r="N351">
        <v>1783.7260000000001</v>
      </c>
      <c r="O351" s="7" t="s">
        <v>3835</v>
      </c>
      <c r="P351" s="7">
        <v>2103</v>
      </c>
      <c r="Q351" t="s">
        <v>2796</v>
      </c>
      <c r="R351" t="s">
        <v>3144</v>
      </c>
      <c r="S351" s="19">
        <v>5</v>
      </c>
    </row>
    <row r="352" spans="1:33">
      <c r="A352">
        <f t="shared" si="5"/>
        <v>352</v>
      </c>
      <c r="B352" t="s">
        <v>669</v>
      </c>
      <c r="C352" t="s">
        <v>670</v>
      </c>
      <c r="D352" s="2"/>
      <c r="E352" s="12">
        <v>7396</v>
      </c>
      <c r="F352" t="s">
        <v>18</v>
      </c>
      <c r="G352" t="s">
        <v>794</v>
      </c>
      <c r="H352" t="s">
        <v>3273</v>
      </c>
      <c r="I352" t="s">
        <v>3273</v>
      </c>
      <c r="J352" t="s">
        <v>3273</v>
      </c>
      <c r="K352" t="s">
        <v>669</v>
      </c>
      <c r="L352" t="s">
        <v>671</v>
      </c>
      <c r="M352" t="s">
        <v>672</v>
      </c>
      <c r="N352">
        <v>177.56899999999999</v>
      </c>
      <c r="O352" s="7" t="s">
        <v>3835</v>
      </c>
      <c r="P352" s="7">
        <v>2103</v>
      </c>
      <c r="Q352" t="s">
        <v>673</v>
      </c>
      <c r="R352" t="s">
        <v>3144</v>
      </c>
      <c r="S352" s="19">
        <v>5</v>
      </c>
    </row>
    <row r="353" spans="1:33">
      <c r="A353">
        <f t="shared" si="5"/>
        <v>353</v>
      </c>
      <c r="B353" t="s">
        <v>1099</v>
      </c>
      <c r="C353" t="s">
        <v>1100</v>
      </c>
      <c r="D353" s="2"/>
      <c r="E353" s="12">
        <v>7654</v>
      </c>
      <c r="F353" t="s">
        <v>18</v>
      </c>
      <c r="G353" t="s">
        <v>794</v>
      </c>
      <c r="H353" t="s">
        <v>3273</v>
      </c>
      <c r="I353" t="s">
        <v>3273</v>
      </c>
      <c r="J353" t="s">
        <v>3273</v>
      </c>
      <c r="K353" t="s">
        <v>1099</v>
      </c>
      <c r="L353" t="s">
        <v>1101</v>
      </c>
      <c r="M353" t="s">
        <v>1102</v>
      </c>
      <c r="N353">
        <v>713.39599999999996</v>
      </c>
      <c r="O353" s="7" t="s">
        <v>3835</v>
      </c>
      <c r="P353" s="7">
        <v>2103</v>
      </c>
      <c r="Q353" t="s">
        <v>2797</v>
      </c>
      <c r="R353" t="s">
        <v>3144</v>
      </c>
      <c r="S353" s="19">
        <v>5</v>
      </c>
    </row>
    <row r="354" spans="1:33">
      <c r="A354">
        <f t="shared" si="5"/>
        <v>354</v>
      </c>
      <c r="B354" t="s">
        <v>1103</v>
      </c>
      <c r="C354" t="s">
        <v>1104</v>
      </c>
      <c r="D354" s="2"/>
      <c r="E354" s="12">
        <v>7655</v>
      </c>
      <c r="F354" t="s">
        <v>18</v>
      </c>
      <c r="G354" t="s">
        <v>794</v>
      </c>
      <c r="H354" t="s">
        <v>3273</v>
      </c>
      <c r="I354" t="s">
        <v>3273</v>
      </c>
      <c r="J354" t="s">
        <v>3273</v>
      </c>
      <c r="K354" t="s">
        <v>1103</v>
      </c>
      <c r="L354" t="s">
        <v>1105</v>
      </c>
      <c r="M354" t="s">
        <v>1106</v>
      </c>
      <c r="N354">
        <v>988.06399999999996</v>
      </c>
      <c r="O354" s="7" t="s">
        <v>3835</v>
      </c>
      <c r="P354" s="7">
        <v>2103</v>
      </c>
      <c r="Q354" t="s">
        <v>2798</v>
      </c>
      <c r="R354" t="s">
        <v>3144</v>
      </c>
      <c r="S354" s="19">
        <v>5</v>
      </c>
    </row>
    <row r="355" spans="1:33">
      <c r="A355">
        <f t="shared" si="5"/>
        <v>355</v>
      </c>
      <c r="B355" t="s">
        <v>1107</v>
      </c>
      <c r="C355" t="s">
        <v>1108</v>
      </c>
      <c r="D355" s="2"/>
      <c r="E355" s="12">
        <v>7656</v>
      </c>
      <c r="F355" t="s">
        <v>18</v>
      </c>
      <c r="G355" t="s">
        <v>794</v>
      </c>
      <c r="H355" t="s">
        <v>3273</v>
      </c>
      <c r="I355" t="s">
        <v>3273</v>
      </c>
      <c r="J355" t="s">
        <v>3273</v>
      </c>
      <c r="K355" t="s">
        <v>1107</v>
      </c>
      <c r="L355" t="s">
        <v>1109</v>
      </c>
      <c r="M355" t="s">
        <v>1110</v>
      </c>
      <c r="N355">
        <v>832.14300000000003</v>
      </c>
      <c r="O355" s="7" t="s">
        <v>3835</v>
      </c>
      <c r="P355" s="7">
        <v>2103</v>
      </c>
      <c r="Q355" t="s">
        <v>2799</v>
      </c>
      <c r="R355" t="s">
        <v>3144</v>
      </c>
      <c r="S355" s="19">
        <v>5</v>
      </c>
    </row>
    <row r="356" spans="1:33">
      <c r="A356">
        <f t="shared" si="5"/>
        <v>356</v>
      </c>
      <c r="B356" t="s">
        <v>1111</v>
      </c>
      <c r="C356" t="s">
        <v>1112</v>
      </c>
      <c r="D356" s="2"/>
      <c r="E356" s="12">
        <v>7657</v>
      </c>
      <c r="F356" t="s">
        <v>18</v>
      </c>
      <c r="G356" t="s">
        <v>794</v>
      </c>
      <c r="H356" t="s">
        <v>3273</v>
      </c>
      <c r="I356" t="s">
        <v>3273</v>
      </c>
      <c r="J356" t="s">
        <v>3273</v>
      </c>
      <c r="K356" t="s">
        <v>1111</v>
      </c>
      <c r="L356" t="s">
        <v>1113</v>
      </c>
      <c r="M356" t="s">
        <v>1114</v>
      </c>
      <c r="N356">
        <v>835.80200000000002</v>
      </c>
      <c r="O356" s="7" t="s">
        <v>3835</v>
      </c>
      <c r="P356" s="7">
        <v>2103</v>
      </c>
      <c r="Q356" t="s">
        <v>2800</v>
      </c>
      <c r="R356" t="s">
        <v>3144</v>
      </c>
      <c r="S356" s="19">
        <v>5</v>
      </c>
    </row>
    <row r="357" spans="1:33">
      <c r="A357">
        <f t="shared" si="5"/>
        <v>357</v>
      </c>
      <c r="B357" t="s">
        <v>576</v>
      </c>
      <c r="C357" t="s">
        <v>577</v>
      </c>
      <c r="D357" s="2"/>
      <c r="E357" s="12">
        <v>7120</v>
      </c>
      <c r="F357" t="s">
        <v>18</v>
      </c>
      <c r="G357" t="s">
        <v>794</v>
      </c>
      <c r="H357" t="s">
        <v>3273</v>
      </c>
      <c r="I357" t="s">
        <v>3273</v>
      </c>
      <c r="J357" t="s">
        <v>3273</v>
      </c>
      <c r="K357" t="s">
        <v>576</v>
      </c>
      <c r="L357" t="s">
        <v>578</v>
      </c>
      <c r="M357" t="s">
        <v>579</v>
      </c>
      <c r="N357">
        <v>520.92200000000003</v>
      </c>
      <c r="O357" s="7" t="s">
        <v>3835</v>
      </c>
      <c r="P357" s="7">
        <v>2103</v>
      </c>
      <c r="Q357" t="s">
        <v>580</v>
      </c>
      <c r="R357" t="s">
        <v>3144</v>
      </c>
      <c r="S357" s="19">
        <v>5</v>
      </c>
    </row>
    <row r="358" spans="1:33">
      <c r="A358">
        <f t="shared" si="5"/>
        <v>358</v>
      </c>
      <c r="B358" t="s">
        <v>1119</v>
      </c>
      <c r="C358" t="s">
        <v>1120</v>
      </c>
      <c r="D358" s="2"/>
      <c r="E358" s="12">
        <v>7659</v>
      </c>
      <c r="F358" t="s">
        <v>18</v>
      </c>
      <c r="G358" t="s">
        <v>794</v>
      </c>
      <c r="H358" t="s">
        <v>3273</v>
      </c>
      <c r="I358" t="s">
        <v>3273</v>
      </c>
      <c r="J358" t="s">
        <v>3273</v>
      </c>
      <c r="K358" t="s">
        <v>1119</v>
      </c>
      <c r="L358" t="s">
        <v>1121</v>
      </c>
      <c r="M358" t="s">
        <v>1122</v>
      </c>
      <c r="N358">
        <v>207.73500000000001</v>
      </c>
      <c r="O358" s="7" t="s">
        <v>3835</v>
      </c>
      <c r="P358" s="7">
        <v>2103</v>
      </c>
      <c r="Q358" t="s">
        <v>2802</v>
      </c>
      <c r="R358" t="s">
        <v>3144</v>
      </c>
      <c r="S358" s="19">
        <v>5</v>
      </c>
    </row>
    <row r="359" spans="1:33">
      <c r="A359">
        <f t="shared" si="5"/>
        <v>359</v>
      </c>
      <c r="B359" t="s">
        <v>1123</v>
      </c>
      <c r="C359" t="s">
        <v>1124</v>
      </c>
      <c r="D359" s="2"/>
      <c r="E359" s="12">
        <v>7660</v>
      </c>
      <c r="F359" t="s">
        <v>18</v>
      </c>
      <c r="G359" t="s">
        <v>794</v>
      </c>
      <c r="H359" t="s">
        <v>3273</v>
      </c>
      <c r="I359" t="s">
        <v>3273</v>
      </c>
      <c r="J359" t="s">
        <v>3273</v>
      </c>
      <c r="K359" t="s">
        <v>1123</v>
      </c>
      <c r="L359" t="s">
        <v>1125</v>
      </c>
      <c r="M359" t="s">
        <v>1126</v>
      </c>
      <c r="N359">
        <v>68.855000000000004</v>
      </c>
      <c r="O359" s="7" t="s">
        <v>3835</v>
      </c>
      <c r="P359" s="7">
        <v>2103</v>
      </c>
      <c r="Q359" t="s">
        <v>2803</v>
      </c>
      <c r="R359" t="s">
        <v>3144</v>
      </c>
      <c r="S359" s="19">
        <v>5</v>
      </c>
    </row>
    <row r="360" spans="1:33">
      <c r="A360">
        <f t="shared" si="5"/>
        <v>360</v>
      </c>
      <c r="B360" t="s">
        <v>689</v>
      </c>
      <c r="C360" t="s">
        <v>690</v>
      </c>
      <c r="D360" s="2"/>
      <c r="E360" s="12">
        <v>7391</v>
      </c>
      <c r="F360" t="s">
        <v>18</v>
      </c>
      <c r="G360" t="s">
        <v>794</v>
      </c>
      <c r="H360" t="s">
        <v>3273</v>
      </c>
      <c r="I360" t="s">
        <v>3273</v>
      </c>
      <c r="J360" t="s">
        <v>3273</v>
      </c>
      <c r="K360" t="s">
        <v>689</v>
      </c>
      <c r="L360" t="s">
        <v>691</v>
      </c>
      <c r="M360" t="s">
        <v>692</v>
      </c>
      <c r="N360">
        <v>157.80199999999999</v>
      </c>
      <c r="O360" s="7" t="s">
        <v>3835</v>
      </c>
      <c r="P360" s="7">
        <v>2103</v>
      </c>
      <c r="Q360" t="s">
        <v>693</v>
      </c>
      <c r="R360" t="s">
        <v>3144</v>
      </c>
      <c r="S360" s="19">
        <v>5</v>
      </c>
    </row>
    <row r="361" spans="1:33">
      <c r="A361">
        <f t="shared" si="5"/>
        <v>361</v>
      </c>
      <c r="B361" t="s">
        <v>581</v>
      </c>
      <c r="C361" t="s">
        <v>582</v>
      </c>
      <c r="D361" s="2"/>
      <c r="E361" s="12">
        <v>7121</v>
      </c>
      <c r="F361" t="s">
        <v>18</v>
      </c>
      <c r="G361" t="s">
        <v>794</v>
      </c>
      <c r="H361" t="s">
        <v>3273</v>
      </c>
      <c r="I361" t="s">
        <v>3273</v>
      </c>
      <c r="J361" t="s">
        <v>3273</v>
      </c>
      <c r="K361" t="s">
        <v>581</v>
      </c>
      <c r="L361" t="s">
        <v>583</v>
      </c>
      <c r="M361" t="s">
        <v>584</v>
      </c>
      <c r="N361">
        <v>275.02600000000001</v>
      </c>
      <c r="O361" s="7" t="s">
        <v>3835</v>
      </c>
      <c r="P361" s="7">
        <v>2103</v>
      </c>
      <c r="Q361" t="s">
        <v>585</v>
      </c>
      <c r="R361" t="s">
        <v>3144</v>
      </c>
      <c r="S361" s="19">
        <v>5</v>
      </c>
    </row>
    <row r="362" spans="1:33">
      <c r="A362">
        <f t="shared" si="5"/>
        <v>362</v>
      </c>
      <c r="B362" t="s">
        <v>1131</v>
      </c>
      <c r="C362" t="s">
        <v>1132</v>
      </c>
      <c r="D362" s="2"/>
      <c r="E362" s="12">
        <v>7663</v>
      </c>
      <c r="F362" t="s">
        <v>18</v>
      </c>
      <c r="G362" t="s">
        <v>794</v>
      </c>
      <c r="H362" t="s">
        <v>3273</v>
      </c>
      <c r="I362" t="s">
        <v>3273</v>
      </c>
      <c r="J362" t="s">
        <v>3273</v>
      </c>
      <c r="K362" t="s">
        <v>1131</v>
      </c>
      <c r="L362" t="s">
        <v>1133</v>
      </c>
      <c r="M362" t="s">
        <v>1134</v>
      </c>
      <c r="N362">
        <v>1209.5809999999999</v>
      </c>
      <c r="O362" s="7" t="s">
        <v>3835</v>
      </c>
      <c r="P362" s="7">
        <v>2103</v>
      </c>
      <c r="Q362" t="s">
        <v>2805</v>
      </c>
      <c r="R362" t="s">
        <v>3144</v>
      </c>
      <c r="S362" s="19">
        <v>5</v>
      </c>
    </row>
    <row r="363" spans="1:33" ht="13.95" customHeight="1">
      <c r="A363">
        <f t="shared" si="5"/>
        <v>363</v>
      </c>
      <c r="B363" t="s">
        <v>1135</v>
      </c>
      <c r="C363" t="s">
        <v>1136</v>
      </c>
      <c r="D363" s="2"/>
      <c r="E363" s="12">
        <v>7664</v>
      </c>
      <c r="F363" t="s">
        <v>18</v>
      </c>
      <c r="G363" t="s">
        <v>794</v>
      </c>
      <c r="H363" t="s">
        <v>3273</v>
      </c>
      <c r="I363" t="s">
        <v>3273</v>
      </c>
      <c r="J363" t="s">
        <v>3273</v>
      </c>
      <c r="K363" t="s">
        <v>1135</v>
      </c>
      <c r="L363" t="s">
        <v>1137</v>
      </c>
      <c r="M363" t="s">
        <v>1138</v>
      </c>
      <c r="N363">
        <v>1353.742</v>
      </c>
      <c r="O363" s="7" t="s">
        <v>3835</v>
      </c>
      <c r="P363" s="7">
        <v>2103</v>
      </c>
      <c r="Q363" t="s">
        <v>2806</v>
      </c>
      <c r="R363" t="s">
        <v>3144</v>
      </c>
      <c r="S363" s="19">
        <v>5</v>
      </c>
    </row>
    <row r="364" spans="1:33" s="8" customFormat="1">
      <c r="A364">
        <f t="shared" si="5"/>
        <v>364</v>
      </c>
      <c r="B364" t="s">
        <v>3498</v>
      </c>
      <c r="C364" t="s">
        <v>3499</v>
      </c>
      <c r="D364" s="2"/>
      <c r="E364" s="12">
        <v>7311</v>
      </c>
      <c r="F364" t="s">
        <v>18</v>
      </c>
      <c r="G364" t="s">
        <v>3274</v>
      </c>
      <c r="H364" t="s">
        <v>3500</v>
      </c>
      <c r="I364" t="s">
        <v>3500</v>
      </c>
      <c r="J364" t="s">
        <v>3500</v>
      </c>
      <c r="K364" t="s">
        <v>3498</v>
      </c>
      <c r="L364" t="s">
        <v>3501</v>
      </c>
      <c r="M364" t="s">
        <v>3502</v>
      </c>
      <c r="N364">
        <v>557.94899999999996</v>
      </c>
      <c r="O364" s="7" t="s">
        <v>3835</v>
      </c>
      <c r="P364" s="7">
        <v>2103</v>
      </c>
      <c r="Q364" t="s">
        <v>3540</v>
      </c>
      <c r="R364" t="s">
        <v>3144</v>
      </c>
      <c r="S364" s="19">
        <v>5</v>
      </c>
      <c r="T364" s="6" t="s">
        <v>3558</v>
      </c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>
      <c r="A365">
        <f t="shared" si="5"/>
        <v>365</v>
      </c>
      <c r="B365" t="s">
        <v>1401</v>
      </c>
      <c r="C365" t="s">
        <v>1402</v>
      </c>
      <c r="D365" s="2"/>
      <c r="E365" s="12">
        <v>7275</v>
      </c>
      <c r="F365" t="s">
        <v>18</v>
      </c>
      <c r="G365" t="s">
        <v>3274</v>
      </c>
      <c r="H365" t="s">
        <v>3500</v>
      </c>
      <c r="I365" t="s">
        <v>3500</v>
      </c>
      <c r="J365" t="s">
        <v>3500</v>
      </c>
      <c r="K365" t="s">
        <v>1401</v>
      </c>
      <c r="L365" t="s">
        <v>1403</v>
      </c>
      <c r="M365" t="s">
        <v>1404</v>
      </c>
      <c r="N365">
        <v>108.917</v>
      </c>
      <c r="O365" s="7" t="s">
        <v>3835</v>
      </c>
      <c r="P365" s="7">
        <v>2103</v>
      </c>
      <c r="Q365" t="s">
        <v>3189</v>
      </c>
      <c r="R365" t="s">
        <v>3144</v>
      </c>
      <c r="S365" s="19">
        <v>5</v>
      </c>
    </row>
    <row r="366" spans="1:33">
      <c r="A366">
        <f t="shared" si="5"/>
        <v>366</v>
      </c>
      <c r="B366" t="s">
        <v>1405</v>
      </c>
      <c r="C366" t="s">
        <v>1406</v>
      </c>
      <c r="D366" s="2"/>
      <c r="E366" s="12">
        <v>7276</v>
      </c>
      <c r="F366" t="s">
        <v>18</v>
      </c>
      <c r="G366" t="s">
        <v>3274</v>
      </c>
      <c r="H366" t="s">
        <v>3500</v>
      </c>
      <c r="I366" t="s">
        <v>3500</v>
      </c>
      <c r="J366" t="s">
        <v>3500</v>
      </c>
      <c r="K366" t="s">
        <v>1405</v>
      </c>
      <c r="L366" t="s">
        <v>1407</v>
      </c>
      <c r="M366" t="s">
        <v>1408</v>
      </c>
      <c r="N366">
        <v>792.42399999999998</v>
      </c>
      <c r="O366" s="7" t="s">
        <v>3835</v>
      </c>
      <c r="P366" s="7">
        <v>2103</v>
      </c>
      <c r="Q366" t="s">
        <v>3190</v>
      </c>
      <c r="R366" t="s">
        <v>3144</v>
      </c>
      <c r="S366" s="19">
        <v>5</v>
      </c>
    </row>
    <row r="367" spans="1:33">
      <c r="A367">
        <f t="shared" si="5"/>
        <v>367</v>
      </c>
      <c r="B367" t="s">
        <v>1365</v>
      </c>
      <c r="C367" t="s">
        <v>1366</v>
      </c>
      <c r="D367" s="2"/>
      <c r="E367" s="12">
        <v>7263</v>
      </c>
      <c r="F367" t="s">
        <v>18</v>
      </c>
      <c r="G367" t="s">
        <v>3274</v>
      </c>
      <c r="H367" t="s">
        <v>3500</v>
      </c>
      <c r="I367" t="s">
        <v>3500</v>
      </c>
      <c r="J367" t="s">
        <v>3500</v>
      </c>
      <c r="K367" t="s">
        <v>1365</v>
      </c>
      <c r="L367" t="s">
        <v>1367</v>
      </c>
      <c r="M367" t="s">
        <v>1368</v>
      </c>
      <c r="N367">
        <v>63.960999999999999</v>
      </c>
      <c r="O367" s="7" t="s">
        <v>3835</v>
      </c>
      <c r="P367" s="7">
        <v>2103</v>
      </c>
      <c r="Q367" t="s">
        <v>3191</v>
      </c>
      <c r="R367" t="s">
        <v>3144</v>
      </c>
      <c r="S367" s="19">
        <v>5</v>
      </c>
    </row>
    <row r="368" spans="1:33">
      <c r="A368">
        <f t="shared" si="5"/>
        <v>368</v>
      </c>
      <c r="B368" t="s">
        <v>1329</v>
      </c>
      <c r="C368" t="s">
        <v>1330</v>
      </c>
      <c r="D368" s="2"/>
      <c r="E368" s="12">
        <v>7254</v>
      </c>
      <c r="F368" t="s">
        <v>18</v>
      </c>
      <c r="G368" t="s">
        <v>794</v>
      </c>
      <c r="H368" t="s">
        <v>3273</v>
      </c>
      <c r="I368" t="s">
        <v>3273</v>
      </c>
      <c r="J368" t="s">
        <v>3273</v>
      </c>
      <c r="K368" t="s">
        <v>1329</v>
      </c>
      <c r="L368" t="s">
        <v>1331</v>
      </c>
      <c r="M368" t="s">
        <v>1332</v>
      </c>
      <c r="N368">
        <v>34.223999999999997</v>
      </c>
      <c r="O368" s="7" t="s">
        <v>3835</v>
      </c>
      <c r="P368" s="7">
        <v>2103</v>
      </c>
      <c r="Q368" t="s">
        <v>3192</v>
      </c>
      <c r="R368" t="s">
        <v>3144</v>
      </c>
      <c r="S368" s="19">
        <v>5</v>
      </c>
    </row>
    <row r="369" spans="1:20">
      <c r="A369">
        <f t="shared" si="5"/>
        <v>369</v>
      </c>
      <c r="B369" t="s">
        <v>1409</v>
      </c>
      <c r="C369" t="s">
        <v>1410</v>
      </c>
      <c r="D369" s="2"/>
      <c r="E369" s="12">
        <v>7277</v>
      </c>
      <c r="F369" t="s">
        <v>18</v>
      </c>
      <c r="G369" t="s">
        <v>3274</v>
      </c>
      <c r="H369" t="s">
        <v>3500</v>
      </c>
      <c r="I369" t="s">
        <v>3500</v>
      </c>
      <c r="J369" t="s">
        <v>3500</v>
      </c>
      <c r="K369" t="s">
        <v>1409</v>
      </c>
      <c r="L369" t="s">
        <v>1411</v>
      </c>
      <c r="M369" t="s">
        <v>1412</v>
      </c>
      <c r="N369">
        <v>302.26799999999997</v>
      </c>
      <c r="O369" s="7" t="s">
        <v>3835</v>
      </c>
      <c r="P369" s="7">
        <v>2103</v>
      </c>
      <c r="Q369" t="s">
        <v>3193</v>
      </c>
      <c r="R369" t="s">
        <v>3144</v>
      </c>
      <c r="S369" s="19">
        <v>5</v>
      </c>
    </row>
    <row r="370" spans="1:20">
      <c r="A370">
        <f t="shared" si="5"/>
        <v>370</v>
      </c>
      <c r="B370" t="s">
        <v>1389</v>
      </c>
      <c r="C370" t="s">
        <v>1390</v>
      </c>
      <c r="D370" s="2"/>
      <c r="E370" s="12">
        <v>7272</v>
      </c>
      <c r="F370" t="s">
        <v>18</v>
      </c>
      <c r="G370" t="s">
        <v>3274</v>
      </c>
      <c r="H370" t="s">
        <v>3500</v>
      </c>
      <c r="I370" t="s">
        <v>3500</v>
      </c>
      <c r="J370" t="s">
        <v>3500</v>
      </c>
      <c r="K370" t="s">
        <v>1389</v>
      </c>
      <c r="L370" t="s">
        <v>1391</v>
      </c>
      <c r="M370" t="s">
        <v>1392</v>
      </c>
      <c r="N370">
        <v>17.224</v>
      </c>
      <c r="O370" s="7" t="s">
        <v>3835</v>
      </c>
      <c r="P370" s="7">
        <v>2103</v>
      </c>
      <c r="Q370" t="s">
        <v>3194</v>
      </c>
      <c r="R370" t="s">
        <v>3144</v>
      </c>
      <c r="S370" s="19">
        <v>5</v>
      </c>
    </row>
    <row r="371" spans="1:20">
      <c r="A371">
        <f t="shared" si="5"/>
        <v>371</v>
      </c>
      <c r="B371" t="s">
        <v>1397</v>
      </c>
      <c r="C371" t="s">
        <v>1398</v>
      </c>
      <c r="D371" s="2"/>
      <c r="E371" s="12">
        <v>7274</v>
      </c>
      <c r="F371" t="s">
        <v>18</v>
      </c>
      <c r="G371" t="s">
        <v>3274</v>
      </c>
      <c r="H371" t="s">
        <v>3500</v>
      </c>
      <c r="I371" t="s">
        <v>3500</v>
      </c>
      <c r="J371" t="s">
        <v>3500</v>
      </c>
      <c r="K371" t="s">
        <v>1397</v>
      </c>
      <c r="L371" t="s">
        <v>1399</v>
      </c>
      <c r="M371" t="s">
        <v>1400</v>
      </c>
      <c r="N371">
        <v>584.18299999999999</v>
      </c>
      <c r="O371" s="7" t="s">
        <v>3835</v>
      </c>
      <c r="P371" s="7">
        <v>2103</v>
      </c>
      <c r="Q371" t="s">
        <v>3195</v>
      </c>
      <c r="R371" t="s">
        <v>3144</v>
      </c>
      <c r="S371" s="19">
        <v>5</v>
      </c>
    </row>
    <row r="372" spans="1:20">
      <c r="A372">
        <f t="shared" si="5"/>
        <v>372</v>
      </c>
      <c r="B372" t="s">
        <v>1381</v>
      </c>
      <c r="C372" t="s">
        <v>1382</v>
      </c>
      <c r="D372" s="2"/>
      <c r="E372" s="12">
        <v>7270</v>
      </c>
      <c r="F372" t="s">
        <v>18</v>
      </c>
      <c r="G372" t="s">
        <v>3274</v>
      </c>
      <c r="H372" t="s">
        <v>3500</v>
      </c>
      <c r="I372" t="s">
        <v>3500</v>
      </c>
      <c r="J372" t="s">
        <v>3500</v>
      </c>
      <c r="K372" t="s">
        <v>1381</v>
      </c>
      <c r="L372" t="s">
        <v>1383</v>
      </c>
      <c r="M372" t="s">
        <v>1384</v>
      </c>
      <c r="N372">
        <v>287.71800000000002</v>
      </c>
      <c r="O372" s="7" t="s">
        <v>3835</v>
      </c>
      <c r="P372" s="7">
        <v>2103</v>
      </c>
      <c r="Q372" t="s">
        <v>3196</v>
      </c>
      <c r="R372" t="s">
        <v>3144</v>
      </c>
      <c r="S372" s="19">
        <v>5</v>
      </c>
    </row>
    <row r="373" spans="1:20">
      <c r="A373">
        <f t="shared" si="5"/>
        <v>373</v>
      </c>
      <c r="B373" t="s">
        <v>1377</v>
      </c>
      <c r="C373" t="s">
        <v>1378</v>
      </c>
      <c r="D373" s="2"/>
      <c r="E373" s="12">
        <v>7267</v>
      </c>
      <c r="F373" t="s">
        <v>18</v>
      </c>
      <c r="G373" t="s">
        <v>3274</v>
      </c>
      <c r="H373" t="s">
        <v>3500</v>
      </c>
      <c r="I373" t="s">
        <v>3500</v>
      </c>
      <c r="J373" t="s">
        <v>3500</v>
      </c>
      <c r="K373" t="s">
        <v>1377</v>
      </c>
      <c r="L373" t="s">
        <v>1379</v>
      </c>
      <c r="M373" t="s">
        <v>1380</v>
      </c>
      <c r="N373">
        <v>1175.279</v>
      </c>
      <c r="O373" s="7" t="s">
        <v>3835</v>
      </c>
      <c r="P373" s="7">
        <v>2103</v>
      </c>
      <c r="Q373" t="s">
        <v>3197</v>
      </c>
      <c r="R373" t="s">
        <v>3144</v>
      </c>
      <c r="S373" s="19">
        <v>5</v>
      </c>
    </row>
    <row r="374" spans="1:20">
      <c r="A374">
        <f t="shared" si="5"/>
        <v>374</v>
      </c>
      <c r="B374" t="s">
        <v>3221</v>
      </c>
      <c r="C374" s="37" t="s">
        <v>3236</v>
      </c>
      <c r="D374" s="2"/>
      <c r="E374">
        <v>7305</v>
      </c>
      <c r="F374" t="s">
        <v>18</v>
      </c>
      <c r="G374" t="s">
        <v>3274</v>
      </c>
      <c r="H374" t="s">
        <v>3500</v>
      </c>
      <c r="I374" t="s">
        <v>3500</v>
      </c>
      <c r="J374" t="s">
        <v>3500</v>
      </c>
      <c r="K374" t="s">
        <v>3221</v>
      </c>
      <c r="L374" t="s">
        <v>3258</v>
      </c>
      <c r="M374" s="38" t="s">
        <v>3259</v>
      </c>
      <c r="N374" s="39">
        <v>242.036</v>
      </c>
      <c r="O374" s="7" t="s">
        <v>3835</v>
      </c>
      <c r="P374" s="7">
        <v>2103</v>
      </c>
      <c r="Q374" t="s">
        <v>3241</v>
      </c>
      <c r="R374" t="s">
        <v>3144</v>
      </c>
      <c r="S374" s="19" t="s">
        <v>3255</v>
      </c>
      <c r="T374" t="s">
        <v>3270</v>
      </c>
    </row>
    <row r="375" spans="1:20">
      <c r="A375">
        <f t="shared" si="5"/>
        <v>375</v>
      </c>
      <c r="B375" t="s">
        <v>3223</v>
      </c>
      <c r="C375" s="37" t="s">
        <v>3227</v>
      </c>
      <c r="D375" s="2"/>
      <c r="E375">
        <v>7307</v>
      </c>
      <c r="F375" t="s">
        <v>18</v>
      </c>
      <c r="G375" t="s">
        <v>3274</v>
      </c>
      <c r="H375" t="s">
        <v>3500</v>
      </c>
      <c r="I375" t="s">
        <v>3500</v>
      </c>
      <c r="J375" t="s">
        <v>3500</v>
      </c>
      <c r="K375" t="s">
        <v>3223</v>
      </c>
      <c r="L375" t="s">
        <v>3262</v>
      </c>
      <c r="M375" t="s">
        <v>3263</v>
      </c>
      <c r="N375" s="40">
        <v>104.31</v>
      </c>
      <c r="O375" s="7" t="s">
        <v>3835</v>
      </c>
      <c r="P375" s="7">
        <v>2103</v>
      </c>
      <c r="Q375" t="s">
        <v>3243</v>
      </c>
      <c r="R375" t="s">
        <v>3144</v>
      </c>
      <c r="S375" s="19" t="s">
        <v>3255</v>
      </c>
      <c r="T375" t="s">
        <v>3270</v>
      </c>
    </row>
    <row r="376" spans="1:20">
      <c r="A376">
        <f t="shared" si="5"/>
        <v>376</v>
      </c>
      <c r="B376" t="s">
        <v>3224</v>
      </c>
      <c r="C376" s="37" t="s">
        <v>3229</v>
      </c>
      <c r="D376" s="2"/>
      <c r="E376">
        <v>7308</v>
      </c>
      <c r="F376" t="s">
        <v>18</v>
      </c>
      <c r="G376" t="s">
        <v>3274</v>
      </c>
      <c r="H376" t="s">
        <v>3500</v>
      </c>
      <c r="I376" t="s">
        <v>3500</v>
      </c>
      <c r="J376" t="s">
        <v>3500</v>
      </c>
      <c r="K376" t="s">
        <v>3224</v>
      </c>
      <c r="L376" t="s">
        <v>3264</v>
      </c>
      <c r="M376" t="s">
        <v>3265</v>
      </c>
      <c r="N376" s="40">
        <v>76.724000000000004</v>
      </c>
      <c r="O376" s="7" t="s">
        <v>3835</v>
      </c>
      <c r="P376" s="7">
        <v>2103</v>
      </c>
      <c r="Q376" t="s">
        <v>3244</v>
      </c>
      <c r="R376" t="s">
        <v>3144</v>
      </c>
      <c r="S376" s="19" t="s">
        <v>3255</v>
      </c>
      <c r="T376" t="s">
        <v>3270</v>
      </c>
    </row>
    <row r="377" spans="1:20">
      <c r="A377">
        <f t="shared" si="5"/>
        <v>377</v>
      </c>
      <c r="B377" t="s">
        <v>3644</v>
      </c>
      <c r="C377" s="75" t="s">
        <v>3645</v>
      </c>
      <c r="E377" s="12">
        <v>7098</v>
      </c>
      <c r="F377" t="s">
        <v>18</v>
      </c>
      <c r="G377" t="s">
        <v>3274</v>
      </c>
      <c r="H377" t="s">
        <v>3500</v>
      </c>
      <c r="I377" t="s">
        <v>3500</v>
      </c>
      <c r="J377" t="s">
        <v>3500</v>
      </c>
      <c r="K377" t="s">
        <v>3644</v>
      </c>
      <c r="L377" s="76" t="s">
        <v>3646</v>
      </c>
      <c r="M377" s="79" t="s">
        <v>3647</v>
      </c>
      <c r="N377" s="77">
        <v>390.48493999999999</v>
      </c>
      <c r="O377" s="7" t="s">
        <v>3835</v>
      </c>
      <c r="P377" s="7">
        <v>2103</v>
      </c>
      <c r="Q377" t="s">
        <v>3648</v>
      </c>
      <c r="R377" t="s">
        <v>3144</v>
      </c>
      <c r="S377" s="19" t="s">
        <v>3255</v>
      </c>
      <c r="T377" t="s">
        <v>3270</v>
      </c>
    </row>
    <row r="378" spans="1:20">
      <c r="A378">
        <f t="shared" si="5"/>
        <v>378</v>
      </c>
      <c r="B378" s="1" t="s">
        <v>3575</v>
      </c>
      <c r="C378" s="37"/>
      <c r="D378" s="2"/>
      <c r="N378" s="40"/>
      <c r="O378" s="7"/>
      <c r="P378" s="7"/>
      <c r="R378"/>
      <c r="S378" s="19"/>
    </row>
    <row r="379" spans="1:20">
      <c r="A379">
        <f t="shared" si="5"/>
        <v>379</v>
      </c>
      <c r="B379" t="s">
        <v>3564</v>
      </c>
      <c r="C379" s="94" t="s">
        <v>3565</v>
      </c>
      <c r="D379" s="2"/>
      <c r="E379">
        <v>7325</v>
      </c>
      <c r="F379" t="s">
        <v>18</v>
      </c>
      <c r="G379" t="s">
        <v>3274</v>
      </c>
      <c r="H379" t="s">
        <v>3566</v>
      </c>
      <c r="I379" t="s">
        <v>3566</v>
      </c>
      <c r="J379" t="s">
        <v>3567</v>
      </c>
      <c r="K379" t="s">
        <v>3564</v>
      </c>
      <c r="L379" s="94" t="s">
        <v>3580</v>
      </c>
      <c r="M379" s="94" t="s">
        <v>3581</v>
      </c>
      <c r="N379" s="94">
        <v>62.195999999999998</v>
      </c>
      <c r="O379" s="7" t="s">
        <v>3835</v>
      </c>
      <c r="P379" s="7">
        <v>2103</v>
      </c>
      <c r="Q379" t="s">
        <v>3568</v>
      </c>
      <c r="R379" t="s">
        <v>3144</v>
      </c>
      <c r="S379" s="19" t="s">
        <v>3255</v>
      </c>
      <c r="T379" t="s">
        <v>3586</v>
      </c>
    </row>
    <row r="380" spans="1:20">
      <c r="A380">
        <f t="shared" si="5"/>
        <v>380</v>
      </c>
      <c r="B380" t="s">
        <v>3569</v>
      </c>
      <c r="C380" s="94" t="s">
        <v>3570</v>
      </c>
      <c r="D380" s="2"/>
      <c r="E380">
        <v>7326</v>
      </c>
      <c r="F380" t="s">
        <v>18</v>
      </c>
      <c r="G380" t="s">
        <v>3274</v>
      </c>
      <c r="H380" t="s">
        <v>3566</v>
      </c>
      <c r="I380" t="s">
        <v>3566</v>
      </c>
      <c r="J380" t="s">
        <v>3567</v>
      </c>
      <c r="K380" t="s">
        <v>3569</v>
      </c>
      <c r="L380" s="94" t="s">
        <v>3582</v>
      </c>
      <c r="M380" s="94" t="s">
        <v>3583</v>
      </c>
      <c r="N380" s="94">
        <v>61.517000000000003</v>
      </c>
      <c r="O380" s="7" t="s">
        <v>3835</v>
      </c>
      <c r="P380" s="7">
        <v>2103</v>
      </c>
      <c r="Q380" t="s">
        <v>3573</v>
      </c>
      <c r="R380" t="s">
        <v>3144</v>
      </c>
      <c r="S380" s="19" t="s">
        <v>3255</v>
      </c>
      <c r="T380" t="s">
        <v>3586</v>
      </c>
    </row>
    <row r="381" spans="1:20" s="1" customFormat="1">
      <c r="A381">
        <f t="shared" si="5"/>
        <v>381</v>
      </c>
      <c r="B381" t="s">
        <v>3571</v>
      </c>
      <c r="C381" s="94" t="s">
        <v>3572</v>
      </c>
      <c r="D381" s="4"/>
      <c r="E381">
        <v>7327</v>
      </c>
      <c r="F381" t="s">
        <v>18</v>
      </c>
      <c r="G381" t="s">
        <v>3274</v>
      </c>
      <c r="H381" t="s">
        <v>3566</v>
      </c>
      <c r="I381" t="s">
        <v>3566</v>
      </c>
      <c r="J381" t="s">
        <v>3567</v>
      </c>
      <c r="K381" t="s">
        <v>3571</v>
      </c>
      <c r="L381" s="94" t="s">
        <v>3584</v>
      </c>
      <c r="M381" s="94" t="s">
        <v>3585</v>
      </c>
      <c r="N381" s="94">
        <v>58.637999999999998</v>
      </c>
      <c r="O381" s="7" t="s">
        <v>3835</v>
      </c>
      <c r="P381" s="7">
        <v>2103</v>
      </c>
      <c r="Q381" t="s">
        <v>3574</v>
      </c>
      <c r="R381" t="s">
        <v>3144</v>
      </c>
      <c r="S381" s="19" t="s">
        <v>3255</v>
      </c>
      <c r="T381" t="s">
        <v>3586</v>
      </c>
    </row>
    <row r="382" spans="1:20" s="1" customFormat="1">
      <c r="A382">
        <f t="shared" si="5"/>
        <v>382</v>
      </c>
      <c r="B382" t="s">
        <v>3653</v>
      </c>
      <c r="C382" s="94" t="s">
        <v>3651</v>
      </c>
      <c r="D382" s="4"/>
      <c r="E382">
        <v>7329</v>
      </c>
      <c r="F382" t="s">
        <v>18</v>
      </c>
      <c r="G382" t="s">
        <v>3274</v>
      </c>
      <c r="H382" t="s">
        <v>3566</v>
      </c>
      <c r="I382" t="s">
        <v>3566</v>
      </c>
      <c r="J382" t="s">
        <v>3567</v>
      </c>
      <c r="K382" t="s">
        <v>3653</v>
      </c>
      <c r="L382" s="94" t="s">
        <v>3656</v>
      </c>
      <c r="M382" s="94" t="s">
        <v>3660</v>
      </c>
      <c r="N382" s="94">
        <v>47.143000000000001</v>
      </c>
      <c r="O382" s="7" t="s">
        <v>3835</v>
      </c>
      <c r="P382" s="7">
        <v>2103</v>
      </c>
      <c r="Q382" t="s">
        <v>3654</v>
      </c>
      <c r="R382" t="s">
        <v>3144</v>
      </c>
      <c r="S382" s="19" t="s">
        <v>3255</v>
      </c>
      <c r="T382" t="s">
        <v>3659</v>
      </c>
    </row>
    <row r="383" spans="1:20" s="1" customFormat="1">
      <c r="A383">
        <f t="shared" si="5"/>
        <v>383</v>
      </c>
      <c r="B383" t="s">
        <v>3650</v>
      </c>
      <c r="C383" s="94" t="s">
        <v>3655</v>
      </c>
      <c r="D383" s="4"/>
      <c r="E383">
        <v>7330</v>
      </c>
      <c r="F383" t="s">
        <v>18</v>
      </c>
      <c r="G383" t="s">
        <v>3274</v>
      </c>
      <c r="H383" t="s">
        <v>3566</v>
      </c>
      <c r="I383" t="s">
        <v>3566</v>
      </c>
      <c r="J383" t="s">
        <v>3567</v>
      </c>
      <c r="K383" t="s">
        <v>3650</v>
      </c>
      <c r="L383" s="94" t="s">
        <v>3657</v>
      </c>
      <c r="M383" s="94" t="s">
        <v>3658</v>
      </c>
      <c r="N383" s="94">
        <v>64.558000000000007</v>
      </c>
      <c r="O383" s="7" t="s">
        <v>3835</v>
      </c>
      <c r="P383" s="7">
        <v>2103</v>
      </c>
      <c r="Q383" t="s">
        <v>3652</v>
      </c>
      <c r="R383" t="s">
        <v>3144</v>
      </c>
      <c r="S383" s="19" t="s">
        <v>3255</v>
      </c>
      <c r="T383" t="s">
        <v>3659</v>
      </c>
    </row>
    <row r="384" spans="1:20" s="1" customFormat="1">
      <c r="A384">
        <f t="shared" si="5"/>
        <v>384</v>
      </c>
      <c r="B384" t="s">
        <v>3764</v>
      </c>
      <c r="C384" s="94" t="s">
        <v>3814</v>
      </c>
      <c r="D384" s="4"/>
      <c r="E384">
        <v>7983</v>
      </c>
      <c r="F384" t="s">
        <v>18</v>
      </c>
      <c r="G384" t="s">
        <v>3274</v>
      </c>
      <c r="H384" t="s">
        <v>3566</v>
      </c>
      <c r="I384" t="s">
        <v>3566</v>
      </c>
      <c r="J384" t="s">
        <v>3567</v>
      </c>
      <c r="K384" t="s">
        <v>3764</v>
      </c>
      <c r="L384" s="94" t="s">
        <v>3810</v>
      </c>
      <c r="M384" s="94" t="s">
        <v>3818</v>
      </c>
      <c r="N384" s="94">
        <v>65.22</v>
      </c>
      <c r="O384" s="7" t="s">
        <v>3835</v>
      </c>
      <c r="P384" s="7">
        <v>2103</v>
      </c>
      <c r="Q384" t="s">
        <v>3768</v>
      </c>
      <c r="R384" t="s">
        <v>3144</v>
      </c>
      <c r="S384" s="19" t="s">
        <v>3255</v>
      </c>
      <c r="T384" t="s">
        <v>3817</v>
      </c>
    </row>
    <row r="385" spans="1:33" s="1" customFormat="1">
      <c r="A385">
        <f t="shared" si="5"/>
        <v>385</v>
      </c>
      <c r="B385" t="s">
        <v>3765</v>
      </c>
      <c r="C385" s="94" t="s">
        <v>3811</v>
      </c>
      <c r="D385" s="4"/>
      <c r="E385">
        <v>7984</v>
      </c>
      <c r="F385" t="s">
        <v>18</v>
      </c>
      <c r="G385" t="s">
        <v>3274</v>
      </c>
      <c r="H385" t="s">
        <v>3566</v>
      </c>
      <c r="I385" t="s">
        <v>3566</v>
      </c>
      <c r="J385" t="s">
        <v>3567</v>
      </c>
      <c r="K385" t="s">
        <v>3765</v>
      </c>
      <c r="L385" s="94" t="s">
        <v>3812</v>
      </c>
      <c r="M385" s="94" t="s">
        <v>3813</v>
      </c>
      <c r="N385" s="94">
        <v>60.353000000000002</v>
      </c>
      <c r="O385" s="7" t="s">
        <v>3835</v>
      </c>
      <c r="P385" s="7">
        <v>2103</v>
      </c>
      <c r="Q385" t="s">
        <v>3769</v>
      </c>
      <c r="R385" t="s">
        <v>3144</v>
      </c>
      <c r="S385" s="19" t="s">
        <v>3255</v>
      </c>
      <c r="T385" t="s">
        <v>3817</v>
      </c>
    </row>
    <row r="386" spans="1:33" s="1" customFormat="1">
      <c r="A386">
        <f t="shared" si="5"/>
        <v>386</v>
      </c>
      <c r="B386" t="s">
        <v>3766</v>
      </c>
      <c r="C386" s="94" t="s">
        <v>3767</v>
      </c>
      <c r="D386" s="4"/>
      <c r="E386">
        <v>7985</v>
      </c>
      <c r="F386" t="s">
        <v>18</v>
      </c>
      <c r="G386" t="s">
        <v>3274</v>
      </c>
      <c r="H386" t="s">
        <v>3566</v>
      </c>
      <c r="I386" t="s">
        <v>3566</v>
      </c>
      <c r="J386" t="s">
        <v>3567</v>
      </c>
      <c r="K386" t="s">
        <v>3766</v>
      </c>
      <c r="L386" s="94" t="s">
        <v>3815</v>
      </c>
      <c r="M386" s="94" t="s">
        <v>3816</v>
      </c>
      <c r="N386" s="94">
        <v>26.425000000000001</v>
      </c>
      <c r="O386" s="7" t="s">
        <v>3835</v>
      </c>
      <c r="P386" s="7">
        <v>2103</v>
      </c>
      <c r="Q386" t="s">
        <v>3770</v>
      </c>
      <c r="R386" t="s">
        <v>3144</v>
      </c>
      <c r="S386" s="19" t="s">
        <v>3255</v>
      </c>
      <c r="T386" t="s">
        <v>3817</v>
      </c>
    </row>
    <row r="387" spans="1:33" s="1" customFormat="1">
      <c r="A387">
        <f t="shared" si="5"/>
        <v>387</v>
      </c>
      <c r="B387" t="s">
        <v>3838</v>
      </c>
      <c r="C387" s="94" t="s">
        <v>3839</v>
      </c>
      <c r="D387" s="4"/>
      <c r="E387">
        <v>7284</v>
      </c>
      <c r="F387" t="s">
        <v>18</v>
      </c>
      <c r="G387" t="s">
        <v>3274</v>
      </c>
      <c r="H387" t="s">
        <v>3566</v>
      </c>
      <c r="I387" t="s">
        <v>3566</v>
      </c>
      <c r="J387" t="s">
        <v>3567</v>
      </c>
      <c r="K387" t="s">
        <v>3838</v>
      </c>
      <c r="L387" s="94" t="s">
        <v>3840</v>
      </c>
      <c r="M387" s="94" t="s">
        <v>3841</v>
      </c>
      <c r="N387" s="94">
        <v>26.783000000000001</v>
      </c>
      <c r="O387" s="7" t="s">
        <v>3835</v>
      </c>
      <c r="P387" s="7">
        <v>2103</v>
      </c>
      <c r="Q387" t="s">
        <v>3844</v>
      </c>
      <c r="R387" t="s">
        <v>3146</v>
      </c>
      <c r="S387" s="19" t="s">
        <v>3255</v>
      </c>
      <c r="T387" t="s">
        <v>3842</v>
      </c>
    </row>
    <row r="388" spans="1:33" s="1" customFormat="1">
      <c r="A388">
        <f t="shared" ref="A388:A451" si="6">A387+1</f>
        <v>388</v>
      </c>
      <c r="B388" t="s">
        <v>3845</v>
      </c>
      <c r="C388" s="94" t="s">
        <v>3846</v>
      </c>
      <c r="D388" s="4"/>
      <c r="E388">
        <v>7285</v>
      </c>
      <c r="F388" t="s">
        <v>18</v>
      </c>
      <c r="G388" t="s">
        <v>3274</v>
      </c>
      <c r="H388" t="s">
        <v>3566</v>
      </c>
      <c r="I388" t="s">
        <v>3566</v>
      </c>
      <c r="J388" t="s">
        <v>3567</v>
      </c>
      <c r="K388" t="s">
        <v>3845</v>
      </c>
      <c r="L388" s="94" t="s">
        <v>3847</v>
      </c>
      <c r="M388" s="94" t="s">
        <v>3848</v>
      </c>
      <c r="N388" s="94">
        <v>67.632999999999996</v>
      </c>
      <c r="O388" s="7" t="s">
        <v>3835</v>
      </c>
      <c r="P388" s="7">
        <v>2103</v>
      </c>
      <c r="Q388" t="s">
        <v>3849</v>
      </c>
      <c r="R388" t="s">
        <v>3146</v>
      </c>
      <c r="S388" s="19" t="s">
        <v>3255</v>
      </c>
      <c r="T388" t="s">
        <v>3843</v>
      </c>
    </row>
    <row r="389" spans="1:33" s="1" customFormat="1">
      <c r="A389">
        <f t="shared" si="6"/>
        <v>389</v>
      </c>
      <c r="B389" t="s">
        <v>3851</v>
      </c>
      <c r="C389" s="94" t="s">
        <v>3850</v>
      </c>
      <c r="D389" s="4"/>
      <c r="E389">
        <v>7286</v>
      </c>
      <c r="F389" t="s">
        <v>18</v>
      </c>
      <c r="G389" t="s">
        <v>3274</v>
      </c>
      <c r="H389" t="s">
        <v>3566</v>
      </c>
      <c r="I389" t="s">
        <v>3566</v>
      </c>
      <c r="J389" t="s">
        <v>3567</v>
      </c>
      <c r="K389" t="s">
        <v>3851</v>
      </c>
      <c r="L389" s="94" t="s">
        <v>3852</v>
      </c>
      <c r="M389" s="94" t="s">
        <v>3853</v>
      </c>
      <c r="N389" s="94">
        <v>59.731000000000002</v>
      </c>
      <c r="O389" s="7" t="s">
        <v>3835</v>
      </c>
      <c r="P389" s="7">
        <v>2103</v>
      </c>
      <c r="Q389" t="s">
        <v>3854</v>
      </c>
      <c r="R389" t="s">
        <v>3146</v>
      </c>
      <c r="S389" s="19" t="s">
        <v>3255</v>
      </c>
      <c r="T389" t="s">
        <v>3843</v>
      </c>
    </row>
    <row r="390" spans="1:33" s="1" customFormat="1">
      <c r="A390">
        <f t="shared" si="6"/>
        <v>390</v>
      </c>
      <c r="C390" s="59"/>
      <c r="D390" s="4"/>
      <c r="O390"/>
      <c r="R390"/>
      <c r="S390" s="19"/>
      <c r="T390"/>
    </row>
    <row r="391" spans="1:33" s="1" customFormat="1" ht="28.8">
      <c r="A391">
        <f t="shared" si="6"/>
        <v>391</v>
      </c>
      <c r="B391" s="26" t="s">
        <v>3859</v>
      </c>
      <c r="C391" s="1" t="s">
        <v>3860</v>
      </c>
      <c r="D391" s="4"/>
      <c r="R391" s="2"/>
      <c r="S391" s="19"/>
    </row>
    <row r="392" spans="1:33" s="1" customFormat="1" ht="28.95" customHeight="1">
      <c r="A392">
        <f t="shared" si="6"/>
        <v>392</v>
      </c>
      <c r="B392" s="4" t="s">
        <v>6</v>
      </c>
      <c r="C392" s="4" t="s">
        <v>7</v>
      </c>
      <c r="D392" s="3"/>
      <c r="E392" s="4" t="s">
        <v>8</v>
      </c>
      <c r="F392" s="4" t="s">
        <v>9</v>
      </c>
      <c r="G392" s="4" t="s">
        <v>10</v>
      </c>
      <c r="H392" s="4" t="s">
        <v>11</v>
      </c>
      <c r="I392" s="4" t="s">
        <v>12</v>
      </c>
      <c r="J392" s="4" t="s">
        <v>13</v>
      </c>
      <c r="K392" s="4" t="s">
        <v>6</v>
      </c>
      <c r="L392" s="3" t="s">
        <v>14</v>
      </c>
      <c r="M392" s="3" t="s">
        <v>15</v>
      </c>
      <c r="N392" s="3" t="s">
        <v>16</v>
      </c>
      <c r="O392" s="4" t="s">
        <v>3011</v>
      </c>
      <c r="P392" s="3" t="s">
        <v>3013</v>
      </c>
      <c r="Q392" s="3" t="s">
        <v>3014</v>
      </c>
      <c r="R392" s="3" t="s">
        <v>3142</v>
      </c>
      <c r="S392" s="71" t="s">
        <v>3143</v>
      </c>
      <c r="T392" s="92" t="s">
        <v>3561</v>
      </c>
      <c r="U392" s="1" t="s">
        <v>3562</v>
      </c>
    </row>
    <row r="393" spans="1:33">
      <c r="A393">
        <f t="shared" si="6"/>
        <v>393</v>
      </c>
      <c r="B393" s="1" t="s">
        <v>3158</v>
      </c>
      <c r="C393" s="1" t="s">
        <v>3855</v>
      </c>
      <c r="D393" s="4"/>
      <c r="E393" s="1" t="s">
        <v>3163</v>
      </c>
      <c r="F393" s="1"/>
      <c r="G393" s="1"/>
      <c r="H393" s="1"/>
      <c r="S393" s="19"/>
    </row>
    <row r="394" spans="1:33">
      <c r="A394">
        <f t="shared" si="6"/>
        <v>394</v>
      </c>
      <c r="B394" t="s">
        <v>1341</v>
      </c>
      <c r="C394" t="s">
        <v>1342</v>
      </c>
      <c r="D394" s="2"/>
      <c r="E394" s="12">
        <v>7257</v>
      </c>
      <c r="F394" t="s">
        <v>18</v>
      </c>
      <c r="G394" t="s">
        <v>3274</v>
      </c>
      <c r="H394" t="s">
        <v>3500</v>
      </c>
      <c r="I394" t="s">
        <v>3500</v>
      </c>
      <c r="J394" t="s">
        <v>3500</v>
      </c>
      <c r="K394" t="s">
        <v>1341</v>
      </c>
      <c r="L394" t="s">
        <v>1343</v>
      </c>
      <c r="M394" t="s">
        <v>1344</v>
      </c>
      <c r="N394">
        <v>19.056000000000001</v>
      </c>
      <c r="O394" s="7" t="s">
        <v>3835</v>
      </c>
      <c r="P394">
        <v>2104</v>
      </c>
      <c r="Q394" t="s">
        <v>3198</v>
      </c>
      <c r="R394" t="s">
        <v>3146</v>
      </c>
      <c r="S394" s="19" t="s">
        <v>3155</v>
      </c>
    </row>
    <row r="395" spans="1:33">
      <c r="A395">
        <f t="shared" si="6"/>
        <v>395</v>
      </c>
      <c r="B395" t="s">
        <v>3232</v>
      </c>
      <c r="C395" s="41" t="s">
        <v>3234</v>
      </c>
      <c r="D395" s="2"/>
      <c r="E395">
        <v>7300</v>
      </c>
      <c r="F395" t="s">
        <v>18</v>
      </c>
      <c r="G395" t="s">
        <v>3274</v>
      </c>
      <c r="H395" t="s">
        <v>3500</v>
      </c>
      <c r="I395" t="s">
        <v>3500</v>
      </c>
      <c r="J395" t="s">
        <v>3500</v>
      </c>
      <c r="K395" t="s">
        <v>3232</v>
      </c>
      <c r="L395" t="s">
        <v>3247</v>
      </c>
      <c r="M395" s="38" t="s">
        <v>3248</v>
      </c>
      <c r="N395" s="40">
        <v>17.686</v>
      </c>
      <c r="O395" s="7" t="s">
        <v>3835</v>
      </c>
      <c r="P395">
        <v>2104</v>
      </c>
      <c r="Q395" t="s">
        <v>3237</v>
      </c>
      <c r="R395" t="s">
        <v>3147</v>
      </c>
      <c r="S395" s="19" t="s">
        <v>3155</v>
      </c>
      <c r="T395" t="s">
        <v>3270</v>
      </c>
    </row>
    <row r="396" spans="1:33">
      <c r="A396">
        <f t="shared" si="6"/>
        <v>396</v>
      </c>
      <c r="B396" t="s">
        <v>1357</v>
      </c>
      <c r="C396" t="s">
        <v>1358</v>
      </c>
      <c r="D396" s="2"/>
      <c r="E396" s="12">
        <v>7261</v>
      </c>
      <c r="F396" t="s">
        <v>18</v>
      </c>
      <c r="G396" t="s">
        <v>3274</v>
      </c>
      <c r="H396" t="s">
        <v>3500</v>
      </c>
      <c r="I396" t="s">
        <v>3500</v>
      </c>
      <c r="J396" t="s">
        <v>3500</v>
      </c>
      <c r="K396" t="s">
        <v>1357</v>
      </c>
      <c r="L396" t="s">
        <v>1359</v>
      </c>
      <c r="M396" t="s">
        <v>1360</v>
      </c>
      <c r="N396">
        <v>46.552</v>
      </c>
      <c r="O396" s="7" t="s">
        <v>3835</v>
      </c>
      <c r="P396">
        <v>2104</v>
      </c>
      <c r="Q396" t="s">
        <v>3199</v>
      </c>
      <c r="R396" t="s">
        <v>3147</v>
      </c>
      <c r="S396" s="19" t="s">
        <v>3155</v>
      </c>
    </row>
    <row r="397" spans="1:33">
      <c r="A397">
        <f t="shared" si="6"/>
        <v>397</v>
      </c>
      <c r="B397" t="s">
        <v>3047</v>
      </c>
      <c r="C397" t="s">
        <v>3061</v>
      </c>
      <c r="D397" s="2"/>
      <c r="E397">
        <v>7945</v>
      </c>
      <c r="F397" t="s">
        <v>18</v>
      </c>
      <c r="G397" t="s">
        <v>19</v>
      </c>
      <c r="H397" t="s">
        <v>3046</v>
      </c>
      <c r="I397" t="s">
        <v>3046</v>
      </c>
      <c r="J397" t="s">
        <v>3046</v>
      </c>
      <c r="K397" t="s">
        <v>3047</v>
      </c>
      <c r="L397" s="9" t="s">
        <v>3049</v>
      </c>
      <c r="M397" s="9" t="s">
        <v>3050</v>
      </c>
      <c r="N397" s="10">
        <v>54.36</v>
      </c>
      <c r="O397" s="7" t="s">
        <v>3835</v>
      </c>
      <c r="P397">
        <v>2104</v>
      </c>
      <c r="Q397" t="s">
        <v>3048</v>
      </c>
      <c r="R397" t="s">
        <v>3147</v>
      </c>
      <c r="S397" s="19" t="s">
        <v>3155</v>
      </c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>
      <c r="A398">
        <f t="shared" si="6"/>
        <v>398</v>
      </c>
      <c r="B398" t="s">
        <v>1345</v>
      </c>
      <c r="C398" t="s">
        <v>1346</v>
      </c>
      <c r="D398" s="2"/>
      <c r="E398" s="12">
        <v>7258</v>
      </c>
      <c r="F398" t="s">
        <v>18</v>
      </c>
      <c r="G398" t="s">
        <v>3274</v>
      </c>
      <c r="H398" t="s">
        <v>3500</v>
      </c>
      <c r="I398" t="s">
        <v>3500</v>
      </c>
      <c r="J398" t="s">
        <v>3500</v>
      </c>
      <c r="K398" t="s">
        <v>1345</v>
      </c>
      <c r="L398" t="s">
        <v>1347</v>
      </c>
      <c r="M398" t="s">
        <v>1348</v>
      </c>
      <c r="N398">
        <v>27.53</v>
      </c>
      <c r="O398" s="7" t="s">
        <v>3835</v>
      </c>
      <c r="P398">
        <v>2104</v>
      </c>
      <c r="Q398" t="s">
        <v>3200</v>
      </c>
      <c r="R398" t="s">
        <v>3146</v>
      </c>
      <c r="S398" s="19" t="s">
        <v>3155</v>
      </c>
    </row>
    <row r="399" spans="1:33">
      <c r="A399">
        <f t="shared" si="6"/>
        <v>399</v>
      </c>
      <c r="B399" t="s">
        <v>1361</v>
      </c>
      <c r="C399" t="s">
        <v>1362</v>
      </c>
      <c r="D399" s="2"/>
      <c r="E399" s="12">
        <v>7262</v>
      </c>
      <c r="F399" t="s">
        <v>18</v>
      </c>
      <c r="G399" t="s">
        <v>3274</v>
      </c>
      <c r="H399" t="s">
        <v>3500</v>
      </c>
      <c r="I399" t="s">
        <v>3500</v>
      </c>
      <c r="J399" t="s">
        <v>3500</v>
      </c>
      <c r="K399" t="s">
        <v>1361</v>
      </c>
      <c r="L399" t="s">
        <v>1363</v>
      </c>
      <c r="M399" t="s">
        <v>1364</v>
      </c>
      <c r="N399">
        <v>666.45299999999997</v>
      </c>
      <c r="O399" s="7" t="s">
        <v>3835</v>
      </c>
      <c r="P399">
        <v>2104</v>
      </c>
      <c r="Q399" t="s">
        <v>3201</v>
      </c>
      <c r="R399" t="s">
        <v>3147</v>
      </c>
      <c r="S399" s="19" t="s">
        <v>3155</v>
      </c>
    </row>
    <row r="400" spans="1:33">
      <c r="A400">
        <f t="shared" si="6"/>
        <v>400</v>
      </c>
      <c r="B400" t="s">
        <v>1349</v>
      </c>
      <c r="C400" t="s">
        <v>1350</v>
      </c>
      <c r="D400" s="2"/>
      <c r="E400" s="12">
        <v>7259</v>
      </c>
      <c r="F400" t="s">
        <v>18</v>
      </c>
      <c r="G400" t="s">
        <v>3274</v>
      </c>
      <c r="H400" t="s">
        <v>3500</v>
      </c>
      <c r="I400" t="s">
        <v>3500</v>
      </c>
      <c r="J400" t="s">
        <v>3500</v>
      </c>
      <c r="K400" t="s">
        <v>1349</v>
      </c>
      <c r="L400" t="s">
        <v>1351</v>
      </c>
      <c r="M400" t="s">
        <v>1352</v>
      </c>
      <c r="N400">
        <v>1188.508</v>
      </c>
      <c r="O400" s="7" t="s">
        <v>3835</v>
      </c>
      <c r="P400">
        <v>2104</v>
      </c>
      <c r="Q400" t="s">
        <v>3202</v>
      </c>
      <c r="R400" t="s">
        <v>3146</v>
      </c>
      <c r="S400" s="19" t="s">
        <v>3155</v>
      </c>
    </row>
    <row r="401" spans="1:33">
      <c r="A401">
        <f t="shared" si="6"/>
        <v>401</v>
      </c>
      <c r="B401" t="s">
        <v>3214</v>
      </c>
      <c r="C401" s="41" t="s">
        <v>3216</v>
      </c>
      <c r="D401" s="2"/>
      <c r="E401">
        <v>7301</v>
      </c>
      <c r="F401" t="s">
        <v>18</v>
      </c>
      <c r="G401" t="s">
        <v>3274</v>
      </c>
      <c r="H401" t="s">
        <v>3500</v>
      </c>
      <c r="I401" t="s">
        <v>3500</v>
      </c>
      <c r="J401" t="s">
        <v>3500</v>
      </c>
      <c r="K401" t="s">
        <v>3214</v>
      </c>
      <c r="L401" t="s">
        <v>3249</v>
      </c>
      <c r="M401" s="38" t="s">
        <v>3250</v>
      </c>
      <c r="N401" s="39">
        <v>44.722999999999999</v>
      </c>
      <c r="O401" s="7" t="s">
        <v>3835</v>
      </c>
      <c r="P401">
        <v>2104</v>
      </c>
      <c r="Q401" t="s">
        <v>3215</v>
      </c>
      <c r="R401" t="s">
        <v>3147</v>
      </c>
      <c r="S401" s="19" t="s">
        <v>3155</v>
      </c>
      <c r="T401" t="s">
        <v>3270</v>
      </c>
    </row>
    <row r="402" spans="1:33">
      <c r="A402">
        <f t="shared" si="6"/>
        <v>402</v>
      </c>
      <c r="B402" t="s">
        <v>3230</v>
      </c>
      <c r="C402" s="42" t="s">
        <v>3235</v>
      </c>
      <c r="D402" s="2"/>
      <c r="E402">
        <v>7302</v>
      </c>
      <c r="F402" t="s">
        <v>18</v>
      </c>
      <c r="G402" t="s">
        <v>3274</v>
      </c>
      <c r="H402" t="s">
        <v>3500</v>
      </c>
      <c r="I402" t="s">
        <v>3500</v>
      </c>
      <c r="J402" t="s">
        <v>3500</v>
      </c>
      <c r="K402" t="s">
        <v>3230</v>
      </c>
      <c r="L402" t="s">
        <v>3251</v>
      </c>
      <c r="M402" s="38" t="s">
        <v>3252</v>
      </c>
      <c r="N402" s="40">
        <v>51.241</v>
      </c>
      <c r="O402" s="7" t="s">
        <v>3835</v>
      </c>
      <c r="P402">
        <v>2104</v>
      </c>
      <c r="Q402" t="s">
        <v>3238</v>
      </c>
      <c r="R402" t="s">
        <v>3147</v>
      </c>
      <c r="S402" s="19" t="s">
        <v>3155</v>
      </c>
      <c r="T402" t="s">
        <v>3270</v>
      </c>
    </row>
    <row r="403" spans="1:33">
      <c r="A403">
        <f t="shared" si="6"/>
        <v>403</v>
      </c>
      <c r="B403" t="s">
        <v>1393</v>
      </c>
      <c r="C403" t="s">
        <v>1394</v>
      </c>
      <c r="D403" s="93"/>
      <c r="E403" s="12">
        <v>7273</v>
      </c>
      <c r="F403" t="s">
        <v>18</v>
      </c>
      <c r="G403" t="s">
        <v>3274</v>
      </c>
      <c r="H403" t="s">
        <v>3500</v>
      </c>
      <c r="I403" t="s">
        <v>3500</v>
      </c>
      <c r="J403" t="s">
        <v>3500</v>
      </c>
      <c r="K403" t="s">
        <v>1393</v>
      </c>
      <c r="L403" t="s">
        <v>1395</v>
      </c>
      <c r="M403" t="s">
        <v>1396</v>
      </c>
      <c r="N403">
        <v>141.51599999999999</v>
      </c>
      <c r="O403" s="7" t="s">
        <v>3835</v>
      </c>
      <c r="P403">
        <v>2104</v>
      </c>
      <c r="Q403" t="s">
        <v>3203</v>
      </c>
      <c r="R403" t="s">
        <v>3146</v>
      </c>
      <c r="S403" s="19" t="s">
        <v>3155</v>
      </c>
    </row>
    <row r="404" spans="1:33" s="8" customFormat="1">
      <c r="A404">
        <f t="shared" si="6"/>
        <v>404</v>
      </c>
      <c r="B404" t="s">
        <v>3516</v>
      </c>
      <c r="C404" t="s">
        <v>3517</v>
      </c>
      <c r="D404" s="93"/>
      <c r="E404" s="12">
        <v>7315</v>
      </c>
      <c r="F404" t="s">
        <v>18</v>
      </c>
      <c r="G404" t="s">
        <v>3274</v>
      </c>
      <c r="H404" t="s">
        <v>3500</v>
      </c>
      <c r="I404" t="s">
        <v>3500</v>
      </c>
      <c r="J404" t="s">
        <v>3500</v>
      </c>
      <c r="K404" t="s">
        <v>3516</v>
      </c>
      <c r="L404" t="s">
        <v>3552</v>
      </c>
      <c r="M404" t="s">
        <v>3553</v>
      </c>
      <c r="N404" s="86">
        <v>88.209000000000003</v>
      </c>
      <c r="O404" s="7" t="s">
        <v>3835</v>
      </c>
      <c r="P404">
        <v>2104</v>
      </c>
      <c r="Q404" t="s">
        <v>3518</v>
      </c>
      <c r="R404" t="s">
        <v>3146</v>
      </c>
      <c r="S404" s="19" t="s">
        <v>3155</v>
      </c>
      <c r="T404" t="s">
        <v>3543</v>
      </c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>
      <c r="A405">
        <f t="shared" si="6"/>
        <v>405</v>
      </c>
      <c r="B405" t="s">
        <v>3217</v>
      </c>
      <c r="C405" s="43" t="s">
        <v>3218</v>
      </c>
      <c r="D405" s="93"/>
      <c r="E405">
        <v>7303</v>
      </c>
      <c r="F405" t="s">
        <v>18</v>
      </c>
      <c r="G405" t="s">
        <v>3274</v>
      </c>
      <c r="H405" t="s">
        <v>3500</v>
      </c>
      <c r="I405" t="s">
        <v>3500</v>
      </c>
      <c r="J405" t="s">
        <v>3500</v>
      </c>
      <c r="K405" t="s">
        <v>3217</v>
      </c>
      <c r="L405" t="s">
        <v>3253</v>
      </c>
      <c r="M405" s="37" t="s">
        <v>3254</v>
      </c>
      <c r="N405" s="39">
        <v>46.939</v>
      </c>
      <c r="O405" s="7" t="s">
        <v>3835</v>
      </c>
      <c r="P405">
        <v>2104</v>
      </c>
      <c r="Q405" t="s">
        <v>3239</v>
      </c>
      <c r="R405" t="s">
        <v>3147</v>
      </c>
      <c r="S405" s="19" t="s">
        <v>3155</v>
      </c>
      <c r="T405" t="s">
        <v>3270</v>
      </c>
    </row>
    <row r="406" spans="1:33" s="8" customFormat="1">
      <c r="A406">
        <f t="shared" si="6"/>
        <v>406</v>
      </c>
      <c r="B406" t="s">
        <v>3519</v>
      </c>
      <c r="C406" t="s">
        <v>3520</v>
      </c>
      <c r="D406" s="93"/>
      <c r="E406" s="12">
        <v>7316</v>
      </c>
      <c r="F406" t="s">
        <v>18</v>
      </c>
      <c r="G406" t="s">
        <v>3274</v>
      </c>
      <c r="H406" t="s">
        <v>3500</v>
      </c>
      <c r="I406" t="s">
        <v>3500</v>
      </c>
      <c r="J406" t="s">
        <v>3500</v>
      </c>
      <c r="K406" t="s">
        <v>3519</v>
      </c>
      <c r="L406" t="s">
        <v>3554</v>
      </c>
      <c r="M406" s="80" t="s">
        <v>3555</v>
      </c>
      <c r="N406" s="87">
        <v>30.498999999999999</v>
      </c>
      <c r="O406" s="7" t="s">
        <v>3835</v>
      </c>
      <c r="P406">
        <v>2104</v>
      </c>
      <c r="Q406" t="s">
        <v>3521</v>
      </c>
      <c r="R406" t="s">
        <v>3146</v>
      </c>
      <c r="S406" s="19" t="s">
        <v>3155</v>
      </c>
      <c r="T406" t="s">
        <v>3543</v>
      </c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s="23" customFormat="1">
      <c r="A407">
        <f t="shared" si="6"/>
        <v>407</v>
      </c>
      <c r="B407" t="s">
        <v>3522</v>
      </c>
      <c r="C407" t="s">
        <v>3523</v>
      </c>
      <c r="D407" s="93"/>
      <c r="E407" s="12">
        <v>7317</v>
      </c>
      <c r="F407" t="s">
        <v>18</v>
      </c>
      <c r="G407" t="s">
        <v>3274</v>
      </c>
      <c r="H407" t="s">
        <v>3500</v>
      </c>
      <c r="I407" t="s">
        <v>3500</v>
      </c>
      <c r="J407" t="s">
        <v>3500</v>
      </c>
      <c r="K407" t="s">
        <v>3522</v>
      </c>
      <c r="L407" t="s">
        <v>3556</v>
      </c>
      <c r="M407" t="s">
        <v>3557</v>
      </c>
      <c r="N407" s="87">
        <v>82.090999999999994</v>
      </c>
      <c r="O407" s="7" t="s">
        <v>3835</v>
      </c>
      <c r="P407">
        <v>2104</v>
      </c>
      <c r="Q407" t="s">
        <v>3524</v>
      </c>
      <c r="R407" t="s">
        <v>3147</v>
      </c>
      <c r="S407" s="19" t="s">
        <v>3155</v>
      </c>
      <c r="T407" t="s">
        <v>3558</v>
      </c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>
      <c r="A408">
        <f t="shared" si="6"/>
        <v>408</v>
      </c>
      <c r="B408" t="s">
        <v>1369</v>
      </c>
      <c r="C408" t="s">
        <v>1370</v>
      </c>
      <c r="D408" s="93"/>
      <c r="E408" s="12">
        <v>7265</v>
      </c>
      <c r="F408" t="s">
        <v>18</v>
      </c>
      <c r="G408" t="s">
        <v>3274</v>
      </c>
      <c r="H408" t="s">
        <v>3500</v>
      </c>
      <c r="I408" t="s">
        <v>3500</v>
      </c>
      <c r="J408" t="s">
        <v>3500</v>
      </c>
      <c r="K408" t="s">
        <v>1369</v>
      </c>
      <c r="L408" t="s">
        <v>1371</v>
      </c>
      <c r="M408" t="s">
        <v>1372</v>
      </c>
      <c r="N408">
        <v>34.218000000000004</v>
      </c>
      <c r="O408" s="7" t="s">
        <v>3835</v>
      </c>
      <c r="P408">
        <v>2104</v>
      </c>
      <c r="Q408" t="s">
        <v>3204</v>
      </c>
      <c r="R408" t="s">
        <v>3146</v>
      </c>
      <c r="S408" s="19" t="s">
        <v>3155</v>
      </c>
    </row>
    <row r="409" spans="1:33">
      <c r="A409">
        <f t="shared" si="6"/>
        <v>409</v>
      </c>
      <c r="B409" t="s">
        <v>3219</v>
      </c>
      <c r="C409" s="43" t="s">
        <v>3220</v>
      </c>
      <c r="D409" s="93"/>
      <c r="E409">
        <v>7304</v>
      </c>
      <c r="F409" t="s">
        <v>18</v>
      </c>
      <c r="G409" t="s">
        <v>3274</v>
      </c>
      <c r="H409" t="s">
        <v>3500</v>
      </c>
      <c r="I409" t="s">
        <v>3500</v>
      </c>
      <c r="J409" t="s">
        <v>3500</v>
      </c>
      <c r="K409" t="s">
        <v>3219</v>
      </c>
      <c r="L409" t="s">
        <v>3256</v>
      </c>
      <c r="M409" s="38" t="s">
        <v>3257</v>
      </c>
      <c r="N409" s="46">
        <v>28.495999999999999</v>
      </c>
      <c r="O409" s="7" t="s">
        <v>3835</v>
      </c>
      <c r="P409">
        <v>2104</v>
      </c>
      <c r="Q409" t="s">
        <v>3240</v>
      </c>
      <c r="R409" t="s">
        <v>3147</v>
      </c>
      <c r="S409" s="19" t="s">
        <v>3155</v>
      </c>
      <c r="T409" t="s">
        <v>3270</v>
      </c>
    </row>
    <row r="410" spans="1:33">
      <c r="A410">
        <f t="shared" si="6"/>
        <v>410</v>
      </c>
      <c r="B410" t="s">
        <v>3222</v>
      </c>
      <c r="C410" s="41" t="s">
        <v>3226</v>
      </c>
      <c r="D410" s="2"/>
      <c r="E410">
        <v>7306</v>
      </c>
      <c r="F410" t="s">
        <v>18</v>
      </c>
      <c r="G410" t="s">
        <v>3274</v>
      </c>
      <c r="H410" t="s">
        <v>3500</v>
      </c>
      <c r="I410" t="s">
        <v>3500</v>
      </c>
      <c r="J410" t="s">
        <v>3500</v>
      </c>
      <c r="K410" t="s">
        <v>3222</v>
      </c>
      <c r="L410" s="37" t="s">
        <v>3260</v>
      </c>
      <c r="M410" s="37" t="s">
        <v>3261</v>
      </c>
      <c r="N410" s="39">
        <v>-13.311</v>
      </c>
      <c r="O410" s="7" t="s">
        <v>3835</v>
      </c>
      <c r="P410">
        <v>2104</v>
      </c>
      <c r="Q410" t="s">
        <v>3242</v>
      </c>
      <c r="R410" t="s">
        <v>3147</v>
      </c>
      <c r="S410" s="19" t="s">
        <v>3155</v>
      </c>
      <c r="T410" t="s">
        <v>3270</v>
      </c>
    </row>
    <row r="411" spans="1:33">
      <c r="A411">
        <f t="shared" si="6"/>
        <v>411</v>
      </c>
      <c r="B411" t="s">
        <v>1373</v>
      </c>
      <c r="C411" t="s">
        <v>1374</v>
      </c>
      <c r="D411" s="2"/>
      <c r="E411" s="12">
        <v>7266</v>
      </c>
      <c r="F411" t="s">
        <v>18</v>
      </c>
      <c r="G411" t="s">
        <v>3274</v>
      </c>
      <c r="H411" t="s">
        <v>3500</v>
      </c>
      <c r="I411" t="s">
        <v>3500</v>
      </c>
      <c r="J411" t="s">
        <v>3500</v>
      </c>
      <c r="K411" t="s">
        <v>1373</v>
      </c>
      <c r="L411" t="s">
        <v>1375</v>
      </c>
      <c r="M411" t="s">
        <v>1376</v>
      </c>
      <c r="N411">
        <v>25.670999999999999</v>
      </c>
      <c r="O411" s="7" t="s">
        <v>3835</v>
      </c>
      <c r="P411">
        <v>2104</v>
      </c>
      <c r="Q411" t="s">
        <v>3205</v>
      </c>
      <c r="R411" t="s">
        <v>3146</v>
      </c>
      <c r="S411" s="19" t="s">
        <v>3155</v>
      </c>
    </row>
    <row r="412" spans="1:33">
      <c r="A412">
        <f t="shared" si="6"/>
        <v>412</v>
      </c>
      <c r="B412" t="s">
        <v>2230</v>
      </c>
      <c r="C412" t="s">
        <v>2231</v>
      </c>
      <c r="D412" s="2"/>
      <c r="E412" s="12">
        <v>7804</v>
      </c>
      <c r="F412" t="s">
        <v>18</v>
      </c>
      <c r="G412" t="s">
        <v>19</v>
      </c>
      <c r="H412" t="s">
        <v>3273</v>
      </c>
      <c r="I412" t="s">
        <v>3273</v>
      </c>
      <c r="J412" t="s">
        <v>3273</v>
      </c>
      <c r="K412" t="s">
        <v>2230</v>
      </c>
      <c r="L412" t="s">
        <v>2232</v>
      </c>
      <c r="M412" t="s">
        <v>2233</v>
      </c>
      <c r="N412">
        <v>365.97399999999999</v>
      </c>
      <c r="O412" s="7" t="s">
        <v>3835</v>
      </c>
      <c r="P412">
        <v>2104</v>
      </c>
      <c r="Q412" t="s">
        <v>2849</v>
      </c>
      <c r="R412" t="s">
        <v>3152</v>
      </c>
      <c r="S412" s="19" t="s">
        <v>3155</v>
      </c>
    </row>
    <row r="413" spans="1:33">
      <c r="A413">
        <f t="shared" si="6"/>
        <v>413</v>
      </c>
      <c r="B413" t="s">
        <v>2238</v>
      </c>
      <c r="C413" t="s">
        <v>2239</v>
      </c>
      <c r="D413" s="2"/>
      <c r="E413" s="12">
        <v>7810</v>
      </c>
      <c r="F413" t="s">
        <v>18</v>
      </c>
      <c r="G413" s="7" t="s">
        <v>19</v>
      </c>
      <c r="H413" t="s">
        <v>3273</v>
      </c>
      <c r="I413" t="s">
        <v>3273</v>
      </c>
      <c r="J413" t="s">
        <v>3273</v>
      </c>
      <c r="K413" t="s">
        <v>2238</v>
      </c>
      <c r="L413" t="s">
        <v>2240</v>
      </c>
      <c r="M413" t="s">
        <v>2241</v>
      </c>
      <c r="N413">
        <v>1967.5050000000001</v>
      </c>
      <c r="O413" s="7" t="s">
        <v>3835</v>
      </c>
      <c r="P413">
        <v>2104</v>
      </c>
      <c r="Q413" t="s">
        <v>2851</v>
      </c>
      <c r="R413" t="s">
        <v>3146</v>
      </c>
      <c r="S413" s="19" t="s">
        <v>3155</v>
      </c>
    </row>
    <row r="414" spans="1:33">
      <c r="A414">
        <f t="shared" si="6"/>
        <v>414</v>
      </c>
      <c r="B414" t="s">
        <v>2242</v>
      </c>
      <c r="C414" t="s">
        <v>2243</v>
      </c>
      <c r="D414" s="2"/>
      <c r="E414" s="12">
        <v>7811</v>
      </c>
      <c r="F414" t="s">
        <v>18</v>
      </c>
      <c r="G414" t="s">
        <v>19</v>
      </c>
      <c r="H414" t="s">
        <v>3273</v>
      </c>
      <c r="I414" t="s">
        <v>3273</v>
      </c>
      <c r="J414" t="s">
        <v>3273</v>
      </c>
      <c r="K414" t="s">
        <v>2242</v>
      </c>
      <c r="L414" t="s">
        <v>2244</v>
      </c>
      <c r="M414" t="s">
        <v>2245</v>
      </c>
      <c r="N414">
        <v>1339.7090000000001</v>
      </c>
      <c r="O414" s="7" t="s">
        <v>3835</v>
      </c>
      <c r="P414">
        <v>2104</v>
      </c>
      <c r="Q414" t="s">
        <v>2852</v>
      </c>
      <c r="R414" t="s">
        <v>3146</v>
      </c>
      <c r="S414" s="19" t="s">
        <v>3155</v>
      </c>
    </row>
    <row r="415" spans="1:33">
      <c r="A415">
        <f t="shared" si="6"/>
        <v>415</v>
      </c>
      <c r="B415" t="s">
        <v>1944</v>
      </c>
      <c r="C415" t="s">
        <v>1945</v>
      </c>
      <c r="D415" s="2"/>
      <c r="E415" s="12">
        <v>7534</v>
      </c>
      <c r="F415" t="s">
        <v>18</v>
      </c>
      <c r="G415" t="s">
        <v>19</v>
      </c>
      <c r="H415" t="s">
        <v>3273</v>
      </c>
      <c r="I415" t="s">
        <v>3273</v>
      </c>
      <c r="J415" t="s">
        <v>3273</v>
      </c>
      <c r="K415" t="s">
        <v>1944</v>
      </c>
      <c r="L415" t="s">
        <v>1946</v>
      </c>
      <c r="M415" t="s">
        <v>1947</v>
      </c>
      <c r="N415">
        <v>573.29700000000003</v>
      </c>
      <c r="O415" s="7" t="s">
        <v>3835</v>
      </c>
      <c r="P415">
        <v>2104</v>
      </c>
      <c r="Q415" t="s">
        <v>1948</v>
      </c>
      <c r="R415" t="s">
        <v>3146</v>
      </c>
      <c r="S415" s="19" t="s">
        <v>3155</v>
      </c>
    </row>
    <row r="416" spans="1:33">
      <c r="A416">
        <f t="shared" si="6"/>
        <v>416</v>
      </c>
      <c r="B416" s="33" t="s">
        <v>3037</v>
      </c>
      <c r="C416" s="31" t="s">
        <v>3083</v>
      </c>
      <c r="D416" s="29" t="s">
        <v>3758</v>
      </c>
      <c r="E416">
        <v>7948</v>
      </c>
      <c r="F416" t="s">
        <v>18</v>
      </c>
      <c r="G416" s="7" t="s">
        <v>19</v>
      </c>
      <c r="H416" t="s">
        <v>3273</v>
      </c>
      <c r="I416" t="s">
        <v>3273</v>
      </c>
      <c r="J416" t="s">
        <v>3273</v>
      </c>
      <c r="K416" s="33" t="s">
        <v>3037</v>
      </c>
      <c r="L416" s="32" t="s">
        <v>3102</v>
      </c>
      <c r="M416" s="32" t="s">
        <v>3121</v>
      </c>
      <c r="N416" s="34">
        <v>313.17439999999999</v>
      </c>
      <c r="O416" s="7" t="s">
        <v>3835</v>
      </c>
      <c r="P416">
        <v>2104</v>
      </c>
      <c r="Q416" s="33" t="s">
        <v>3064</v>
      </c>
      <c r="R416" t="s">
        <v>3146</v>
      </c>
      <c r="S416" s="19" t="s">
        <v>3155</v>
      </c>
    </row>
    <row r="417" spans="1:33">
      <c r="A417">
        <f t="shared" si="6"/>
        <v>417</v>
      </c>
      <c r="B417" t="s">
        <v>2275</v>
      </c>
      <c r="C417" t="s">
        <v>2276</v>
      </c>
      <c r="D417" s="2"/>
      <c r="E417" s="12">
        <v>7830</v>
      </c>
      <c r="F417" t="s">
        <v>18</v>
      </c>
      <c r="G417" t="s">
        <v>19</v>
      </c>
      <c r="H417" t="s">
        <v>3273</v>
      </c>
      <c r="I417" t="s">
        <v>3273</v>
      </c>
      <c r="J417" t="s">
        <v>3273</v>
      </c>
      <c r="K417" t="s">
        <v>2275</v>
      </c>
      <c r="L417" t="s">
        <v>2277</v>
      </c>
      <c r="M417" t="s">
        <v>2278</v>
      </c>
      <c r="N417">
        <v>451.95699999999999</v>
      </c>
      <c r="O417" s="7" t="s">
        <v>3835</v>
      </c>
      <c r="P417">
        <v>2104</v>
      </c>
      <c r="Q417" t="s">
        <v>2861</v>
      </c>
      <c r="R417" t="s">
        <v>3146</v>
      </c>
      <c r="S417" s="19" t="s">
        <v>3155</v>
      </c>
    </row>
    <row r="418" spans="1:33">
      <c r="A418">
        <f t="shared" si="6"/>
        <v>418</v>
      </c>
      <c r="B418" t="s">
        <v>1439</v>
      </c>
      <c r="C418" t="s">
        <v>1440</v>
      </c>
      <c r="D418" s="58" t="s">
        <v>3017</v>
      </c>
      <c r="E418" s="12">
        <v>7414</v>
      </c>
      <c r="F418" t="s">
        <v>18</v>
      </c>
      <c r="G418" t="s">
        <v>19</v>
      </c>
      <c r="H418" t="s">
        <v>3273</v>
      </c>
      <c r="I418" t="s">
        <v>3273</v>
      </c>
      <c r="J418" t="s">
        <v>3273</v>
      </c>
      <c r="K418" t="s">
        <v>1439</v>
      </c>
      <c r="L418" t="s">
        <v>1441</v>
      </c>
      <c r="M418" t="s">
        <v>1442</v>
      </c>
      <c r="N418">
        <v>434.32900000000001</v>
      </c>
      <c r="O418" s="7" t="s">
        <v>3835</v>
      </c>
      <c r="P418">
        <v>2104</v>
      </c>
      <c r="Q418" t="s">
        <v>1443</v>
      </c>
      <c r="R418" t="s">
        <v>3147</v>
      </c>
      <c r="S418" s="19" t="s">
        <v>3155</v>
      </c>
    </row>
    <row r="419" spans="1:33">
      <c r="A419">
        <f t="shared" si="6"/>
        <v>419</v>
      </c>
      <c r="B419" t="s">
        <v>1644</v>
      </c>
      <c r="C419" t="s">
        <v>1645</v>
      </c>
      <c r="D419" s="2"/>
      <c r="E419" s="12">
        <v>7456</v>
      </c>
      <c r="F419" t="s">
        <v>18</v>
      </c>
      <c r="G419" t="s">
        <v>19</v>
      </c>
      <c r="H419" t="s">
        <v>3273</v>
      </c>
      <c r="I419" t="s">
        <v>3273</v>
      </c>
      <c r="J419" t="s">
        <v>3273</v>
      </c>
      <c r="K419" t="s">
        <v>1644</v>
      </c>
      <c r="L419" t="s">
        <v>1646</v>
      </c>
      <c r="M419" t="s">
        <v>1647</v>
      </c>
      <c r="N419">
        <v>129.565</v>
      </c>
      <c r="O419" s="7" t="s">
        <v>3835</v>
      </c>
      <c r="P419">
        <v>2104</v>
      </c>
      <c r="Q419" t="s">
        <v>1648</v>
      </c>
      <c r="R419" t="s">
        <v>3147</v>
      </c>
      <c r="S419" s="19" t="s">
        <v>3155</v>
      </c>
    </row>
    <row r="420" spans="1:33">
      <c r="A420">
        <f t="shared" si="6"/>
        <v>420</v>
      </c>
      <c r="B420" s="23" t="s">
        <v>2087</v>
      </c>
      <c r="C420" s="23" t="s">
        <v>2088</v>
      </c>
      <c r="D420" s="29" t="s">
        <v>3758</v>
      </c>
      <c r="E420" s="12">
        <v>7757</v>
      </c>
      <c r="F420" s="23" t="s">
        <v>18</v>
      </c>
      <c r="G420" s="23" t="s">
        <v>19</v>
      </c>
      <c r="H420" s="23" t="s">
        <v>3273</v>
      </c>
      <c r="I420" s="23" t="s">
        <v>3273</v>
      </c>
      <c r="J420" s="23" t="s">
        <v>3273</v>
      </c>
      <c r="K420" s="23" t="s">
        <v>2087</v>
      </c>
      <c r="L420" s="23" t="s">
        <v>2089</v>
      </c>
      <c r="M420" s="23" t="s">
        <v>2090</v>
      </c>
      <c r="N420" s="23">
        <v>693.75099999999998</v>
      </c>
      <c r="O420" s="7" t="s">
        <v>3835</v>
      </c>
      <c r="P420">
        <v>2104</v>
      </c>
      <c r="Q420" s="23" t="s">
        <v>2819</v>
      </c>
      <c r="R420" t="s">
        <v>3146</v>
      </c>
      <c r="S420" s="19" t="s">
        <v>3155</v>
      </c>
    </row>
    <row r="421" spans="1:33">
      <c r="A421">
        <f t="shared" si="6"/>
        <v>421</v>
      </c>
      <c r="B421" t="s">
        <v>1649</v>
      </c>
      <c r="C421" t="s">
        <v>1650</v>
      </c>
      <c r="D421" s="58" t="s">
        <v>3017</v>
      </c>
      <c r="E421" s="12">
        <v>7457</v>
      </c>
      <c r="F421" t="s">
        <v>18</v>
      </c>
      <c r="G421" t="s">
        <v>19</v>
      </c>
      <c r="H421" t="s">
        <v>3273</v>
      </c>
      <c r="I421" t="s">
        <v>3273</v>
      </c>
      <c r="J421" t="s">
        <v>3273</v>
      </c>
      <c r="K421" t="s">
        <v>1649</v>
      </c>
      <c r="L421" t="s">
        <v>1651</v>
      </c>
      <c r="M421" t="s">
        <v>1652</v>
      </c>
      <c r="N421">
        <v>72.712000000000003</v>
      </c>
      <c r="O421" s="7" t="s">
        <v>3835</v>
      </c>
      <c r="P421">
        <v>2104</v>
      </c>
      <c r="Q421" t="s">
        <v>1653</v>
      </c>
      <c r="R421" t="s">
        <v>3147</v>
      </c>
      <c r="S421" s="19" t="s">
        <v>3155</v>
      </c>
    </row>
    <row r="422" spans="1:33" s="7" customFormat="1">
      <c r="A422">
        <f t="shared" si="6"/>
        <v>422</v>
      </c>
      <c r="B422" t="s">
        <v>2054</v>
      </c>
      <c r="C422" s="59" t="s">
        <v>3789</v>
      </c>
      <c r="D422" s="2"/>
      <c r="E422" s="12">
        <v>7355</v>
      </c>
      <c r="F422" t="s">
        <v>18</v>
      </c>
      <c r="G422" s="7" t="s">
        <v>19</v>
      </c>
      <c r="H422" t="s">
        <v>3273</v>
      </c>
      <c r="I422" t="s">
        <v>3273</v>
      </c>
      <c r="J422" t="s">
        <v>3273</v>
      </c>
      <c r="K422" t="s">
        <v>2054</v>
      </c>
      <c r="L422" t="s">
        <v>3799</v>
      </c>
      <c r="M422" t="s">
        <v>2057</v>
      </c>
      <c r="N422" s="96">
        <v>167.62780000000001</v>
      </c>
      <c r="O422" s="7" t="s">
        <v>3835</v>
      </c>
      <c r="P422">
        <v>2104</v>
      </c>
      <c r="Q422" t="s">
        <v>2058</v>
      </c>
      <c r="R422" t="s">
        <v>3147</v>
      </c>
      <c r="S422" s="19" t="s">
        <v>3155</v>
      </c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>
      <c r="A423">
        <f t="shared" si="6"/>
        <v>423</v>
      </c>
      <c r="B423" t="s">
        <v>1454</v>
      </c>
      <c r="C423" t="s">
        <v>1455</v>
      </c>
      <c r="D423" s="2"/>
      <c r="E423" s="12">
        <v>7417</v>
      </c>
      <c r="F423" t="s">
        <v>18</v>
      </c>
      <c r="G423" t="s">
        <v>19</v>
      </c>
      <c r="H423" t="s">
        <v>3273</v>
      </c>
      <c r="I423" t="s">
        <v>3273</v>
      </c>
      <c r="J423" t="s">
        <v>3273</v>
      </c>
      <c r="K423" t="s">
        <v>1454</v>
      </c>
      <c r="L423" t="s">
        <v>1456</v>
      </c>
      <c r="M423" t="s">
        <v>1457</v>
      </c>
      <c r="N423">
        <v>72.84</v>
      </c>
      <c r="O423" s="7" t="s">
        <v>3835</v>
      </c>
      <c r="P423">
        <v>2104</v>
      </c>
      <c r="Q423" t="s">
        <v>1458</v>
      </c>
      <c r="R423" t="s">
        <v>3147</v>
      </c>
      <c r="S423" s="19" t="s">
        <v>3155</v>
      </c>
    </row>
    <row r="424" spans="1:33">
      <c r="A424">
        <f t="shared" si="6"/>
        <v>424</v>
      </c>
      <c r="B424" t="s">
        <v>1639</v>
      </c>
      <c r="C424" t="s">
        <v>1640</v>
      </c>
      <c r="D424" s="2"/>
      <c r="E424" s="12">
        <v>7455</v>
      </c>
      <c r="F424" t="s">
        <v>18</v>
      </c>
      <c r="G424" t="s">
        <v>19</v>
      </c>
      <c r="H424" t="s">
        <v>3273</v>
      </c>
      <c r="I424" t="s">
        <v>3273</v>
      </c>
      <c r="J424" t="s">
        <v>3273</v>
      </c>
      <c r="K424" t="s">
        <v>1639</v>
      </c>
      <c r="L424" t="s">
        <v>1641</v>
      </c>
      <c r="M424" t="s">
        <v>1642</v>
      </c>
      <c r="N424">
        <v>155.828</v>
      </c>
      <c r="O424" s="7" t="s">
        <v>3835</v>
      </c>
      <c r="P424">
        <v>2104</v>
      </c>
      <c r="Q424" t="s">
        <v>1643</v>
      </c>
      <c r="R424" t="s">
        <v>3147</v>
      </c>
      <c r="S424" s="19" t="s">
        <v>3155</v>
      </c>
    </row>
    <row r="425" spans="1:33">
      <c r="A425">
        <f t="shared" si="6"/>
        <v>425</v>
      </c>
      <c r="B425" t="s">
        <v>1654</v>
      </c>
      <c r="C425" t="s">
        <v>1655</v>
      </c>
      <c r="D425" s="2"/>
      <c r="E425" s="12">
        <v>7458</v>
      </c>
      <c r="F425" t="s">
        <v>18</v>
      </c>
      <c r="G425" t="s">
        <v>19</v>
      </c>
      <c r="H425" t="s">
        <v>3273</v>
      </c>
      <c r="I425" t="s">
        <v>3273</v>
      </c>
      <c r="J425" t="s">
        <v>3273</v>
      </c>
      <c r="K425" t="s">
        <v>1654</v>
      </c>
      <c r="L425" t="s">
        <v>1656</v>
      </c>
      <c r="M425" t="s">
        <v>1657</v>
      </c>
      <c r="N425">
        <v>54.030999999999999</v>
      </c>
      <c r="O425" s="7" t="s">
        <v>3835</v>
      </c>
      <c r="P425">
        <v>2104</v>
      </c>
      <c r="Q425" t="s">
        <v>1658</v>
      </c>
      <c r="R425" t="s">
        <v>3147</v>
      </c>
      <c r="S425" s="19" t="s">
        <v>3155</v>
      </c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>
      <c r="A426">
        <f t="shared" si="6"/>
        <v>426</v>
      </c>
      <c r="B426" t="s">
        <v>1914</v>
      </c>
      <c r="C426" t="s">
        <v>1915</v>
      </c>
      <c r="D426" s="58" t="s">
        <v>3017</v>
      </c>
      <c r="E426" s="12">
        <v>7513</v>
      </c>
      <c r="F426" t="s">
        <v>18</v>
      </c>
      <c r="G426" t="s">
        <v>19</v>
      </c>
      <c r="H426" t="s">
        <v>3273</v>
      </c>
      <c r="I426" t="s">
        <v>3273</v>
      </c>
      <c r="J426" t="s">
        <v>3273</v>
      </c>
      <c r="K426" t="s">
        <v>1914</v>
      </c>
      <c r="L426" t="s">
        <v>1916</v>
      </c>
      <c r="M426" t="s">
        <v>1917</v>
      </c>
      <c r="N426">
        <v>140.47</v>
      </c>
      <c r="O426" s="7" t="s">
        <v>3835</v>
      </c>
      <c r="P426">
        <v>2104</v>
      </c>
      <c r="Q426" t="s">
        <v>1918</v>
      </c>
      <c r="R426" t="s">
        <v>3147</v>
      </c>
      <c r="S426" s="19" t="s">
        <v>3155</v>
      </c>
    </row>
    <row r="427" spans="1:33">
      <c r="A427">
        <f t="shared" si="6"/>
        <v>427</v>
      </c>
      <c r="B427" t="s">
        <v>1499</v>
      </c>
      <c r="C427" t="s">
        <v>1500</v>
      </c>
      <c r="D427" s="58" t="s">
        <v>3017</v>
      </c>
      <c r="E427" s="12">
        <v>7427</v>
      </c>
      <c r="F427" t="s">
        <v>18</v>
      </c>
      <c r="G427" t="s">
        <v>19</v>
      </c>
      <c r="H427" t="s">
        <v>3273</v>
      </c>
      <c r="I427" t="s">
        <v>3273</v>
      </c>
      <c r="J427" t="s">
        <v>3273</v>
      </c>
      <c r="K427" t="s">
        <v>1499</v>
      </c>
      <c r="L427" t="s">
        <v>1501</v>
      </c>
      <c r="M427" t="s">
        <v>1502</v>
      </c>
      <c r="N427">
        <v>407.86399999999998</v>
      </c>
      <c r="O427" s="7" t="s">
        <v>3835</v>
      </c>
      <c r="P427">
        <v>2104</v>
      </c>
      <c r="Q427" t="s">
        <v>1503</v>
      </c>
      <c r="R427" t="s">
        <v>3147</v>
      </c>
      <c r="S427" s="19" t="s">
        <v>3155</v>
      </c>
    </row>
    <row r="428" spans="1:33">
      <c r="A428">
        <f t="shared" si="6"/>
        <v>428</v>
      </c>
      <c r="B428" t="s">
        <v>2064</v>
      </c>
      <c r="C428" t="s">
        <v>2065</v>
      </c>
      <c r="D428" s="2"/>
      <c r="E428" s="12">
        <v>7558</v>
      </c>
      <c r="F428" t="s">
        <v>18</v>
      </c>
      <c r="G428" s="7" t="s">
        <v>19</v>
      </c>
      <c r="H428" t="s">
        <v>3273</v>
      </c>
      <c r="I428" t="s">
        <v>3273</v>
      </c>
      <c r="J428" t="s">
        <v>3273</v>
      </c>
      <c r="K428" t="s">
        <v>2064</v>
      </c>
      <c r="L428" t="s">
        <v>2066</v>
      </c>
      <c r="M428" t="s">
        <v>2067</v>
      </c>
      <c r="N428">
        <v>5.5910000000000002</v>
      </c>
      <c r="O428" s="7" t="s">
        <v>3835</v>
      </c>
      <c r="P428">
        <v>2104</v>
      </c>
      <c r="Q428" t="s">
        <v>2068</v>
      </c>
      <c r="R428" t="s">
        <v>3147</v>
      </c>
      <c r="S428" s="19" t="s">
        <v>3155</v>
      </c>
    </row>
    <row r="429" spans="1:33" s="7" customFormat="1">
      <c r="A429">
        <f t="shared" si="6"/>
        <v>429</v>
      </c>
      <c r="B429" s="7" t="s">
        <v>1664</v>
      </c>
      <c r="C429" s="7" t="s">
        <v>1665</v>
      </c>
      <c r="D429" s="28" t="s">
        <v>3758</v>
      </c>
      <c r="E429" s="49">
        <v>7460</v>
      </c>
      <c r="F429" s="7" t="s">
        <v>18</v>
      </c>
      <c r="G429" s="7" t="s">
        <v>19</v>
      </c>
      <c r="H429" s="7" t="s">
        <v>3273</v>
      </c>
      <c r="I429" s="7" t="s">
        <v>3273</v>
      </c>
      <c r="J429" s="7" t="s">
        <v>3273</v>
      </c>
      <c r="K429" s="7" t="s">
        <v>1664</v>
      </c>
      <c r="L429" s="7" t="s">
        <v>1666</v>
      </c>
      <c r="M429" s="7" t="s">
        <v>1667</v>
      </c>
      <c r="N429" s="7">
        <v>707.96400000000006</v>
      </c>
      <c r="O429" s="7" t="s">
        <v>3835</v>
      </c>
      <c r="P429">
        <v>2104</v>
      </c>
      <c r="Q429" s="7" t="s">
        <v>1668</v>
      </c>
      <c r="R429" s="7" t="s">
        <v>3147</v>
      </c>
      <c r="S429" s="57" t="s">
        <v>3155</v>
      </c>
      <c r="T429" s="8"/>
    </row>
    <row r="430" spans="1:33">
      <c r="A430">
        <f t="shared" si="6"/>
        <v>430</v>
      </c>
      <c r="B430" t="s">
        <v>1669</v>
      </c>
      <c r="C430" t="s">
        <v>1670</v>
      </c>
      <c r="D430" s="2"/>
      <c r="E430" s="12">
        <v>7461</v>
      </c>
      <c r="F430" t="s">
        <v>18</v>
      </c>
      <c r="G430" t="s">
        <v>19</v>
      </c>
      <c r="H430" t="s">
        <v>3273</v>
      </c>
      <c r="I430" t="s">
        <v>3273</v>
      </c>
      <c r="J430" t="s">
        <v>3273</v>
      </c>
      <c r="K430" t="s">
        <v>1669</v>
      </c>
      <c r="L430" t="s">
        <v>1671</v>
      </c>
      <c r="M430" t="s">
        <v>1672</v>
      </c>
      <c r="N430">
        <v>399.55399999999997</v>
      </c>
      <c r="O430" s="7" t="s">
        <v>3835</v>
      </c>
      <c r="P430">
        <v>2104</v>
      </c>
      <c r="Q430" t="s">
        <v>1673</v>
      </c>
      <c r="R430" t="s">
        <v>3147</v>
      </c>
      <c r="S430" s="19" t="s">
        <v>3155</v>
      </c>
    </row>
    <row r="431" spans="1:33">
      <c r="A431">
        <f t="shared" si="6"/>
        <v>431</v>
      </c>
      <c r="B431" t="s">
        <v>1674</v>
      </c>
      <c r="C431" t="s">
        <v>1675</v>
      </c>
      <c r="D431" s="2"/>
      <c r="E431" s="12">
        <v>7462</v>
      </c>
      <c r="F431" t="s">
        <v>18</v>
      </c>
      <c r="G431" t="s">
        <v>19</v>
      </c>
      <c r="H431" t="s">
        <v>3273</v>
      </c>
      <c r="I431" t="s">
        <v>3273</v>
      </c>
      <c r="J431" t="s">
        <v>3273</v>
      </c>
      <c r="K431" t="s">
        <v>1674</v>
      </c>
      <c r="L431" t="s">
        <v>1676</v>
      </c>
      <c r="M431" t="s">
        <v>1677</v>
      </c>
      <c r="N431">
        <v>289.84800000000001</v>
      </c>
      <c r="O431" s="7" t="s">
        <v>3835</v>
      </c>
      <c r="P431">
        <v>2104</v>
      </c>
      <c r="Q431" t="s">
        <v>1678</v>
      </c>
      <c r="R431" t="s">
        <v>3147</v>
      </c>
      <c r="S431" s="19" t="s">
        <v>3155</v>
      </c>
    </row>
    <row r="432" spans="1:33">
      <c r="A432">
        <f t="shared" si="6"/>
        <v>432</v>
      </c>
      <c r="B432" t="s">
        <v>1679</v>
      </c>
      <c r="C432" t="s">
        <v>1680</v>
      </c>
      <c r="D432" s="2"/>
      <c r="E432" s="12">
        <v>7463</v>
      </c>
      <c r="F432" t="s">
        <v>18</v>
      </c>
      <c r="G432" t="s">
        <v>19</v>
      </c>
      <c r="H432" t="s">
        <v>3273</v>
      </c>
      <c r="I432" t="s">
        <v>3273</v>
      </c>
      <c r="J432" t="s">
        <v>3273</v>
      </c>
      <c r="K432" t="s">
        <v>1679</v>
      </c>
      <c r="L432" t="s">
        <v>1681</v>
      </c>
      <c r="M432" t="s">
        <v>1682</v>
      </c>
      <c r="N432">
        <v>648.52499999999998</v>
      </c>
      <c r="O432" s="7" t="s">
        <v>3835</v>
      </c>
      <c r="P432">
        <v>2104</v>
      </c>
      <c r="Q432" t="s">
        <v>1683</v>
      </c>
      <c r="R432" t="s">
        <v>3147</v>
      </c>
      <c r="S432" s="19" t="s">
        <v>3155</v>
      </c>
    </row>
    <row r="433" spans="1:33">
      <c r="A433">
        <f t="shared" si="6"/>
        <v>433</v>
      </c>
      <c r="B433" s="8" t="s">
        <v>2091</v>
      </c>
      <c r="C433" s="8" t="s">
        <v>2092</v>
      </c>
      <c r="D433" s="22"/>
      <c r="E433" s="12">
        <v>7758</v>
      </c>
      <c r="F433" s="8" t="s">
        <v>18</v>
      </c>
      <c r="G433" s="8" t="s">
        <v>19</v>
      </c>
      <c r="H433" s="8" t="s">
        <v>3273</v>
      </c>
      <c r="I433" s="8" t="s">
        <v>3273</v>
      </c>
      <c r="J433" s="8" t="s">
        <v>3273</v>
      </c>
      <c r="K433" s="8" t="s">
        <v>2091</v>
      </c>
      <c r="L433" s="8" t="s">
        <v>2093</v>
      </c>
      <c r="M433" s="8" t="s">
        <v>2094</v>
      </c>
      <c r="N433" s="8">
        <v>-25.795000000000002</v>
      </c>
      <c r="O433" s="7" t="s">
        <v>3835</v>
      </c>
      <c r="P433">
        <v>2104</v>
      </c>
      <c r="Q433" s="8" t="s">
        <v>2820</v>
      </c>
      <c r="R433" t="s">
        <v>3146</v>
      </c>
      <c r="S433" s="19" t="s">
        <v>3155</v>
      </c>
    </row>
    <row r="434" spans="1:33">
      <c r="A434">
        <f t="shared" si="6"/>
        <v>434</v>
      </c>
      <c r="B434" s="8" t="s">
        <v>2095</v>
      </c>
      <c r="C434" s="8" t="s">
        <v>2096</v>
      </c>
      <c r="D434" s="22"/>
      <c r="E434" s="12">
        <v>7759</v>
      </c>
      <c r="F434" s="8" t="s">
        <v>18</v>
      </c>
      <c r="G434" s="8" t="s">
        <v>19</v>
      </c>
      <c r="H434" s="8" t="s">
        <v>3273</v>
      </c>
      <c r="I434" s="8" t="s">
        <v>3273</v>
      </c>
      <c r="J434" s="8" t="s">
        <v>3273</v>
      </c>
      <c r="K434" s="8" t="s">
        <v>2095</v>
      </c>
      <c r="L434" s="8" t="s">
        <v>2097</v>
      </c>
      <c r="M434" s="8" t="s">
        <v>2098</v>
      </c>
      <c r="N434" s="8">
        <v>105.90300000000001</v>
      </c>
      <c r="O434" s="7" t="s">
        <v>3835</v>
      </c>
      <c r="P434">
        <v>2104</v>
      </c>
      <c r="Q434" s="8" t="s">
        <v>2821</v>
      </c>
      <c r="R434" t="s">
        <v>3146</v>
      </c>
      <c r="S434" s="19" t="s">
        <v>3155</v>
      </c>
    </row>
    <row r="435" spans="1:33">
      <c r="A435">
        <f t="shared" si="6"/>
        <v>435</v>
      </c>
      <c r="B435" s="8" t="s">
        <v>2099</v>
      </c>
      <c r="C435" s="8" t="s">
        <v>2100</v>
      </c>
      <c r="D435" s="22"/>
      <c r="E435" s="12">
        <v>7760</v>
      </c>
      <c r="F435" s="8" t="s">
        <v>18</v>
      </c>
      <c r="G435" s="8" t="s">
        <v>19</v>
      </c>
      <c r="H435" s="8" t="s">
        <v>3273</v>
      </c>
      <c r="I435" s="8" t="s">
        <v>3273</v>
      </c>
      <c r="J435" s="8" t="s">
        <v>3273</v>
      </c>
      <c r="K435" s="8" t="s">
        <v>2099</v>
      </c>
      <c r="L435" s="8" t="s">
        <v>2101</v>
      </c>
      <c r="M435" s="8" t="s">
        <v>2102</v>
      </c>
      <c r="N435" s="8">
        <v>362.25200000000001</v>
      </c>
      <c r="O435" s="7" t="s">
        <v>3835</v>
      </c>
      <c r="P435">
        <v>2104</v>
      </c>
      <c r="Q435" s="8" t="s">
        <v>2822</v>
      </c>
      <c r="R435" t="s">
        <v>3146</v>
      </c>
      <c r="S435" s="19" t="s">
        <v>3155</v>
      </c>
    </row>
    <row r="436" spans="1:33">
      <c r="A436">
        <f t="shared" si="6"/>
        <v>436</v>
      </c>
      <c r="B436" t="s">
        <v>1416</v>
      </c>
      <c r="C436" t="s">
        <v>1417</v>
      </c>
      <c r="D436" s="2"/>
      <c r="E436" s="12">
        <v>7279</v>
      </c>
      <c r="F436" t="s">
        <v>18</v>
      </c>
      <c r="G436" t="s">
        <v>794</v>
      </c>
      <c r="H436" t="s">
        <v>3273</v>
      </c>
      <c r="I436" t="s">
        <v>3273</v>
      </c>
      <c r="J436" t="s">
        <v>3273</v>
      </c>
      <c r="K436" t="s">
        <v>1416</v>
      </c>
      <c r="L436" t="s">
        <v>1418</v>
      </c>
      <c r="M436" t="s">
        <v>1419</v>
      </c>
      <c r="N436">
        <v>59.271999999999998</v>
      </c>
      <c r="O436" s="7" t="s">
        <v>3835</v>
      </c>
      <c r="P436">
        <v>2104</v>
      </c>
      <c r="Q436" t="s">
        <v>3206</v>
      </c>
      <c r="R436" t="s">
        <v>3147</v>
      </c>
      <c r="S436" s="19" t="s">
        <v>3155</v>
      </c>
    </row>
    <row r="437" spans="1:33">
      <c r="A437">
        <f t="shared" si="6"/>
        <v>437</v>
      </c>
      <c r="B437" t="s">
        <v>2359</v>
      </c>
      <c r="C437" t="s">
        <v>2360</v>
      </c>
      <c r="D437" s="2"/>
      <c r="E437" s="12">
        <v>7852</v>
      </c>
      <c r="F437" t="s">
        <v>18</v>
      </c>
      <c r="G437" t="s">
        <v>19</v>
      </c>
      <c r="H437" t="s">
        <v>3273</v>
      </c>
      <c r="I437" t="s">
        <v>3273</v>
      </c>
      <c r="J437" t="s">
        <v>3273</v>
      </c>
      <c r="K437" t="s">
        <v>2359</v>
      </c>
      <c r="L437" t="s">
        <v>2361</v>
      </c>
      <c r="M437" t="s">
        <v>2362</v>
      </c>
      <c r="N437">
        <v>569.65599999999995</v>
      </c>
      <c r="O437" s="7" t="s">
        <v>3835</v>
      </c>
      <c r="P437">
        <v>2104</v>
      </c>
      <c r="Q437" t="s">
        <v>2882</v>
      </c>
      <c r="R437" t="s">
        <v>3146</v>
      </c>
      <c r="S437" s="19" t="s">
        <v>3155</v>
      </c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</row>
    <row r="438" spans="1:33">
      <c r="A438">
        <f t="shared" si="6"/>
        <v>438</v>
      </c>
      <c r="B438" t="s">
        <v>1684</v>
      </c>
      <c r="C438" t="s">
        <v>1685</v>
      </c>
      <c r="D438" s="58" t="s">
        <v>3017</v>
      </c>
      <c r="E438" s="12">
        <v>7464</v>
      </c>
      <c r="F438" t="s">
        <v>18</v>
      </c>
      <c r="G438" t="s">
        <v>19</v>
      </c>
      <c r="H438" t="s">
        <v>3273</v>
      </c>
      <c r="I438" t="s">
        <v>3273</v>
      </c>
      <c r="J438" t="s">
        <v>3273</v>
      </c>
      <c r="K438" t="s">
        <v>1684</v>
      </c>
      <c r="L438" t="s">
        <v>1686</v>
      </c>
      <c r="M438" t="s">
        <v>1687</v>
      </c>
      <c r="N438">
        <v>230.33500000000001</v>
      </c>
      <c r="O438" s="7" t="s">
        <v>3835</v>
      </c>
      <c r="P438">
        <v>2104</v>
      </c>
      <c r="Q438" t="s">
        <v>1688</v>
      </c>
      <c r="R438" t="s">
        <v>3147</v>
      </c>
      <c r="S438" s="19" t="s">
        <v>3155</v>
      </c>
    </row>
    <row r="439" spans="1:33">
      <c r="A439">
        <f t="shared" si="6"/>
        <v>439</v>
      </c>
      <c r="B439" s="8" t="s">
        <v>2105</v>
      </c>
      <c r="C439" s="8" t="s">
        <v>2106</v>
      </c>
      <c r="D439" s="22"/>
      <c r="E439" s="12">
        <v>7762</v>
      </c>
      <c r="F439" s="8" t="s">
        <v>18</v>
      </c>
      <c r="G439" s="8" t="s">
        <v>19</v>
      </c>
      <c r="H439" s="8" t="s">
        <v>3273</v>
      </c>
      <c r="I439" s="8" t="s">
        <v>3273</v>
      </c>
      <c r="J439" s="8" t="s">
        <v>3273</v>
      </c>
      <c r="K439" s="8" t="s">
        <v>2105</v>
      </c>
      <c r="L439" s="8" t="s">
        <v>2107</v>
      </c>
      <c r="M439" s="8" t="s">
        <v>2108</v>
      </c>
      <c r="N439" s="8">
        <v>585.25</v>
      </c>
      <c r="O439" s="7" t="s">
        <v>3835</v>
      </c>
      <c r="P439">
        <v>2104</v>
      </c>
      <c r="Q439" s="8" t="s">
        <v>2823</v>
      </c>
      <c r="R439" t="s">
        <v>3146</v>
      </c>
      <c r="S439" s="19" t="s">
        <v>3155</v>
      </c>
    </row>
    <row r="440" spans="1:33">
      <c r="A440">
        <f t="shared" si="6"/>
        <v>440</v>
      </c>
      <c r="B440" s="8" t="s">
        <v>3167</v>
      </c>
      <c r="C440" s="31" t="s">
        <v>3182</v>
      </c>
      <c r="D440" s="22"/>
      <c r="E440" s="12">
        <v>7988</v>
      </c>
      <c r="F440" s="8" t="s">
        <v>18</v>
      </c>
      <c r="G440" s="8" t="s">
        <v>19</v>
      </c>
      <c r="H440" s="8" t="s">
        <v>3273</v>
      </c>
      <c r="I440" s="8" t="s">
        <v>3273</v>
      </c>
      <c r="J440" s="8" t="s">
        <v>3273</v>
      </c>
      <c r="K440" s="8" t="s">
        <v>3167</v>
      </c>
      <c r="L440" s="32" t="s">
        <v>3184</v>
      </c>
      <c r="M440" s="32" t="s">
        <v>3185</v>
      </c>
      <c r="N440" s="35">
        <v>40.717700000000001</v>
      </c>
      <c r="O440" s="7" t="s">
        <v>3835</v>
      </c>
      <c r="P440">
        <v>2104</v>
      </c>
      <c r="Q440" s="8" t="s">
        <v>3183</v>
      </c>
      <c r="R440" t="s">
        <v>3146</v>
      </c>
      <c r="S440" s="19" t="s">
        <v>3155</v>
      </c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>
      <c r="A441">
        <f t="shared" si="6"/>
        <v>441</v>
      </c>
      <c r="B441" t="s">
        <v>2369</v>
      </c>
      <c r="C441" t="s">
        <v>2370</v>
      </c>
      <c r="D441" s="2"/>
      <c r="E441" s="12">
        <v>7855</v>
      </c>
      <c r="F441" t="s">
        <v>18</v>
      </c>
      <c r="G441" t="s">
        <v>19</v>
      </c>
      <c r="H441" t="s">
        <v>3273</v>
      </c>
      <c r="I441" t="s">
        <v>3273</v>
      </c>
      <c r="J441" t="s">
        <v>3273</v>
      </c>
      <c r="K441" t="s">
        <v>2369</v>
      </c>
      <c r="L441" t="s">
        <v>2371</v>
      </c>
      <c r="M441" t="s">
        <v>2372</v>
      </c>
      <c r="N441">
        <v>74.069999999999993</v>
      </c>
      <c r="O441" s="7" t="s">
        <v>3835</v>
      </c>
      <c r="P441">
        <v>2104</v>
      </c>
      <c r="Q441" t="s">
        <v>2884</v>
      </c>
      <c r="R441" t="s">
        <v>3147</v>
      </c>
      <c r="S441" s="19" t="s">
        <v>3155</v>
      </c>
    </row>
    <row r="442" spans="1:33">
      <c r="A442">
        <f t="shared" si="6"/>
        <v>442</v>
      </c>
      <c r="B442" s="8" t="s">
        <v>2109</v>
      </c>
      <c r="C442" s="8" t="s">
        <v>2110</v>
      </c>
      <c r="D442" s="22"/>
      <c r="E442" s="12">
        <v>7763</v>
      </c>
      <c r="F442" s="8" t="s">
        <v>18</v>
      </c>
      <c r="G442" s="8" t="s">
        <v>19</v>
      </c>
      <c r="H442" s="8" t="s">
        <v>3273</v>
      </c>
      <c r="I442" s="8" t="s">
        <v>3273</v>
      </c>
      <c r="J442" s="8" t="s">
        <v>3273</v>
      </c>
      <c r="K442" s="8" t="s">
        <v>2109</v>
      </c>
      <c r="L442" s="8" t="s">
        <v>2111</v>
      </c>
      <c r="M442" s="8" t="s">
        <v>2112</v>
      </c>
      <c r="N442" s="8">
        <v>391.36</v>
      </c>
      <c r="O442" s="7" t="s">
        <v>3835</v>
      </c>
      <c r="P442">
        <v>2104</v>
      </c>
      <c r="Q442" s="8" t="s">
        <v>2824</v>
      </c>
      <c r="R442" t="s">
        <v>3147</v>
      </c>
      <c r="S442" s="19" t="s">
        <v>3155</v>
      </c>
    </row>
    <row r="443" spans="1:33">
      <c r="A443">
        <f t="shared" si="6"/>
        <v>443</v>
      </c>
      <c r="B443" t="s">
        <v>1694</v>
      </c>
      <c r="C443" t="s">
        <v>1695</v>
      </c>
      <c r="D443" s="58" t="s">
        <v>3017</v>
      </c>
      <c r="E443" s="12">
        <v>7466</v>
      </c>
      <c r="F443" t="s">
        <v>18</v>
      </c>
      <c r="G443" t="s">
        <v>19</v>
      </c>
      <c r="H443" t="s">
        <v>3273</v>
      </c>
      <c r="I443" t="s">
        <v>3273</v>
      </c>
      <c r="J443" t="s">
        <v>3273</v>
      </c>
      <c r="K443" t="s">
        <v>1694</v>
      </c>
      <c r="L443" t="s">
        <v>1696</v>
      </c>
      <c r="M443" t="s">
        <v>1697</v>
      </c>
      <c r="N443">
        <v>-8.0549999999999997</v>
      </c>
      <c r="O443" s="7" t="s">
        <v>3835</v>
      </c>
      <c r="P443">
        <v>2104</v>
      </c>
      <c r="Q443" t="s">
        <v>1698</v>
      </c>
      <c r="R443" t="s">
        <v>3147</v>
      </c>
      <c r="S443" s="19" t="s">
        <v>3155</v>
      </c>
    </row>
    <row r="444" spans="1:33">
      <c r="A444">
        <f t="shared" si="6"/>
        <v>444</v>
      </c>
      <c r="B444" s="33" t="s">
        <v>3029</v>
      </c>
      <c r="C444" s="31" t="s">
        <v>3085</v>
      </c>
      <c r="D444" s="2"/>
      <c r="E444">
        <v>7950</v>
      </c>
      <c r="F444" t="s">
        <v>18</v>
      </c>
      <c r="G444" t="s">
        <v>19</v>
      </c>
      <c r="H444" t="s">
        <v>3273</v>
      </c>
      <c r="I444" t="s">
        <v>3273</v>
      </c>
      <c r="J444" t="s">
        <v>3273</v>
      </c>
      <c r="K444" s="33" t="s">
        <v>3029</v>
      </c>
      <c r="L444" s="32" t="s">
        <v>3104</v>
      </c>
      <c r="M444" s="32" t="s">
        <v>3123</v>
      </c>
      <c r="N444" s="34">
        <v>-25.917200000000001</v>
      </c>
      <c r="O444" s="7" t="s">
        <v>3835</v>
      </c>
      <c r="P444">
        <v>2104</v>
      </c>
      <c r="Q444" s="33" t="s">
        <v>3066</v>
      </c>
      <c r="R444" t="s">
        <v>3147</v>
      </c>
      <c r="S444" s="19" t="s">
        <v>3155</v>
      </c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>
      <c r="A445">
        <f t="shared" si="6"/>
        <v>445</v>
      </c>
      <c r="B445" s="23" t="s">
        <v>2121</v>
      </c>
      <c r="C445" s="23" t="s">
        <v>2122</v>
      </c>
      <c r="D445" s="24"/>
      <c r="E445" s="12">
        <v>7766</v>
      </c>
      <c r="F445" s="23" t="s">
        <v>18</v>
      </c>
      <c r="G445" s="23" t="s">
        <v>19</v>
      </c>
      <c r="H445" s="23" t="s">
        <v>3273</v>
      </c>
      <c r="I445" s="23" t="s">
        <v>3273</v>
      </c>
      <c r="J445" s="23" t="s">
        <v>3273</v>
      </c>
      <c r="K445" s="23" t="s">
        <v>2121</v>
      </c>
      <c r="L445" s="23" t="s">
        <v>2123</v>
      </c>
      <c r="M445" s="23" t="s">
        <v>2124</v>
      </c>
      <c r="N445" s="23">
        <v>806.32600000000002</v>
      </c>
      <c r="O445" s="7" t="s">
        <v>3835</v>
      </c>
      <c r="P445">
        <v>2104</v>
      </c>
      <c r="Q445" s="23" t="s">
        <v>2827</v>
      </c>
      <c r="R445" t="s">
        <v>3146</v>
      </c>
      <c r="S445" s="19" t="s">
        <v>3155</v>
      </c>
      <c r="T445" s="23"/>
    </row>
    <row r="446" spans="1:33">
      <c r="A446">
        <f t="shared" si="6"/>
        <v>446</v>
      </c>
      <c r="B446" s="33" t="s">
        <v>3039</v>
      </c>
      <c r="C446" s="31" t="s">
        <v>3088</v>
      </c>
      <c r="D446" s="56" t="s">
        <v>3451</v>
      </c>
      <c r="E446">
        <v>7953</v>
      </c>
      <c r="F446" t="s">
        <v>18</v>
      </c>
      <c r="G446" s="7" t="s">
        <v>19</v>
      </c>
      <c r="H446" t="s">
        <v>3273</v>
      </c>
      <c r="I446" t="s">
        <v>3273</v>
      </c>
      <c r="J446" t="s">
        <v>3273</v>
      </c>
      <c r="K446" s="33" t="s">
        <v>3039</v>
      </c>
      <c r="L446" s="32" t="s">
        <v>3107</v>
      </c>
      <c r="M446" s="32" t="s">
        <v>3126</v>
      </c>
      <c r="N446" s="34">
        <v>539.41359999999997</v>
      </c>
      <c r="O446" s="7" t="s">
        <v>3835</v>
      </c>
      <c r="P446">
        <v>2104</v>
      </c>
      <c r="Q446" s="33" t="s">
        <v>3069</v>
      </c>
      <c r="R446" t="s">
        <v>3146</v>
      </c>
      <c r="S446" s="19" t="s">
        <v>3155</v>
      </c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>
      <c r="A447">
        <f t="shared" si="6"/>
        <v>447</v>
      </c>
      <c r="B447" t="s">
        <v>2431</v>
      </c>
      <c r="C447" t="s">
        <v>2432</v>
      </c>
      <c r="D447" s="2"/>
      <c r="E447" s="12">
        <v>7871</v>
      </c>
      <c r="F447" t="s">
        <v>18</v>
      </c>
      <c r="G447" t="s">
        <v>19</v>
      </c>
      <c r="H447" t="s">
        <v>3273</v>
      </c>
      <c r="I447" t="s">
        <v>3273</v>
      </c>
      <c r="J447" t="s">
        <v>3273</v>
      </c>
      <c r="K447" t="s">
        <v>2431</v>
      </c>
      <c r="L447" t="s">
        <v>2433</v>
      </c>
      <c r="M447" t="s">
        <v>2434</v>
      </c>
      <c r="N447">
        <v>629.90599999999995</v>
      </c>
      <c r="O447" s="7" t="s">
        <v>3835</v>
      </c>
      <c r="P447">
        <v>2104</v>
      </c>
      <c r="Q447" t="s">
        <v>2899</v>
      </c>
      <c r="R447" t="s">
        <v>3146</v>
      </c>
      <c r="S447" s="19" t="s">
        <v>3155</v>
      </c>
    </row>
    <row r="448" spans="1:33">
      <c r="A448">
        <f t="shared" si="6"/>
        <v>448</v>
      </c>
      <c r="B448" t="s">
        <v>1799</v>
      </c>
      <c r="C448" t="s">
        <v>1800</v>
      </c>
      <c r="D448" s="28" t="s">
        <v>3758</v>
      </c>
      <c r="E448" s="12">
        <v>7489</v>
      </c>
      <c r="F448" t="s">
        <v>18</v>
      </c>
      <c r="G448" t="s">
        <v>19</v>
      </c>
      <c r="H448" t="s">
        <v>3273</v>
      </c>
      <c r="I448" t="s">
        <v>3273</v>
      </c>
      <c r="J448" t="s">
        <v>3273</v>
      </c>
      <c r="K448" t="s">
        <v>1799</v>
      </c>
      <c r="L448" t="s">
        <v>1801</v>
      </c>
      <c r="M448" t="s">
        <v>1802</v>
      </c>
      <c r="N448">
        <v>323.85700000000003</v>
      </c>
      <c r="O448" s="7" t="s">
        <v>3835</v>
      </c>
      <c r="P448">
        <v>2104</v>
      </c>
      <c r="Q448" t="s">
        <v>1803</v>
      </c>
      <c r="R448" t="s">
        <v>3146</v>
      </c>
      <c r="S448" s="19" t="s">
        <v>3155</v>
      </c>
    </row>
    <row r="449" spans="1:33">
      <c r="A449">
        <f t="shared" si="6"/>
        <v>449</v>
      </c>
      <c r="B449" t="s">
        <v>1321</v>
      </c>
      <c r="C449" t="s">
        <v>1322</v>
      </c>
      <c r="D449" s="2"/>
      <c r="E449" s="12">
        <v>7251</v>
      </c>
      <c r="F449" t="s">
        <v>18</v>
      </c>
      <c r="G449" t="s">
        <v>794</v>
      </c>
      <c r="H449" t="s">
        <v>3273</v>
      </c>
      <c r="I449" t="s">
        <v>3273</v>
      </c>
      <c r="J449" t="s">
        <v>3273</v>
      </c>
      <c r="K449" t="s">
        <v>1321</v>
      </c>
      <c r="L449" t="s">
        <v>1323</v>
      </c>
      <c r="M449" t="s">
        <v>1324</v>
      </c>
      <c r="N449">
        <v>137.88900000000001</v>
      </c>
      <c r="O449" s="7" t="s">
        <v>3835</v>
      </c>
      <c r="P449">
        <v>2104</v>
      </c>
      <c r="Q449" t="s">
        <v>3207</v>
      </c>
      <c r="R449" t="s">
        <v>3146</v>
      </c>
      <c r="S449" s="19" t="s">
        <v>3155</v>
      </c>
    </row>
    <row r="450" spans="1:33" s="23" customFormat="1">
      <c r="A450">
        <f t="shared" si="6"/>
        <v>450</v>
      </c>
      <c r="B450" t="s">
        <v>1325</v>
      </c>
      <c r="C450" t="s">
        <v>1326</v>
      </c>
      <c r="D450" s="2"/>
      <c r="E450" s="12">
        <v>7252</v>
      </c>
      <c r="F450" t="s">
        <v>18</v>
      </c>
      <c r="G450" t="s">
        <v>794</v>
      </c>
      <c r="H450" t="s">
        <v>3273</v>
      </c>
      <c r="I450" t="s">
        <v>3273</v>
      </c>
      <c r="J450" t="s">
        <v>3273</v>
      </c>
      <c r="K450" t="s">
        <v>1325</v>
      </c>
      <c r="L450" t="s">
        <v>1327</v>
      </c>
      <c r="M450" t="s">
        <v>1328</v>
      </c>
      <c r="N450">
        <v>123.22799999999999</v>
      </c>
      <c r="O450" s="7" t="s">
        <v>3835</v>
      </c>
      <c r="P450">
        <v>2104</v>
      </c>
      <c r="Q450" t="s">
        <v>3208</v>
      </c>
      <c r="R450" t="s">
        <v>3146</v>
      </c>
      <c r="S450" s="19" t="s">
        <v>3155</v>
      </c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s="8" customFormat="1">
      <c r="A451">
        <f t="shared" si="6"/>
        <v>451</v>
      </c>
      <c r="B451" t="s">
        <v>1464</v>
      </c>
      <c r="C451" t="s">
        <v>1465</v>
      </c>
      <c r="D451" s="2"/>
      <c r="E451" s="12">
        <v>7419</v>
      </c>
      <c r="F451" t="s">
        <v>18</v>
      </c>
      <c r="G451" t="s">
        <v>19</v>
      </c>
      <c r="H451" t="s">
        <v>3273</v>
      </c>
      <c r="I451" t="s">
        <v>3273</v>
      </c>
      <c r="J451" t="s">
        <v>3273</v>
      </c>
      <c r="K451" t="s">
        <v>1464</v>
      </c>
      <c r="L451" t="s">
        <v>1466</v>
      </c>
      <c r="M451" t="s">
        <v>1467</v>
      </c>
      <c r="N451">
        <v>96.643000000000001</v>
      </c>
      <c r="O451" s="7" t="s">
        <v>3835</v>
      </c>
      <c r="P451">
        <v>2104</v>
      </c>
      <c r="Q451" t="s">
        <v>1468</v>
      </c>
      <c r="R451" t="s">
        <v>3147</v>
      </c>
      <c r="S451" s="19" t="s">
        <v>3155</v>
      </c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s="8" customFormat="1">
      <c r="A452">
        <f t="shared" ref="A452:A515" si="7">A451+1</f>
        <v>452</v>
      </c>
      <c r="B452" t="s">
        <v>1469</v>
      </c>
      <c r="C452" t="s">
        <v>1470</v>
      </c>
      <c r="D452" s="2"/>
      <c r="E452" s="12">
        <v>7420</v>
      </c>
      <c r="F452" t="s">
        <v>18</v>
      </c>
      <c r="G452" t="s">
        <v>19</v>
      </c>
      <c r="H452" t="s">
        <v>3273</v>
      </c>
      <c r="I452" t="s">
        <v>3273</v>
      </c>
      <c r="J452" t="s">
        <v>3273</v>
      </c>
      <c r="K452" t="s">
        <v>1469</v>
      </c>
      <c r="L452" t="s">
        <v>1471</v>
      </c>
      <c r="M452" t="s">
        <v>1472</v>
      </c>
      <c r="N452">
        <v>83.076999999999998</v>
      </c>
      <c r="O452" s="7" t="s">
        <v>3835</v>
      </c>
      <c r="P452">
        <v>2104</v>
      </c>
      <c r="Q452" t="s">
        <v>1473</v>
      </c>
      <c r="R452" t="s">
        <v>3147</v>
      </c>
      <c r="S452" s="19" t="s">
        <v>3155</v>
      </c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s="8" customFormat="1">
      <c r="A453">
        <f t="shared" si="7"/>
        <v>453</v>
      </c>
      <c r="B453" t="s">
        <v>1999</v>
      </c>
      <c r="C453" t="s">
        <v>2000</v>
      </c>
      <c r="D453" s="2"/>
      <c r="E453" s="12">
        <v>7545</v>
      </c>
      <c r="F453" t="s">
        <v>18</v>
      </c>
      <c r="G453" t="s">
        <v>19</v>
      </c>
      <c r="H453" t="s">
        <v>3273</v>
      </c>
      <c r="I453" t="s">
        <v>3273</v>
      </c>
      <c r="J453" t="s">
        <v>3273</v>
      </c>
      <c r="K453" t="s">
        <v>1999</v>
      </c>
      <c r="L453" t="s">
        <v>2001</v>
      </c>
      <c r="M453" t="s">
        <v>2002</v>
      </c>
      <c r="N453">
        <v>41.953000000000003</v>
      </c>
      <c r="O453" s="7" t="s">
        <v>3835</v>
      </c>
      <c r="P453">
        <v>2104</v>
      </c>
      <c r="Q453" t="s">
        <v>2003</v>
      </c>
      <c r="R453" t="s">
        <v>3147</v>
      </c>
      <c r="S453" s="19" t="s">
        <v>3155</v>
      </c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s="8" customFormat="1">
      <c r="A454">
        <f t="shared" si="7"/>
        <v>454</v>
      </c>
      <c r="B454" s="8" t="s">
        <v>2129</v>
      </c>
      <c r="C454" s="8" t="s">
        <v>2130</v>
      </c>
      <c r="D454" s="22"/>
      <c r="E454" s="12">
        <v>7768</v>
      </c>
      <c r="F454" s="8" t="s">
        <v>18</v>
      </c>
      <c r="G454" s="8" t="s">
        <v>19</v>
      </c>
      <c r="H454" s="8" t="s">
        <v>3273</v>
      </c>
      <c r="I454" s="8" t="s">
        <v>3273</v>
      </c>
      <c r="J454" s="8" t="s">
        <v>3273</v>
      </c>
      <c r="K454" s="8" t="s">
        <v>2129</v>
      </c>
      <c r="L454" s="8" t="s">
        <v>2131</v>
      </c>
      <c r="M454" s="8" t="s">
        <v>2132</v>
      </c>
      <c r="N454" s="8">
        <v>1335.096</v>
      </c>
      <c r="O454" s="7" t="s">
        <v>3835</v>
      </c>
      <c r="P454">
        <v>2104</v>
      </c>
      <c r="Q454" s="8" t="s">
        <v>2829</v>
      </c>
      <c r="R454" t="s">
        <v>3146</v>
      </c>
      <c r="S454" s="19" t="s">
        <v>3155</v>
      </c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s="8" customFormat="1">
      <c r="A455">
        <f t="shared" si="7"/>
        <v>455</v>
      </c>
      <c r="B455" s="33" t="s">
        <v>3040</v>
      </c>
      <c r="C455" s="31" t="s">
        <v>3091</v>
      </c>
      <c r="D455" s="2"/>
      <c r="E455">
        <v>7956</v>
      </c>
      <c r="F455" t="s">
        <v>18</v>
      </c>
      <c r="G455" s="7" t="s">
        <v>19</v>
      </c>
      <c r="H455" t="s">
        <v>3273</v>
      </c>
      <c r="I455" t="s">
        <v>3273</v>
      </c>
      <c r="J455" t="s">
        <v>3273</v>
      </c>
      <c r="K455" s="33" t="s">
        <v>3040</v>
      </c>
      <c r="L455" s="32" t="s">
        <v>3110</v>
      </c>
      <c r="M455" s="32" t="s">
        <v>3128</v>
      </c>
      <c r="N455" s="34">
        <v>912.20259999999996</v>
      </c>
      <c r="O455" s="7" t="s">
        <v>3835</v>
      </c>
      <c r="P455">
        <v>2104</v>
      </c>
      <c r="Q455" s="33" t="s">
        <v>3072</v>
      </c>
      <c r="R455" t="s">
        <v>3146</v>
      </c>
      <c r="S455" s="19" t="s">
        <v>3155</v>
      </c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s="8" customFormat="1">
      <c r="A456">
        <f t="shared" si="7"/>
        <v>456</v>
      </c>
      <c r="B456" t="s">
        <v>2476</v>
      </c>
      <c r="C456" t="s">
        <v>2477</v>
      </c>
      <c r="D456" s="2"/>
      <c r="E456" s="12">
        <v>7884</v>
      </c>
      <c r="F456" t="s">
        <v>18</v>
      </c>
      <c r="G456" t="s">
        <v>19</v>
      </c>
      <c r="H456" t="s">
        <v>3273</v>
      </c>
      <c r="I456" t="s">
        <v>3273</v>
      </c>
      <c r="J456" t="s">
        <v>3273</v>
      </c>
      <c r="K456" t="s">
        <v>2476</v>
      </c>
      <c r="L456" t="s">
        <v>2478</v>
      </c>
      <c r="M456" t="s">
        <v>2479</v>
      </c>
      <c r="N456">
        <v>2755.2359999999999</v>
      </c>
      <c r="O456" s="7" t="s">
        <v>3835</v>
      </c>
      <c r="P456">
        <v>2104</v>
      </c>
      <c r="Q456" t="s">
        <v>2911</v>
      </c>
      <c r="R456" t="s">
        <v>3146</v>
      </c>
      <c r="S456" s="19" t="s">
        <v>3155</v>
      </c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s="8" customFormat="1">
      <c r="A457">
        <f t="shared" si="7"/>
        <v>457</v>
      </c>
      <c r="B457" t="s">
        <v>2480</v>
      </c>
      <c r="C457" t="s">
        <v>2481</v>
      </c>
      <c r="D457" s="2"/>
      <c r="E457" s="12">
        <v>7885</v>
      </c>
      <c r="F457" t="s">
        <v>18</v>
      </c>
      <c r="G457" t="s">
        <v>19</v>
      </c>
      <c r="H457" t="s">
        <v>3273</v>
      </c>
      <c r="I457" t="s">
        <v>3273</v>
      </c>
      <c r="J457" t="s">
        <v>3273</v>
      </c>
      <c r="K457" t="s">
        <v>2480</v>
      </c>
      <c r="L457" t="s">
        <v>2482</v>
      </c>
      <c r="M457" t="s">
        <v>2483</v>
      </c>
      <c r="N457">
        <v>1380.7619999999999</v>
      </c>
      <c r="O457" s="7" t="s">
        <v>3835</v>
      </c>
      <c r="P457">
        <v>2104</v>
      </c>
      <c r="Q457" t="s">
        <v>2912</v>
      </c>
      <c r="R457" t="s">
        <v>3146</v>
      </c>
      <c r="S457" s="19" t="s">
        <v>3155</v>
      </c>
      <c r="T457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s="8" customFormat="1">
      <c r="A458">
        <f t="shared" si="7"/>
        <v>458</v>
      </c>
      <c r="B458" s="33" t="s">
        <v>3041</v>
      </c>
      <c r="C458" s="31" t="s">
        <v>3093</v>
      </c>
      <c r="D458" s="2"/>
      <c r="E458">
        <v>7958</v>
      </c>
      <c r="F458" t="s">
        <v>18</v>
      </c>
      <c r="G458" t="s">
        <v>19</v>
      </c>
      <c r="H458" t="s">
        <v>3273</v>
      </c>
      <c r="I458" t="s">
        <v>3273</v>
      </c>
      <c r="J458" t="s">
        <v>3273</v>
      </c>
      <c r="K458" s="33" t="s">
        <v>3041</v>
      </c>
      <c r="L458" s="32" t="s">
        <v>3112</v>
      </c>
      <c r="M458" s="32" t="s">
        <v>3130</v>
      </c>
      <c r="N458" s="34">
        <v>1345.3045999999999</v>
      </c>
      <c r="O458" s="7" t="s">
        <v>3835</v>
      </c>
      <c r="P458">
        <v>2104</v>
      </c>
      <c r="Q458" s="33" t="s">
        <v>3074</v>
      </c>
      <c r="R458" t="s">
        <v>3147</v>
      </c>
      <c r="S458" s="19" t="s">
        <v>3155</v>
      </c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s="8" customFormat="1">
      <c r="A459">
        <f t="shared" si="7"/>
        <v>459</v>
      </c>
      <c r="B459" t="s">
        <v>1474</v>
      </c>
      <c r="C459" t="s">
        <v>1475</v>
      </c>
      <c r="D459" s="2"/>
      <c r="E459" s="12">
        <v>7421</v>
      </c>
      <c r="F459" t="s">
        <v>18</v>
      </c>
      <c r="G459" t="s">
        <v>19</v>
      </c>
      <c r="H459" t="s">
        <v>3273</v>
      </c>
      <c r="I459" t="s">
        <v>3273</v>
      </c>
      <c r="J459" t="s">
        <v>3273</v>
      </c>
      <c r="K459" t="s">
        <v>1474</v>
      </c>
      <c r="L459" t="s">
        <v>1476</v>
      </c>
      <c r="M459" t="s">
        <v>1477</v>
      </c>
      <c r="N459">
        <v>204.785</v>
      </c>
      <c r="O459" s="7" t="s">
        <v>3835</v>
      </c>
      <c r="P459">
        <v>2104</v>
      </c>
      <c r="Q459" t="s">
        <v>1478</v>
      </c>
      <c r="R459" t="s">
        <v>3147</v>
      </c>
      <c r="S459" s="19" t="s">
        <v>3155</v>
      </c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s="88" customFormat="1">
      <c r="A460">
        <f t="shared" si="7"/>
        <v>460</v>
      </c>
      <c r="B460" s="88" t="s">
        <v>1333</v>
      </c>
      <c r="C460" s="88" t="s">
        <v>1334</v>
      </c>
      <c r="D460" s="89"/>
      <c r="E460" s="90">
        <v>7255</v>
      </c>
      <c r="F460" s="88" t="s">
        <v>18</v>
      </c>
      <c r="G460" s="88" t="s">
        <v>794</v>
      </c>
      <c r="H460" s="88" t="s">
        <v>3273</v>
      </c>
      <c r="I460" s="88" t="s">
        <v>3273</v>
      </c>
      <c r="J460" s="88" t="s">
        <v>3273</v>
      </c>
      <c r="K460" s="88" t="s">
        <v>1333</v>
      </c>
      <c r="L460" s="88" t="s">
        <v>1335</v>
      </c>
      <c r="M460" s="88" t="s">
        <v>1336</v>
      </c>
      <c r="N460" s="88">
        <v>78.707999999999998</v>
      </c>
      <c r="O460" s="7" t="s">
        <v>3835</v>
      </c>
      <c r="P460">
        <v>2104</v>
      </c>
      <c r="Q460" s="88" t="s">
        <v>3209</v>
      </c>
      <c r="R460" s="88" t="s">
        <v>3146</v>
      </c>
      <c r="S460" s="91" t="s">
        <v>3155</v>
      </c>
    </row>
    <row r="461" spans="1:33">
      <c r="A461">
        <f t="shared" si="7"/>
        <v>461</v>
      </c>
      <c r="B461" s="33" t="s">
        <v>3043</v>
      </c>
      <c r="C461" s="31" t="s">
        <v>3094</v>
      </c>
      <c r="D461" s="2"/>
      <c r="E461">
        <v>7961</v>
      </c>
      <c r="F461" t="s">
        <v>18</v>
      </c>
      <c r="G461" s="7" t="s">
        <v>19</v>
      </c>
      <c r="H461" t="s">
        <v>3273</v>
      </c>
      <c r="I461" t="s">
        <v>3273</v>
      </c>
      <c r="J461" t="s">
        <v>3273</v>
      </c>
      <c r="K461" s="33" t="s">
        <v>3043</v>
      </c>
      <c r="L461" s="32" t="s">
        <v>3114</v>
      </c>
      <c r="M461" s="32" t="s">
        <v>3132</v>
      </c>
      <c r="N461" s="34">
        <v>1167.9499000000001</v>
      </c>
      <c r="O461" s="7" t="s">
        <v>3835</v>
      </c>
      <c r="P461">
        <v>2104</v>
      </c>
      <c r="Q461" s="33" t="s">
        <v>3076</v>
      </c>
      <c r="R461" t="s">
        <v>3146</v>
      </c>
      <c r="S461" s="19" t="s">
        <v>3155</v>
      </c>
    </row>
    <row r="462" spans="1:33">
      <c r="A462">
        <f t="shared" si="7"/>
        <v>462</v>
      </c>
      <c r="B462" t="s">
        <v>2580</v>
      </c>
      <c r="C462" t="s">
        <v>2581</v>
      </c>
      <c r="D462" s="2"/>
      <c r="E462" s="12">
        <v>7911</v>
      </c>
      <c r="F462" t="s">
        <v>18</v>
      </c>
      <c r="G462" t="s">
        <v>19</v>
      </c>
      <c r="H462" t="s">
        <v>3273</v>
      </c>
      <c r="I462" t="s">
        <v>3273</v>
      </c>
      <c r="J462" t="s">
        <v>3273</v>
      </c>
      <c r="K462" t="s">
        <v>2580</v>
      </c>
      <c r="L462" t="s">
        <v>2582</v>
      </c>
      <c r="M462" t="s">
        <v>2583</v>
      </c>
      <c r="N462">
        <v>2342.7550000000001</v>
      </c>
      <c r="O462" s="7" t="s">
        <v>3835</v>
      </c>
      <c r="P462">
        <v>2104</v>
      </c>
      <c r="Q462" t="s">
        <v>2937</v>
      </c>
      <c r="R462" t="s">
        <v>3153</v>
      </c>
      <c r="S462" s="19" t="s">
        <v>3155</v>
      </c>
    </row>
    <row r="463" spans="1:33">
      <c r="A463">
        <f t="shared" si="7"/>
        <v>463</v>
      </c>
      <c r="B463" t="s">
        <v>1494</v>
      </c>
      <c r="C463" t="s">
        <v>1495</v>
      </c>
      <c r="D463" s="2"/>
      <c r="E463" s="12">
        <v>7426</v>
      </c>
      <c r="F463" t="s">
        <v>18</v>
      </c>
      <c r="G463" t="s">
        <v>19</v>
      </c>
      <c r="H463" t="s">
        <v>3273</v>
      </c>
      <c r="I463" t="s">
        <v>3273</v>
      </c>
      <c r="J463" t="s">
        <v>3273</v>
      </c>
      <c r="K463" t="s">
        <v>1494</v>
      </c>
      <c r="L463" t="s">
        <v>1496</v>
      </c>
      <c r="M463" t="s">
        <v>1497</v>
      </c>
      <c r="N463">
        <v>2741.2040000000002</v>
      </c>
      <c r="O463" s="7" t="s">
        <v>3835</v>
      </c>
      <c r="P463">
        <v>2104</v>
      </c>
      <c r="Q463" t="s">
        <v>1498</v>
      </c>
      <c r="R463" t="s">
        <v>3147</v>
      </c>
      <c r="S463" s="19" t="s">
        <v>3155</v>
      </c>
    </row>
    <row r="464" spans="1:33">
      <c r="A464">
        <f t="shared" si="7"/>
        <v>464</v>
      </c>
      <c r="B464" t="s">
        <v>2150</v>
      </c>
      <c r="C464" t="s">
        <v>2151</v>
      </c>
      <c r="D464" s="2"/>
      <c r="E464" s="12">
        <v>7774</v>
      </c>
      <c r="F464" t="s">
        <v>18</v>
      </c>
      <c r="G464" t="s">
        <v>19</v>
      </c>
      <c r="H464" t="s">
        <v>3273</v>
      </c>
      <c r="I464" t="s">
        <v>3273</v>
      </c>
      <c r="J464" t="s">
        <v>3273</v>
      </c>
      <c r="K464" t="s">
        <v>2150</v>
      </c>
      <c r="L464" t="s">
        <v>2152</v>
      </c>
      <c r="M464" t="s">
        <v>2153</v>
      </c>
      <c r="N464">
        <v>2390.41</v>
      </c>
      <c r="O464" s="7" t="s">
        <v>3835</v>
      </c>
      <c r="P464">
        <v>2104</v>
      </c>
      <c r="Q464" t="s">
        <v>2835</v>
      </c>
      <c r="R464" t="s">
        <v>3147</v>
      </c>
      <c r="S464" s="19" t="s">
        <v>3155</v>
      </c>
    </row>
    <row r="465" spans="1:33">
      <c r="A465">
        <f t="shared" si="7"/>
        <v>465</v>
      </c>
      <c r="B465" t="s">
        <v>2154</v>
      </c>
      <c r="C465" t="s">
        <v>2155</v>
      </c>
      <c r="D465" s="2"/>
      <c r="E465" s="12">
        <v>7775</v>
      </c>
      <c r="F465" t="s">
        <v>18</v>
      </c>
      <c r="G465" t="s">
        <v>19</v>
      </c>
      <c r="H465" t="s">
        <v>3273</v>
      </c>
      <c r="I465" t="s">
        <v>3273</v>
      </c>
      <c r="J465" t="s">
        <v>3273</v>
      </c>
      <c r="K465" t="s">
        <v>2154</v>
      </c>
      <c r="L465" t="s">
        <v>2156</v>
      </c>
      <c r="M465" t="s">
        <v>2157</v>
      </c>
      <c r="N465">
        <v>2293.6179999999999</v>
      </c>
      <c r="O465" s="7" t="s">
        <v>3835</v>
      </c>
      <c r="P465">
        <v>2104</v>
      </c>
      <c r="Q465" t="s">
        <v>2836</v>
      </c>
      <c r="R465" t="s">
        <v>3147</v>
      </c>
      <c r="S465" s="19" t="s">
        <v>3155</v>
      </c>
    </row>
    <row r="466" spans="1:33">
      <c r="A466">
        <f t="shared" si="7"/>
        <v>466</v>
      </c>
      <c r="B466" t="s">
        <v>2158</v>
      </c>
      <c r="C466" t="s">
        <v>2159</v>
      </c>
      <c r="D466" s="2"/>
      <c r="E466" s="12">
        <v>7776</v>
      </c>
      <c r="F466" t="s">
        <v>18</v>
      </c>
      <c r="G466" t="s">
        <v>19</v>
      </c>
      <c r="H466" t="s">
        <v>3273</v>
      </c>
      <c r="I466" t="s">
        <v>3273</v>
      </c>
      <c r="J466" t="s">
        <v>3273</v>
      </c>
      <c r="K466" t="s">
        <v>2158</v>
      </c>
      <c r="L466" t="s">
        <v>2160</v>
      </c>
      <c r="M466" t="s">
        <v>2161</v>
      </c>
      <c r="N466">
        <v>2468.049</v>
      </c>
      <c r="O466" s="7" t="s">
        <v>3835</v>
      </c>
      <c r="P466">
        <v>2104</v>
      </c>
      <c r="Q466" t="s">
        <v>2837</v>
      </c>
      <c r="R466" t="s">
        <v>3147</v>
      </c>
      <c r="S466" s="19" t="s">
        <v>3155</v>
      </c>
    </row>
    <row r="467" spans="1:33">
      <c r="A467">
        <f t="shared" si="7"/>
        <v>467</v>
      </c>
      <c r="B467" t="s">
        <v>2162</v>
      </c>
      <c r="C467" t="s">
        <v>2163</v>
      </c>
      <c r="D467" s="2"/>
      <c r="E467" s="12">
        <v>7777</v>
      </c>
      <c r="F467" t="s">
        <v>18</v>
      </c>
      <c r="G467" t="s">
        <v>19</v>
      </c>
      <c r="H467" t="s">
        <v>3273</v>
      </c>
      <c r="I467" t="s">
        <v>3273</v>
      </c>
      <c r="J467" t="s">
        <v>3273</v>
      </c>
      <c r="K467" t="s">
        <v>2162</v>
      </c>
      <c r="L467" t="s">
        <v>2164</v>
      </c>
      <c r="M467" t="s">
        <v>2165</v>
      </c>
      <c r="N467">
        <v>2739.6509999999998</v>
      </c>
      <c r="O467" s="7" t="s">
        <v>3835</v>
      </c>
      <c r="P467">
        <v>2104</v>
      </c>
      <c r="Q467" t="s">
        <v>2838</v>
      </c>
      <c r="R467" t="s">
        <v>3147</v>
      </c>
      <c r="S467" s="19" t="s">
        <v>3155</v>
      </c>
    </row>
    <row r="468" spans="1:33">
      <c r="A468">
        <f t="shared" si="7"/>
        <v>468</v>
      </c>
      <c r="B468" t="s">
        <v>2166</v>
      </c>
      <c r="C468" t="s">
        <v>2167</v>
      </c>
      <c r="D468" s="2"/>
      <c r="E468" s="12">
        <v>7778</v>
      </c>
      <c r="F468" t="s">
        <v>18</v>
      </c>
      <c r="G468" t="s">
        <v>19</v>
      </c>
      <c r="H468" t="s">
        <v>3273</v>
      </c>
      <c r="I468" t="s">
        <v>3273</v>
      </c>
      <c r="J468" t="s">
        <v>3273</v>
      </c>
      <c r="K468" t="s">
        <v>2166</v>
      </c>
      <c r="L468" t="s">
        <v>2168</v>
      </c>
      <c r="M468" t="s">
        <v>2169</v>
      </c>
      <c r="N468">
        <v>2032.2629999999999</v>
      </c>
      <c r="O468" s="7" t="s">
        <v>3835</v>
      </c>
      <c r="P468">
        <v>2104</v>
      </c>
      <c r="Q468" t="s">
        <v>2839</v>
      </c>
      <c r="R468" t="s">
        <v>3147</v>
      </c>
      <c r="S468" s="19" t="s">
        <v>3155</v>
      </c>
    </row>
    <row r="469" spans="1:33">
      <c r="A469">
        <f t="shared" si="7"/>
        <v>469</v>
      </c>
      <c r="B469" t="s">
        <v>2170</v>
      </c>
      <c r="C469" t="s">
        <v>2171</v>
      </c>
      <c r="D469" s="2"/>
      <c r="E469" s="12">
        <v>7779</v>
      </c>
      <c r="F469" t="s">
        <v>18</v>
      </c>
      <c r="G469" t="s">
        <v>19</v>
      </c>
      <c r="H469" t="s">
        <v>3273</v>
      </c>
      <c r="I469" t="s">
        <v>3273</v>
      </c>
      <c r="J469" t="s">
        <v>3273</v>
      </c>
      <c r="K469" t="s">
        <v>2170</v>
      </c>
      <c r="L469" t="s">
        <v>2172</v>
      </c>
      <c r="M469" t="s">
        <v>2173</v>
      </c>
      <c r="N469">
        <v>2339.9250000000002</v>
      </c>
      <c r="O469" s="7" t="s">
        <v>3835</v>
      </c>
      <c r="P469">
        <v>2104</v>
      </c>
      <c r="Q469" t="s">
        <v>2840</v>
      </c>
      <c r="R469" t="s">
        <v>3147</v>
      </c>
      <c r="S469" s="19" t="s">
        <v>3155</v>
      </c>
    </row>
    <row r="470" spans="1:33">
      <c r="A470">
        <f t="shared" si="7"/>
        <v>470</v>
      </c>
      <c r="B470" t="s">
        <v>2174</v>
      </c>
      <c r="C470" t="s">
        <v>2175</v>
      </c>
      <c r="D470" s="2"/>
      <c r="E470" s="12">
        <v>7780</v>
      </c>
      <c r="F470" t="s">
        <v>18</v>
      </c>
      <c r="G470" t="s">
        <v>19</v>
      </c>
      <c r="H470" t="s">
        <v>3273</v>
      </c>
      <c r="I470" t="s">
        <v>3273</v>
      </c>
      <c r="J470" t="s">
        <v>3273</v>
      </c>
      <c r="K470" t="s">
        <v>2174</v>
      </c>
      <c r="L470" t="s">
        <v>2176</v>
      </c>
      <c r="M470" t="s">
        <v>2177</v>
      </c>
      <c r="N470">
        <v>2201.5349999999999</v>
      </c>
      <c r="O470" s="7" t="s">
        <v>3835</v>
      </c>
      <c r="P470">
        <v>2104</v>
      </c>
      <c r="Q470" t="s">
        <v>2841</v>
      </c>
      <c r="R470" t="s">
        <v>3147</v>
      </c>
      <c r="S470" s="19" t="s">
        <v>3155</v>
      </c>
    </row>
    <row r="471" spans="1:33">
      <c r="A471">
        <f t="shared" si="7"/>
        <v>471</v>
      </c>
      <c r="B471" t="s">
        <v>2178</v>
      </c>
      <c r="C471" t="s">
        <v>2705</v>
      </c>
      <c r="D471" s="2"/>
      <c r="E471" s="12">
        <v>7781</v>
      </c>
      <c r="F471" t="s">
        <v>18</v>
      </c>
      <c r="G471" t="s">
        <v>19</v>
      </c>
      <c r="H471" t="s">
        <v>3273</v>
      </c>
      <c r="I471" t="s">
        <v>3273</v>
      </c>
      <c r="J471" t="s">
        <v>3273</v>
      </c>
      <c r="K471" t="s">
        <v>2178</v>
      </c>
      <c r="L471" t="s">
        <v>2712</v>
      </c>
      <c r="M471" t="s">
        <v>2713</v>
      </c>
      <c r="N471" s="13">
        <v>2668.0005000000001</v>
      </c>
      <c r="O471" s="7" t="s">
        <v>3835</v>
      </c>
      <c r="P471">
        <v>2104</v>
      </c>
      <c r="Q471" t="s">
        <v>2842</v>
      </c>
      <c r="R471" t="s">
        <v>3147</v>
      </c>
      <c r="S471" s="19" t="s">
        <v>3155</v>
      </c>
    </row>
    <row r="472" spans="1:33">
      <c r="A472">
        <f t="shared" si="7"/>
        <v>472</v>
      </c>
      <c r="B472" t="s">
        <v>2179</v>
      </c>
      <c r="C472" t="s">
        <v>2180</v>
      </c>
      <c r="D472" s="2"/>
      <c r="E472" s="12">
        <v>7782</v>
      </c>
      <c r="F472" t="s">
        <v>18</v>
      </c>
      <c r="G472" t="s">
        <v>19</v>
      </c>
      <c r="H472" t="s">
        <v>3273</v>
      </c>
      <c r="I472" t="s">
        <v>3273</v>
      </c>
      <c r="J472" t="s">
        <v>3273</v>
      </c>
      <c r="K472" t="s">
        <v>2179</v>
      </c>
      <c r="L472" t="s">
        <v>2181</v>
      </c>
      <c r="M472" t="s">
        <v>2182</v>
      </c>
      <c r="N472">
        <v>2236.1469999999999</v>
      </c>
      <c r="O472" s="7" t="s">
        <v>3835</v>
      </c>
      <c r="P472">
        <v>2104</v>
      </c>
      <c r="Q472" t="s">
        <v>2843</v>
      </c>
      <c r="R472" t="s">
        <v>3147</v>
      </c>
      <c r="S472" s="19" t="s">
        <v>3155</v>
      </c>
    </row>
    <row r="473" spans="1:33">
      <c r="A473">
        <f t="shared" si="7"/>
        <v>473</v>
      </c>
      <c r="B473" t="s">
        <v>2183</v>
      </c>
      <c r="C473" t="s">
        <v>2184</v>
      </c>
      <c r="D473" s="2"/>
      <c r="E473" s="12">
        <v>7783</v>
      </c>
      <c r="F473" t="s">
        <v>18</v>
      </c>
      <c r="G473" t="s">
        <v>19</v>
      </c>
      <c r="H473" t="s">
        <v>3273</v>
      </c>
      <c r="I473" t="s">
        <v>3273</v>
      </c>
      <c r="J473" t="s">
        <v>3273</v>
      </c>
      <c r="K473" t="s">
        <v>2183</v>
      </c>
      <c r="L473" t="s">
        <v>2185</v>
      </c>
      <c r="M473" t="s">
        <v>2186</v>
      </c>
      <c r="N473">
        <v>2573.0039999999999</v>
      </c>
      <c r="O473" s="7" t="s">
        <v>3835</v>
      </c>
      <c r="P473">
        <v>2104</v>
      </c>
      <c r="Q473" t="s">
        <v>2844</v>
      </c>
      <c r="R473" t="s">
        <v>3147</v>
      </c>
      <c r="S473" s="19" t="s">
        <v>3155</v>
      </c>
    </row>
    <row r="474" spans="1:33" s="1" customFormat="1">
      <c r="A474">
        <f t="shared" si="7"/>
        <v>474</v>
      </c>
      <c r="B474" t="s">
        <v>2187</v>
      </c>
      <c r="C474" t="s">
        <v>2188</v>
      </c>
      <c r="D474" s="2"/>
      <c r="E474" s="12">
        <v>7784</v>
      </c>
      <c r="F474" t="s">
        <v>18</v>
      </c>
      <c r="G474" t="s">
        <v>19</v>
      </c>
      <c r="H474" t="s">
        <v>3273</v>
      </c>
      <c r="I474" t="s">
        <v>3273</v>
      </c>
      <c r="J474" t="s">
        <v>3273</v>
      </c>
      <c r="K474" t="s">
        <v>2187</v>
      </c>
      <c r="L474" t="s">
        <v>2189</v>
      </c>
      <c r="M474" t="s">
        <v>2190</v>
      </c>
      <c r="N474">
        <v>2154.5610000000001</v>
      </c>
      <c r="O474" s="7" t="s">
        <v>3835</v>
      </c>
      <c r="P474">
        <v>2104</v>
      </c>
      <c r="Q474" t="s">
        <v>2845</v>
      </c>
      <c r="R474" t="s">
        <v>3147</v>
      </c>
      <c r="S474" s="19" t="s">
        <v>3155</v>
      </c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s="7" customFormat="1">
      <c r="A475">
        <f t="shared" si="7"/>
        <v>475</v>
      </c>
      <c r="B475" t="s">
        <v>3779</v>
      </c>
      <c r="C475" s="59" t="s">
        <v>3790</v>
      </c>
      <c r="D475" s="2"/>
      <c r="E475" s="12">
        <v>7356</v>
      </c>
      <c r="F475" t="s">
        <v>18</v>
      </c>
      <c r="G475" s="7" t="s">
        <v>19</v>
      </c>
      <c r="H475" t="s">
        <v>3273</v>
      </c>
      <c r="I475" t="s">
        <v>3273</v>
      </c>
      <c r="J475" t="s">
        <v>3273</v>
      </c>
      <c r="K475" t="s">
        <v>3779</v>
      </c>
      <c r="L475" t="s">
        <v>3800</v>
      </c>
      <c r="M475" t="s">
        <v>3801</v>
      </c>
      <c r="N475" s="96">
        <v>1317.3326</v>
      </c>
      <c r="O475" s="7" t="s">
        <v>3835</v>
      </c>
      <c r="P475">
        <v>2104</v>
      </c>
      <c r="Q475" t="s">
        <v>3780</v>
      </c>
      <c r="R475" t="s">
        <v>3147</v>
      </c>
      <c r="S475" s="19" t="s">
        <v>3155</v>
      </c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>
      <c r="A476">
        <f t="shared" si="7"/>
        <v>476</v>
      </c>
      <c r="B476" t="s">
        <v>2609</v>
      </c>
      <c r="C476" t="s">
        <v>2610</v>
      </c>
      <c r="D476" s="2"/>
      <c r="E476" s="12">
        <v>7919</v>
      </c>
      <c r="F476" t="s">
        <v>18</v>
      </c>
      <c r="G476" s="7" t="s">
        <v>19</v>
      </c>
      <c r="H476" t="s">
        <v>3273</v>
      </c>
      <c r="I476" t="s">
        <v>3273</v>
      </c>
      <c r="J476" t="s">
        <v>3273</v>
      </c>
      <c r="K476" t="s">
        <v>2609</v>
      </c>
      <c r="L476" t="s">
        <v>2611</v>
      </c>
      <c r="M476" t="s">
        <v>2612</v>
      </c>
      <c r="N476">
        <v>2054.0619999999999</v>
      </c>
      <c r="O476" s="7" t="s">
        <v>3835</v>
      </c>
      <c r="P476">
        <v>2104</v>
      </c>
      <c r="Q476" t="s">
        <v>2945</v>
      </c>
      <c r="R476" t="s">
        <v>3147</v>
      </c>
      <c r="S476" s="19" t="s">
        <v>3155</v>
      </c>
    </row>
    <row r="477" spans="1:33">
      <c r="A477">
        <f t="shared" si="7"/>
        <v>477</v>
      </c>
      <c r="B477" t="s">
        <v>1353</v>
      </c>
      <c r="C477" t="s">
        <v>1354</v>
      </c>
      <c r="D477" s="2"/>
      <c r="E477" s="12">
        <v>7260</v>
      </c>
      <c r="F477" t="s">
        <v>18</v>
      </c>
      <c r="G477" t="s">
        <v>3274</v>
      </c>
      <c r="H477" t="s">
        <v>3500</v>
      </c>
      <c r="I477" t="s">
        <v>3500</v>
      </c>
      <c r="J477" t="s">
        <v>3500</v>
      </c>
      <c r="K477" t="s">
        <v>1353</v>
      </c>
      <c r="L477" t="s">
        <v>1355</v>
      </c>
      <c r="M477" t="s">
        <v>1356</v>
      </c>
      <c r="N477">
        <v>89.513999999999996</v>
      </c>
      <c r="O477" s="7" t="s">
        <v>3835</v>
      </c>
      <c r="P477">
        <v>2104</v>
      </c>
      <c r="Q477" t="s">
        <v>3210</v>
      </c>
      <c r="R477" t="s">
        <v>3146</v>
      </c>
      <c r="S477" s="19" t="s">
        <v>3155</v>
      </c>
    </row>
    <row r="478" spans="1:33">
      <c r="A478">
        <f t="shared" si="7"/>
        <v>478</v>
      </c>
      <c r="B478" t="s">
        <v>1337</v>
      </c>
      <c r="C478" t="s">
        <v>1338</v>
      </c>
      <c r="D478" s="2"/>
      <c r="E478" s="12">
        <v>7256</v>
      </c>
      <c r="F478" t="s">
        <v>18</v>
      </c>
      <c r="G478" t="s">
        <v>3274</v>
      </c>
      <c r="H478" t="s">
        <v>3500</v>
      </c>
      <c r="I478" t="s">
        <v>3500</v>
      </c>
      <c r="J478" t="s">
        <v>3500</v>
      </c>
      <c r="K478" t="s">
        <v>1337</v>
      </c>
      <c r="L478" t="s">
        <v>1339</v>
      </c>
      <c r="M478" t="s">
        <v>1340</v>
      </c>
      <c r="N478">
        <v>59.890999999999998</v>
      </c>
      <c r="O478" s="7" t="s">
        <v>3835</v>
      </c>
      <c r="P478">
        <v>2104</v>
      </c>
      <c r="Q478" t="s">
        <v>3211</v>
      </c>
      <c r="R478" t="s">
        <v>3146</v>
      </c>
      <c r="S478" s="19" t="s">
        <v>3155</v>
      </c>
    </row>
    <row r="479" spans="1:33">
      <c r="A479">
        <f t="shared" si="7"/>
        <v>479</v>
      </c>
      <c r="B479" t="s">
        <v>2677</v>
      </c>
      <c r="C479" t="s">
        <v>2678</v>
      </c>
      <c r="D479" s="2"/>
      <c r="E479" s="12">
        <v>7938</v>
      </c>
      <c r="F479" t="s">
        <v>18</v>
      </c>
      <c r="G479" s="7" t="s">
        <v>19</v>
      </c>
      <c r="H479" t="s">
        <v>3273</v>
      </c>
      <c r="I479" t="s">
        <v>3273</v>
      </c>
      <c r="J479" t="s">
        <v>3273</v>
      </c>
      <c r="K479" t="s">
        <v>2677</v>
      </c>
      <c r="L479" t="s">
        <v>2679</v>
      </c>
      <c r="M479" t="s">
        <v>2680</v>
      </c>
      <c r="N479">
        <v>583.11099999999999</v>
      </c>
      <c r="O479" s="7" t="s">
        <v>3835</v>
      </c>
      <c r="P479">
        <v>2104</v>
      </c>
      <c r="Q479" t="s">
        <v>2962</v>
      </c>
      <c r="R479" t="s">
        <v>3146</v>
      </c>
      <c r="S479" s="19" t="s">
        <v>3155</v>
      </c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>
      <c r="A480">
        <f t="shared" si="7"/>
        <v>480</v>
      </c>
      <c r="B480" t="s">
        <v>3225</v>
      </c>
      <c r="C480" s="44" t="s">
        <v>3228</v>
      </c>
      <c r="D480" s="2"/>
      <c r="E480">
        <v>7309</v>
      </c>
      <c r="F480" t="s">
        <v>18</v>
      </c>
      <c r="G480" t="s">
        <v>3274</v>
      </c>
      <c r="H480" t="s">
        <v>3500</v>
      </c>
      <c r="I480" t="s">
        <v>3500</v>
      </c>
      <c r="J480" t="s">
        <v>3500</v>
      </c>
      <c r="K480" t="s">
        <v>3225</v>
      </c>
      <c r="L480" t="s">
        <v>3266</v>
      </c>
      <c r="M480" t="s">
        <v>3267</v>
      </c>
      <c r="N480" s="40">
        <v>93.843999999999994</v>
      </c>
      <c r="O480" s="7" t="s">
        <v>3835</v>
      </c>
      <c r="P480">
        <v>2104</v>
      </c>
      <c r="Q480" t="s">
        <v>3245</v>
      </c>
      <c r="R480" t="s">
        <v>3147</v>
      </c>
      <c r="S480" s="19" t="s">
        <v>3155</v>
      </c>
      <c r="T480" t="s">
        <v>3270</v>
      </c>
    </row>
    <row r="481" spans="1:20">
      <c r="A481">
        <f t="shared" si="7"/>
        <v>481</v>
      </c>
      <c r="B481" t="s">
        <v>1504</v>
      </c>
      <c r="C481" t="s">
        <v>1505</v>
      </c>
      <c r="D481" s="2"/>
      <c r="E481" s="12">
        <v>7428</v>
      </c>
      <c r="F481" t="s">
        <v>18</v>
      </c>
      <c r="G481" t="s">
        <v>19</v>
      </c>
      <c r="H481" t="s">
        <v>3273</v>
      </c>
      <c r="I481" t="s">
        <v>3273</v>
      </c>
      <c r="J481" t="s">
        <v>3273</v>
      </c>
      <c r="K481" t="s">
        <v>1504</v>
      </c>
      <c r="L481" t="s">
        <v>1506</v>
      </c>
      <c r="M481" t="s">
        <v>1507</v>
      </c>
      <c r="N481">
        <v>64.207999999999998</v>
      </c>
      <c r="O481" s="7" t="s">
        <v>3835</v>
      </c>
      <c r="P481">
        <v>2104</v>
      </c>
      <c r="Q481" t="s">
        <v>1508</v>
      </c>
      <c r="R481" t="s">
        <v>3147</v>
      </c>
      <c r="S481" s="19" t="s">
        <v>3155</v>
      </c>
    </row>
    <row r="482" spans="1:20">
      <c r="A482">
        <f t="shared" si="7"/>
        <v>482</v>
      </c>
      <c r="B482" t="s">
        <v>3231</v>
      </c>
      <c r="C482" s="45" t="s">
        <v>3233</v>
      </c>
      <c r="D482" s="2"/>
      <c r="E482">
        <v>7310</v>
      </c>
      <c r="F482" t="s">
        <v>18</v>
      </c>
      <c r="G482" t="s">
        <v>3274</v>
      </c>
      <c r="H482" t="s">
        <v>3500</v>
      </c>
      <c r="I482" t="s">
        <v>3500</v>
      </c>
      <c r="J482" t="s">
        <v>3500</v>
      </c>
      <c r="K482" t="s">
        <v>3231</v>
      </c>
      <c r="L482" t="s">
        <v>3268</v>
      </c>
      <c r="M482" t="s">
        <v>3269</v>
      </c>
      <c r="N482" s="40">
        <v>-14.026</v>
      </c>
      <c r="O482" s="7" t="s">
        <v>3835</v>
      </c>
      <c r="P482">
        <v>2104</v>
      </c>
      <c r="Q482" t="s">
        <v>3246</v>
      </c>
      <c r="R482" t="s">
        <v>3147</v>
      </c>
      <c r="S482" s="19" t="s">
        <v>3155</v>
      </c>
      <c r="T482" t="s">
        <v>3270</v>
      </c>
    </row>
    <row r="483" spans="1:20">
      <c r="A483">
        <f t="shared" si="7"/>
        <v>483</v>
      </c>
      <c r="B483" t="s">
        <v>2685</v>
      </c>
      <c r="C483" t="s">
        <v>2686</v>
      </c>
      <c r="D483" s="2"/>
      <c r="E483" s="12">
        <v>7940</v>
      </c>
      <c r="F483" t="s">
        <v>18</v>
      </c>
      <c r="G483" s="7" t="s">
        <v>19</v>
      </c>
      <c r="H483" t="s">
        <v>3273</v>
      </c>
      <c r="I483" t="s">
        <v>3273</v>
      </c>
      <c r="J483" t="s">
        <v>3273</v>
      </c>
      <c r="K483" t="s">
        <v>2685</v>
      </c>
      <c r="L483" t="s">
        <v>2687</v>
      </c>
      <c r="M483" t="s">
        <v>2688</v>
      </c>
      <c r="N483">
        <v>2066.6570000000002</v>
      </c>
      <c r="O483" s="7" t="s">
        <v>3835</v>
      </c>
      <c r="P483">
        <v>2104</v>
      </c>
      <c r="Q483" t="s">
        <v>2964</v>
      </c>
      <c r="R483" t="s">
        <v>3154</v>
      </c>
      <c r="S483" s="19" t="s">
        <v>3155</v>
      </c>
    </row>
    <row r="484" spans="1:20">
      <c r="A484">
        <f t="shared" si="7"/>
        <v>484</v>
      </c>
      <c r="B484" t="s">
        <v>1385</v>
      </c>
      <c r="C484" t="s">
        <v>1386</v>
      </c>
      <c r="D484" s="2"/>
      <c r="E484" s="12">
        <v>7271</v>
      </c>
      <c r="F484" t="s">
        <v>18</v>
      </c>
      <c r="G484" t="s">
        <v>3274</v>
      </c>
      <c r="H484" t="s">
        <v>3500</v>
      </c>
      <c r="I484" t="s">
        <v>3500</v>
      </c>
      <c r="J484" t="s">
        <v>3500</v>
      </c>
      <c r="K484" t="s">
        <v>1385</v>
      </c>
      <c r="L484" t="s">
        <v>1387</v>
      </c>
      <c r="M484" t="s">
        <v>1388</v>
      </c>
      <c r="N484">
        <v>3.0750000000000002</v>
      </c>
      <c r="O484" s="7" t="s">
        <v>3835</v>
      </c>
      <c r="P484">
        <v>2104</v>
      </c>
      <c r="Q484" t="s">
        <v>3212</v>
      </c>
      <c r="R484" t="s">
        <v>3147</v>
      </c>
      <c r="S484" s="19" t="s">
        <v>3155</v>
      </c>
    </row>
    <row r="485" spans="1:20">
      <c r="A485">
        <f t="shared" si="7"/>
        <v>485</v>
      </c>
      <c r="B485" t="s">
        <v>3139</v>
      </c>
      <c r="C485" t="s">
        <v>1413</v>
      </c>
      <c r="D485" s="2" t="s">
        <v>3140</v>
      </c>
      <c r="E485" s="12">
        <v>7278</v>
      </c>
      <c r="F485" t="s">
        <v>18</v>
      </c>
      <c r="G485" t="s">
        <v>3274</v>
      </c>
      <c r="H485" t="s">
        <v>3500</v>
      </c>
      <c r="I485" t="s">
        <v>3500</v>
      </c>
      <c r="J485" t="s">
        <v>3500</v>
      </c>
      <c r="K485" t="s">
        <v>3139</v>
      </c>
      <c r="L485" t="s">
        <v>1414</v>
      </c>
      <c r="M485" t="s">
        <v>1415</v>
      </c>
      <c r="N485">
        <v>657.64800000000002</v>
      </c>
      <c r="O485" s="7" t="s">
        <v>3835</v>
      </c>
      <c r="P485">
        <v>2104</v>
      </c>
      <c r="Q485" t="s">
        <v>3213</v>
      </c>
      <c r="R485" t="s">
        <v>3146</v>
      </c>
      <c r="S485" s="19" t="s">
        <v>3155</v>
      </c>
    </row>
    <row r="486" spans="1:20">
      <c r="A486">
        <f t="shared" si="7"/>
        <v>486</v>
      </c>
      <c r="B486" t="s">
        <v>2192</v>
      </c>
      <c r="C486" t="s">
        <v>2701</v>
      </c>
      <c r="D486" s="2"/>
      <c r="E486" s="12">
        <v>7787</v>
      </c>
      <c r="F486" t="s">
        <v>18</v>
      </c>
      <c r="G486" t="s">
        <v>19</v>
      </c>
      <c r="H486" t="s">
        <v>3273</v>
      </c>
      <c r="I486" t="s">
        <v>3273</v>
      </c>
      <c r="J486" t="s">
        <v>3273</v>
      </c>
      <c r="K486" t="s">
        <v>2192</v>
      </c>
      <c r="L486" t="s">
        <v>3487</v>
      </c>
      <c r="M486" t="s">
        <v>3488</v>
      </c>
      <c r="N486" s="59">
        <v>790.26160000000004</v>
      </c>
      <c r="O486" s="7" t="s">
        <v>3835</v>
      </c>
      <c r="P486">
        <v>2104</v>
      </c>
      <c r="Q486" t="s">
        <v>2847</v>
      </c>
      <c r="R486" t="s">
        <v>3146</v>
      </c>
      <c r="S486" s="19" t="s">
        <v>3155</v>
      </c>
      <c r="T486" t="s">
        <v>3491</v>
      </c>
    </row>
    <row r="487" spans="1:20">
      <c r="A487">
        <f t="shared" si="7"/>
        <v>487</v>
      </c>
      <c r="B487" t="s">
        <v>2193</v>
      </c>
      <c r="C487" t="s">
        <v>2702</v>
      </c>
      <c r="D487" s="2"/>
      <c r="E487" s="12">
        <v>7788</v>
      </c>
      <c r="F487" t="s">
        <v>18</v>
      </c>
      <c r="G487" t="s">
        <v>19</v>
      </c>
      <c r="H487" t="s">
        <v>3273</v>
      </c>
      <c r="I487" t="s">
        <v>3273</v>
      </c>
      <c r="J487" t="s">
        <v>3273</v>
      </c>
      <c r="K487" t="s">
        <v>2193</v>
      </c>
      <c r="L487" s="59" t="s">
        <v>3490</v>
      </c>
      <c r="M487" s="59" t="s">
        <v>3489</v>
      </c>
      <c r="N487" s="59">
        <v>683.04089999999997</v>
      </c>
      <c r="O487" s="7" t="s">
        <v>3835</v>
      </c>
      <c r="P487">
        <v>2104</v>
      </c>
      <c r="Q487" t="s">
        <v>2848</v>
      </c>
      <c r="R487" t="s">
        <v>3146</v>
      </c>
      <c r="S487" s="19" t="s">
        <v>3155</v>
      </c>
      <c r="T487" t="s">
        <v>3491</v>
      </c>
    </row>
    <row r="488" spans="1:20">
      <c r="A488">
        <f t="shared" si="7"/>
        <v>488</v>
      </c>
      <c r="B488" t="s">
        <v>1139</v>
      </c>
      <c r="C488" t="s">
        <v>1140</v>
      </c>
      <c r="D488" s="61" t="s">
        <v>3758</v>
      </c>
      <c r="E488" s="12">
        <v>7700</v>
      </c>
      <c r="F488" t="s">
        <v>18</v>
      </c>
      <c r="G488" t="s">
        <v>19</v>
      </c>
      <c r="H488" t="s">
        <v>3273</v>
      </c>
      <c r="I488" t="s">
        <v>3273</v>
      </c>
      <c r="J488" t="s">
        <v>3273</v>
      </c>
      <c r="K488" t="s">
        <v>1139</v>
      </c>
      <c r="L488" t="s">
        <v>1141</v>
      </c>
      <c r="M488" t="s">
        <v>1142</v>
      </c>
      <c r="N488">
        <v>480.86099999999999</v>
      </c>
      <c r="O488" s="7" t="s">
        <v>3835</v>
      </c>
      <c r="P488">
        <v>2104</v>
      </c>
      <c r="Q488" t="s">
        <v>3450</v>
      </c>
      <c r="R488" t="s">
        <v>3146</v>
      </c>
      <c r="S488" s="19" t="s">
        <v>3155</v>
      </c>
    </row>
    <row r="489" spans="1:20">
      <c r="A489">
        <f t="shared" si="7"/>
        <v>489</v>
      </c>
      <c r="B489" t="s">
        <v>1147</v>
      </c>
      <c r="C489" t="s">
        <v>1148</v>
      </c>
      <c r="D489" s="2"/>
      <c r="E489" s="12">
        <v>7702</v>
      </c>
      <c r="F489" t="s">
        <v>18</v>
      </c>
      <c r="G489" t="s">
        <v>19</v>
      </c>
      <c r="H489" t="s">
        <v>3756</v>
      </c>
      <c r="I489" t="s">
        <v>3756</v>
      </c>
      <c r="J489" t="s">
        <v>3756</v>
      </c>
      <c r="K489" t="s">
        <v>1147</v>
      </c>
      <c r="L489" t="s">
        <v>1149</v>
      </c>
      <c r="M489" t="s">
        <v>1150</v>
      </c>
      <c r="N489">
        <v>449.935</v>
      </c>
      <c r="O489" s="7" t="s">
        <v>3835</v>
      </c>
      <c r="P489">
        <v>2104</v>
      </c>
      <c r="Q489" t="s">
        <v>3441</v>
      </c>
      <c r="R489" t="s">
        <v>3146</v>
      </c>
      <c r="S489" s="19" t="s">
        <v>3155</v>
      </c>
    </row>
    <row r="490" spans="1:20">
      <c r="A490">
        <f t="shared" si="7"/>
        <v>490</v>
      </c>
      <c r="B490" t="s">
        <v>1167</v>
      </c>
      <c r="C490" t="s">
        <v>1168</v>
      </c>
      <c r="D490" s="2"/>
      <c r="E490" s="12">
        <v>7707</v>
      </c>
      <c r="F490" t="s">
        <v>18</v>
      </c>
      <c r="G490" t="s">
        <v>19</v>
      </c>
      <c r="H490" t="s">
        <v>3756</v>
      </c>
      <c r="I490" t="s">
        <v>3756</v>
      </c>
      <c r="J490" t="s">
        <v>3756</v>
      </c>
      <c r="K490" t="s">
        <v>1167</v>
      </c>
      <c r="L490" t="s">
        <v>1169</v>
      </c>
      <c r="M490" t="s">
        <v>1170</v>
      </c>
      <c r="N490">
        <v>938.12099999999998</v>
      </c>
      <c r="O490" s="7" t="s">
        <v>3835</v>
      </c>
      <c r="P490">
        <v>2104</v>
      </c>
      <c r="Q490" t="s">
        <v>3449</v>
      </c>
      <c r="R490" t="s">
        <v>3146</v>
      </c>
      <c r="S490" s="19" t="s">
        <v>3155</v>
      </c>
    </row>
    <row r="491" spans="1:20">
      <c r="A491">
        <f t="shared" si="7"/>
        <v>491</v>
      </c>
      <c r="B491" t="s">
        <v>3453</v>
      </c>
      <c r="C491" s="75" t="s">
        <v>3485</v>
      </c>
      <c r="D491" s="2"/>
      <c r="E491" s="12">
        <v>7081</v>
      </c>
      <c r="F491" t="s">
        <v>18</v>
      </c>
      <c r="G491" t="s">
        <v>3274</v>
      </c>
      <c r="H491" t="s">
        <v>3500</v>
      </c>
      <c r="I491" t="s">
        <v>3500</v>
      </c>
      <c r="J491" t="s">
        <v>3500</v>
      </c>
      <c r="K491" t="s">
        <v>3453</v>
      </c>
      <c r="L491" s="76" t="s">
        <v>3472</v>
      </c>
      <c r="M491" s="76" t="s">
        <v>3482</v>
      </c>
      <c r="N491" s="77">
        <v>-26.120999999999999</v>
      </c>
      <c r="O491" s="7" t="s">
        <v>3835</v>
      </c>
      <c r="P491">
        <v>2104</v>
      </c>
      <c r="Q491" t="s">
        <v>3460</v>
      </c>
      <c r="R491" t="s">
        <v>3147</v>
      </c>
      <c r="S491" s="19" t="s">
        <v>3155</v>
      </c>
      <c r="T491" t="s">
        <v>3270</v>
      </c>
    </row>
    <row r="492" spans="1:20">
      <c r="A492">
        <f t="shared" si="7"/>
        <v>492</v>
      </c>
      <c r="B492" t="s">
        <v>3454</v>
      </c>
      <c r="C492" s="78" t="s">
        <v>3467</v>
      </c>
      <c r="E492" s="12">
        <v>7082</v>
      </c>
      <c r="F492" t="s">
        <v>18</v>
      </c>
      <c r="G492" t="s">
        <v>3274</v>
      </c>
      <c r="H492" t="s">
        <v>3500</v>
      </c>
      <c r="I492" t="s">
        <v>3500</v>
      </c>
      <c r="J492" t="s">
        <v>3500</v>
      </c>
      <c r="K492" t="s">
        <v>3454</v>
      </c>
      <c r="L492" s="65" t="s">
        <v>3473</v>
      </c>
      <c r="M492" s="65" t="s">
        <v>3483</v>
      </c>
      <c r="N492" s="66">
        <v>104.24</v>
      </c>
      <c r="O492" s="7" t="s">
        <v>3835</v>
      </c>
      <c r="P492">
        <v>2104</v>
      </c>
      <c r="Q492" t="s">
        <v>3461</v>
      </c>
      <c r="R492" t="s">
        <v>3147</v>
      </c>
      <c r="S492" s="19" t="s">
        <v>3155</v>
      </c>
      <c r="T492" t="s">
        <v>3270</v>
      </c>
    </row>
    <row r="493" spans="1:20">
      <c r="A493">
        <f t="shared" si="7"/>
        <v>493</v>
      </c>
      <c r="B493" t="s">
        <v>3456</v>
      </c>
      <c r="C493" s="75" t="s">
        <v>3468</v>
      </c>
      <c r="E493" s="12">
        <v>7084</v>
      </c>
      <c r="F493" t="s">
        <v>18</v>
      </c>
      <c r="G493" t="s">
        <v>3274</v>
      </c>
      <c r="H493" t="s">
        <v>3500</v>
      </c>
      <c r="I493" t="s">
        <v>3500</v>
      </c>
      <c r="J493" t="s">
        <v>3500</v>
      </c>
      <c r="K493" t="s">
        <v>3456</v>
      </c>
      <c r="L493" s="76" t="s">
        <v>3474</v>
      </c>
      <c r="M493" s="79" t="s">
        <v>3475</v>
      </c>
      <c r="N493" s="77">
        <v>116.072</v>
      </c>
      <c r="O493" s="7" t="s">
        <v>3835</v>
      </c>
      <c r="P493">
        <v>2104</v>
      </c>
      <c r="Q493" t="s">
        <v>3463</v>
      </c>
      <c r="R493" t="s">
        <v>3147</v>
      </c>
      <c r="S493" s="19" t="s">
        <v>3155</v>
      </c>
      <c r="T493" t="s">
        <v>3270</v>
      </c>
    </row>
    <row r="494" spans="1:20">
      <c r="A494">
        <f t="shared" si="7"/>
        <v>494</v>
      </c>
      <c r="B494" t="s">
        <v>3612</v>
      </c>
      <c r="C494" s="75" t="s">
        <v>3613</v>
      </c>
      <c r="E494" s="12">
        <v>7092</v>
      </c>
      <c r="F494" t="s">
        <v>18</v>
      </c>
      <c r="G494" t="s">
        <v>3274</v>
      </c>
      <c r="H494" t="s">
        <v>3500</v>
      </c>
      <c r="I494" t="s">
        <v>3500</v>
      </c>
      <c r="J494" t="s">
        <v>3500</v>
      </c>
      <c r="K494" t="s">
        <v>3612</v>
      </c>
      <c r="L494" s="76" t="s">
        <v>3614</v>
      </c>
      <c r="M494" s="79" t="s">
        <v>3615</v>
      </c>
      <c r="N494" s="77">
        <v>450.44900000000001</v>
      </c>
      <c r="O494" s="7" t="s">
        <v>3835</v>
      </c>
      <c r="P494">
        <v>2104</v>
      </c>
      <c r="Q494" t="s">
        <v>3616</v>
      </c>
      <c r="R494" t="s">
        <v>3147</v>
      </c>
      <c r="S494" s="19" t="s">
        <v>3155</v>
      </c>
      <c r="T494" t="s">
        <v>3617</v>
      </c>
    </row>
    <row r="495" spans="1:20">
      <c r="A495">
        <f t="shared" si="7"/>
        <v>495</v>
      </c>
      <c r="B495" t="s">
        <v>3618</v>
      </c>
      <c r="C495" s="75" t="s">
        <v>3619</v>
      </c>
      <c r="E495" s="12">
        <v>7093</v>
      </c>
      <c r="F495" t="s">
        <v>18</v>
      </c>
      <c r="G495" t="s">
        <v>3274</v>
      </c>
      <c r="H495" t="s">
        <v>3500</v>
      </c>
      <c r="I495" t="s">
        <v>3500</v>
      </c>
      <c r="J495" t="s">
        <v>3500</v>
      </c>
      <c r="K495" t="s">
        <v>3618</v>
      </c>
      <c r="L495" s="76" t="s">
        <v>3620</v>
      </c>
      <c r="M495" s="79" t="s">
        <v>3621</v>
      </c>
      <c r="N495" s="77">
        <v>727.20699999999999</v>
      </c>
      <c r="O495" s="7" t="s">
        <v>3835</v>
      </c>
      <c r="P495">
        <v>2104</v>
      </c>
      <c r="Q495" t="s">
        <v>3622</v>
      </c>
      <c r="R495" t="s">
        <v>3147</v>
      </c>
      <c r="S495" s="19" t="s">
        <v>3155</v>
      </c>
      <c r="T495" t="s">
        <v>3617</v>
      </c>
    </row>
    <row r="496" spans="1:20">
      <c r="A496">
        <f t="shared" si="7"/>
        <v>496</v>
      </c>
      <c r="B496" t="s">
        <v>3623</v>
      </c>
      <c r="C496" s="75" t="s">
        <v>3624</v>
      </c>
      <c r="E496" s="12">
        <v>7094</v>
      </c>
      <c r="F496" t="s">
        <v>18</v>
      </c>
      <c r="G496" t="s">
        <v>3274</v>
      </c>
      <c r="H496" t="s">
        <v>3500</v>
      </c>
      <c r="I496" t="s">
        <v>3500</v>
      </c>
      <c r="J496" t="s">
        <v>3500</v>
      </c>
      <c r="K496" t="s">
        <v>3623</v>
      </c>
      <c r="L496" s="76" t="s">
        <v>3625</v>
      </c>
      <c r="M496" s="79" t="s">
        <v>3626</v>
      </c>
      <c r="N496" s="77">
        <v>-7.3479999999999999</v>
      </c>
      <c r="O496" s="7" t="s">
        <v>3835</v>
      </c>
      <c r="P496">
        <v>2104</v>
      </c>
      <c r="Q496" t="s">
        <v>3627</v>
      </c>
      <c r="R496" t="s">
        <v>3147</v>
      </c>
      <c r="S496" s="19" t="s">
        <v>3155</v>
      </c>
      <c r="T496" t="s">
        <v>3617</v>
      </c>
    </row>
    <row r="497" spans="1:33">
      <c r="A497">
        <f t="shared" si="7"/>
        <v>497</v>
      </c>
      <c r="B497" t="s">
        <v>3628</v>
      </c>
      <c r="C497" s="75" t="s">
        <v>3629</v>
      </c>
      <c r="E497" s="12">
        <v>7095</v>
      </c>
      <c r="F497" t="s">
        <v>18</v>
      </c>
      <c r="G497" t="s">
        <v>3274</v>
      </c>
      <c r="H497" t="s">
        <v>3500</v>
      </c>
      <c r="I497" t="s">
        <v>3500</v>
      </c>
      <c r="J497" t="s">
        <v>3500</v>
      </c>
      <c r="K497" t="s">
        <v>3628</v>
      </c>
      <c r="L497" s="76" t="s">
        <v>3630</v>
      </c>
      <c r="M497" s="79" t="s">
        <v>3631</v>
      </c>
      <c r="N497" s="77">
        <v>-10.77361</v>
      </c>
      <c r="O497" s="7" t="s">
        <v>3835</v>
      </c>
      <c r="P497">
        <v>2104</v>
      </c>
      <c r="Q497" t="s">
        <v>3632</v>
      </c>
      <c r="R497" t="s">
        <v>3147</v>
      </c>
      <c r="S497" s="19" t="s">
        <v>3155</v>
      </c>
      <c r="T497" t="s">
        <v>3633</v>
      </c>
    </row>
    <row r="498" spans="1:33">
      <c r="A498">
        <f t="shared" si="7"/>
        <v>498</v>
      </c>
      <c r="B498" t="s">
        <v>3639</v>
      </c>
      <c r="C498" s="75" t="s">
        <v>3640</v>
      </c>
      <c r="E498" s="12">
        <v>7097</v>
      </c>
      <c r="F498" t="s">
        <v>18</v>
      </c>
      <c r="G498" t="s">
        <v>3274</v>
      </c>
      <c r="H498" t="s">
        <v>3500</v>
      </c>
      <c r="I498" t="s">
        <v>3500</v>
      </c>
      <c r="J498" t="s">
        <v>3500</v>
      </c>
      <c r="K498" t="s">
        <v>3639</v>
      </c>
      <c r="L498" s="76" t="s">
        <v>3641</v>
      </c>
      <c r="M498" s="79" t="s">
        <v>3642</v>
      </c>
      <c r="N498" s="77">
        <v>1080.239</v>
      </c>
      <c r="O498" s="7" t="s">
        <v>3835</v>
      </c>
      <c r="P498">
        <v>2104</v>
      </c>
      <c r="Q498" t="s">
        <v>3643</v>
      </c>
      <c r="R498" t="s">
        <v>3147</v>
      </c>
      <c r="S498" s="19" t="s">
        <v>3155</v>
      </c>
      <c r="T498" t="s">
        <v>3617</v>
      </c>
    </row>
    <row r="499" spans="1:33">
      <c r="A499">
        <f t="shared" si="7"/>
        <v>499</v>
      </c>
      <c r="B499" t="s">
        <v>2194</v>
      </c>
      <c r="C499" t="s">
        <v>2195</v>
      </c>
      <c r="D499" s="2"/>
      <c r="E499" s="12">
        <v>7789</v>
      </c>
      <c r="F499" t="s">
        <v>18</v>
      </c>
      <c r="G499" t="s">
        <v>794</v>
      </c>
      <c r="H499" t="s">
        <v>3273</v>
      </c>
      <c r="I499" t="s">
        <v>3273</v>
      </c>
      <c r="J499" t="s">
        <v>3273</v>
      </c>
      <c r="K499" t="s">
        <v>2194</v>
      </c>
      <c r="L499" t="s">
        <v>2196</v>
      </c>
      <c r="M499" t="s">
        <v>2197</v>
      </c>
      <c r="N499">
        <v>2471.7719999999999</v>
      </c>
      <c r="O499" s="7" t="s">
        <v>3835</v>
      </c>
      <c r="P499">
        <v>2104</v>
      </c>
      <c r="Q499" t="s">
        <v>2808</v>
      </c>
      <c r="R499" t="s">
        <v>3146</v>
      </c>
      <c r="S499" s="19" t="s">
        <v>3155</v>
      </c>
    </row>
    <row r="500" spans="1:33">
      <c r="A500">
        <f t="shared" si="7"/>
        <v>500</v>
      </c>
      <c r="B500" t="s">
        <v>1143</v>
      </c>
      <c r="C500" t="s">
        <v>1144</v>
      </c>
      <c r="D500" s="2"/>
      <c r="E500" s="12">
        <v>7701</v>
      </c>
      <c r="F500" t="s">
        <v>18</v>
      </c>
      <c r="G500" t="s">
        <v>794</v>
      </c>
      <c r="H500" t="s">
        <v>3756</v>
      </c>
      <c r="I500" t="s">
        <v>3756</v>
      </c>
      <c r="J500" t="s">
        <v>3756</v>
      </c>
      <c r="K500" t="s">
        <v>1143</v>
      </c>
      <c r="L500" t="s">
        <v>1145</v>
      </c>
      <c r="M500" t="s">
        <v>1146</v>
      </c>
      <c r="N500">
        <v>569.01099999999997</v>
      </c>
      <c r="O500" s="7" t="s">
        <v>3835</v>
      </c>
      <c r="P500">
        <v>2104</v>
      </c>
      <c r="Q500" t="s">
        <v>3439</v>
      </c>
      <c r="R500" t="s">
        <v>3146</v>
      </c>
      <c r="S500" s="19" t="s">
        <v>3155</v>
      </c>
    </row>
    <row r="501" spans="1:33" s="16" customFormat="1">
      <c r="A501">
        <f t="shared" si="7"/>
        <v>501</v>
      </c>
      <c r="B501" t="s">
        <v>1236</v>
      </c>
      <c r="C501" t="s">
        <v>1237</v>
      </c>
      <c r="D501" s="2"/>
      <c r="E501" s="12">
        <v>7730</v>
      </c>
      <c r="F501" t="s">
        <v>18</v>
      </c>
      <c r="G501" t="s">
        <v>19</v>
      </c>
      <c r="H501" t="s">
        <v>1191</v>
      </c>
      <c r="I501" t="s">
        <v>1191</v>
      </c>
      <c r="J501" t="s">
        <v>1191</v>
      </c>
      <c r="K501" t="s">
        <v>1236</v>
      </c>
      <c r="L501" t="s">
        <v>1238</v>
      </c>
      <c r="M501" t="s">
        <v>1239</v>
      </c>
      <c r="N501">
        <v>696.28099999999995</v>
      </c>
      <c r="O501" s="7" t="s">
        <v>3835</v>
      </c>
      <c r="P501">
        <v>2104</v>
      </c>
      <c r="Q501" t="s">
        <v>1240</v>
      </c>
      <c r="R501" t="s">
        <v>3147</v>
      </c>
      <c r="S501" s="19" t="s">
        <v>3155</v>
      </c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>
      <c r="A502">
        <f t="shared" si="7"/>
        <v>502</v>
      </c>
      <c r="B502" t="s">
        <v>1192</v>
      </c>
      <c r="C502" t="s">
        <v>1193</v>
      </c>
      <c r="D502" s="2"/>
      <c r="E502" s="12">
        <v>7715</v>
      </c>
      <c r="F502" t="s">
        <v>18</v>
      </c>
      <c r="G502" t="s">
        <v>19</v>
      </c>
      <c r="H502" t="s">
        <v>1191</v>
      </c>
      <c r="I502" t="s">
        <v>1191</v>
      </c>
      <c r="J502" t="s">
        <v>1191</v>
      </c>
      <c r="K502" t="s">
        <v>1192</v>
      </c>
      <c r="L502" t="s">
        <v>1194</v>
      </c>
      <c r="M502" t="s">
        <v>1195</v>
      </c>
      <c r="N502">
        <v>990.79700000000003</v>
      </c>
      <c r="O502" s="7" t="s">
        <v>3835</v>
      </c>
      <c r="P502">
        <v>2104</v>
      </c>
      <c r="Q502" t="s">
        <v>1196</v>
      </c>
      <c r="R502" t="s">
        <v>3147</v>
      </c>
      <c r="S502" s="19" t="s">
        <v>3155</v>
      </c>
    </row>
    <row r="503" spans="1:33">
      <c r="A503">
        <f t="shared" si="7"/>
        <v>503</v>
      </c>
      <c r="B503" t="s">
        <v>1286</v>
      </c>
      <c r="C503" t="s">
        <v>1287</v>
      </c>
      <c r="D503" s="2"/>
      <c r="E503" s="12">
        <v>7745</v>
      </c>
      <c r="F503" t="s">
        <v>18</v>
      </c>
      <c r="G503" t="s">
        <v>794</v>
      </c>
      <c r="H503" t="s">
        <v>3756</v>
      </c>
      <c r="I503" t="s">
        <v>3756</v>
      </c>
      <c r="J503" t="s">
        <v>3756</v>
      </c>
      <c r="K503" t="s">
        <v>1286</v>
      </c>
      <c r="L503" t="s">
        <v>1288</v>
      </c>
      <c r="M503" t="s">
        <v>1289</v>
      </c>
      <c r="N503">
        <v>203.27600000000001</v>
      </c>
      <c r="O503" s="7" t="s">
        <v>3835</v>
      </c>
      <c r="P503">
        <v>2104</v>
      </c>
      <c r="Q503" t="s">
        <v>1290</v>
      </c>
      <c r="R503" t="s">
        <v>3147</v>
      </c>
      <c r="S503" s="19" t="s">
        <v>3155</v>
      </c>
    </row>
    <row r="504" spans="1:33">
      <c r="A504">
        <f t="shared" si="7"/>
        <v>504</v>
      </c>
      <c r="B504" t="s">
        <v>1241</v>
      </c>
      <c r="C504" t="s">
        <v>1242</v>
      </c>
      <c r="D504" s="2"/>
      <c r="E504" s="12">
        <v>7731</v>
      </c>
      <c r="F504" t="s">
        <v>18</v>
      </c>
      <c r="G504" t="s">
        <v>19</v>
      </c>
      <c r="H504" t="s">
        <v>1191</v>
      </c>
      <c r="I504" t="s">
        <v>1191</v>
      </c>
      <c r="J504" t="s">
        <v>1191</v>
      </c>
      <c r="K504" t="s">
        <v>1241</v>
      </c>
      <c r="L504" t="s">
        <v>1243</v>
      </c>
      <c r="M504" t="s">
        <v>1244</v>
      </c>
      <c r="N504">
        <v>-15.307</v>
      </c>
      <c r="O504" s="7" t="s">
        <v>3835</v>
      </c>
      <c r="P504">
        <v>2104</v>
      </c>
      <c r="Q504" t="s">
        <v>1245</v>
      </c>
      <c r="R504" t="s">
        <v>3147</v>
      </c>
      <c r="S504" s="19" t="s">
        <v>3155</v>
      </c>
    </row>
    <row r="505" spans="1:33">
      <c r="A505">
        <f t="shared" si="7"/>
        <v>505</v>
      </c>
      <c r="B505" t="s">
        <v>2214</v>
      </c>
      <c r="C505" t="s">
        <v>2215</v>
      </c>
      <c r="D505" s="2"/>
      <c r="E505" s="12">
        <v>7797</v>
      </c>
      <c r="F505" t="s">
        <v>18</v>
      </c>
      <c r="G505" t="s">
        <v>794</v>
      </c>
      <c r="H505" t="s">
        <v>3273</v>
      </c>
      <c r="I505" t="s">
        <v>3273</v>
      </c>
      <c r="J505" t="s">
        <v>3273</v>
      </c>
      <c r="K505" t="s">
        <v>2214</v>
      </c>
      <c r="L505" t="s">
        <v>2216</v>
      </c>
      <c r="M505" t="s">
        <v>2217</v>
      </c>
      <c r="N505">
        <v>206.61699999999999</v>
      </c>
      <c r="O505" s="7" t="s">
        <v>3835</v>
      </c>
      <c r="P505">
        <v>2104</v>
      </c>
      <c r="Q505" t="s">
        <v>2813</v>
      </c>
      <c r="R505" t="s">
        <v>3146</v>
      </c>
      <c r="S505" s="19" t="s">
        <v>3155</v>
      </c>
    </row>
    <row r="506" spans="1:33">
      <c r="A506">
        <f t="shared" si="7"/>
        <v>506</v>
      </c>
      <c r="B506" t="s">
        <v>1171</v>
      </c>
      <c r="C506" t="s">
        <v>1172</v>
      </c>
      <c r="D506" s="28" t="s">
        <v>3758</v>
      </c>
      <c r="E506" s="12">
        <v>7708</v>
      </c>
      <c r="F506" t="s">
        <v>18</v>
      </c>
      <c r="G506" t="s">
        <v>794</v>
      </c>
      <c r="H506" t="s">
        <v>3756</v>
      </c>
      <c r="I506" t="s">
        <v>3756</v>
      </c>
      <c r="J506" t="s">
        <v>3756</v>
      </c>
      <c r="K506" t="s">
        <v>1171</v>
      </c>
      <c r="L506" t="s">
        <v>1173</v>
      </c>
      <c r="M506" t="s">
        <v>1174</v>
      </c>
      <c r="N506">
        <v>763.46</v>
      </c>
      <c r="O506" s="7" t="s">
        <v>3835</v>
      </c>
      <c r="P506">
        <v>2104</v>
      </c>
      <c r="Q506" t="s">
        <v>3440</v>
      </c>
      <c r="R506" t="s">
        <v>3146</v>
      </c>
      <c r="S506" s="19" t="s">
        <v>3155</v>
      </c>
    </row>
    <row r="507" spans="1:33">
      <c r="A507">
        <f t="shared" si="7"/>
        <v>507</v>
      </c>
      <c r="B507" t="s">
        <v>1151</v>
      </c>
      <c r="C507" t="s">
        <v>1152</v>
      </c>
      <c r="D507" s="2"/>
      <c r="E507" s="12">
        <v>7703</v>
      </c>
      <c r="F507" t="s">
        <v>18</v>
      </c>
      <c r="G507" t="s">
        <v>794</v>
      </c>
      <c r="H507" t="s">
        <v>3756</v>
      </c>
      <c r="I507" t="s">
        <v>3756</v>
      </c>
      <c r="J507" t="s">
        <v>3756</v>
      </c>
      <c r="K507" t="s">
        <v>1151</v>
      </c>
      <c r="L507" t="s">
        <v>1153</v>
      </c>
      <c r="M507" t="s">
        <v>1154</v>
      </c>
      <c r="N507">
        <v>569.16600000000005</v>
      </c>
      <c r="O507" s="7" t="s">
        <v>3835</v>
      </c>
      <c r="P507">
        <v>2104</v>
      </c>
      <c r="Q507" t="s">
        <v>3442</v>
      </c>
      <c r="R507" t="s">
        <v>3146</v>
      </c>
      <c r="S507" s="19" t="s">
        <v>3155</v>
      </c>
    </row>
    <row r="508" spans="1:33">
      <c r="A508">
        <f t="shared" si="7"/>
        <v>508</v>
      </c>
      <c r="B508" t="s">
        <v>1175</v>
      </c>
      <c r="C508" t="s">
        <v>1176</v>
      </c>
      <c r="D508" s="2"/>
      <c r="E508" s="12">
        <v>7709</v>
      </c>
      <c r="F508" t="s">
        <v>18</v>
      </c>
      <c r="G508" t="s">
        <v>794</v>
      </c>
      <c r="H508" t="s">
        <v>3756</v>
      </c>
      <c r="I508" t="s">
        <v>3756</v>
      </c>
      <c r="J508" t="s">
        <v>3756</v>
      </c>
      <c r="K508" t="s">
        <v>1175</v>
      </c>
      <c r="L508" t="s">
        <v>1177</v>
      </c>
      <c r="M508" t="s">
        <v>1178</v>
      </c>
      <c r="N508">
        <v>429.25700000000001</v>
      </c>
      <c r="O508" s="7" t="s">
        <v>3835</v>
      </c>
      <c r="P508">
        <v>2104</v>
      </c>
      <c r="Q508" t="s">
        <v>3443</v>
      </c>
      <c r="R508" t="s">
        <v>3146</v>
      </c>
      <c r="S508" s="19" t="s">
        <v>3155</v>
      </c>
    </row>
    <row r="509" spans="1:33">
      <c r="A509">
        <f t="shared" si="7"/>
        <v>509</v>
      </c>
      <c r="B509" t="s">
        <v>1197</v>
      </c>
      <c r="C509" t="s">
        <v>1198</v>
      </c>
      <c r="D509" s="2"/>
      <c r="E509" s="12">
        <v>7717</v>
      </c>
      <c r="F509" t="s">
        <v>18</v>
      </c>
      <c r="G509" t="s">
        <v>19</v>
      </c>
      <c r="H509" t="s">
        <v>1191</v>
      </c>
      <c r="I509" t="s">
        <v>1191</v>
      </c>
      <c r="J509" t="s">
        <v>1191</v>
      </c>
      <c r="K509" t="s">
        <v>1197</v>
      </c>
      <c r="L509" t="s">
        <v>1199</v>
      </c>
      <c r="M509" t="s">
        <v>1200</v>
      </c>
      <c r="N509">
        <v>95.495999999999995</v>
      </c>
      <c r="O509" s="7" t="s">
        <v>3835</v>
      </c>
      <c r="P509">
        <v>2104</v>
      </c>
      <c r="Q509" t="s">
        <v>1201</v>
      </c>
      <c r="R509" t="s">
        <v>3147</v>
      </c>
      <c r="S509" s="19" t="s">
        <v>3155</v>
      </c>
    </row>
    <row r="510" spans="1:33">
      <c r="A510">
        <f t="shared" si="7"/>
        <v>510</v>
      </c>
      <c r="B510" t="s">
        <v>1155</v>
      </c>
      <c r="C510" t="s">
        <v>1156</v>
      </c>
      <c r="D510" s="2"/>
      <c r="E510" s="12">
        <v>7704</v>
      </c>
      <c r="F510" t="s">
        <v>18</v>
      </c>
      <c r="G510" t="s">
        <v>794</v>
      </c>
      <c r="H510" t="s">
        <v>3756</v>
      </c>
      <c r="I510" t="s">
        <v>3756</v>
      </c>
      <c r="J510" t="s">
        <v>3756</v>
      </c>
      <c r="K510" t="s">
        <v>1155</v>
      </c>
      <c r="L510" t="s">
        <v>1157</v>
      </c>
      <c r="M510" t="s">
        <v>1158</v>
      </c>
      <c r="N510">
        <v>714.34</v>
      </c>
      <c r="O510" s="7" t="s">
        <v>3835</v>
      </c>
      <c r="P510">
        <v>2104</v>
      </c>
      <c r="Q510" t="s">
        <v>3444</v>
      </c>
      <c r="R510" t="s">
        <v>3146</v>
      </c>
      <c r="S510" s="19" t="s">
        <v>3155</v>
      </c>
    </row>
    <row r="511" spans="1:33">
      <c r="A511">
        <f t="shared" si="7"/>
        <v>511</v>
      </c>
      <c r="B511" t="s">
        <v>1246</v>
      </c>
      <c r="C511" t="s">
        <v>1247</v>
      </c>
      <c r="D511" s="2"/>
      <c r="E511" s="12">
        <v>7735</v>
      </c>
      <c r="F511" t="s">
        <v>18</v>
      </c>
      <c r="G511" t="s">
        <v>19</v>
      </c>
      <c r="H511" t="s">
        <v>1191</v>
      </c>
      <c r="I511" t="s">
        <v>1191</v>
      </c>
      <c r="J511" t="s">
        <v>1191</v>
      </c>
      <c r="K511" t="s">
        <v>1246</v>
      </c>
      <c r="L511" t="s">
        <v>1248</v>
      </c>
      <c r="M511" t="s">
        <v>1249</v>
      </c>
      <c r="N511">
        <v>-3.327</v>
      </c>
      <c r="O511" s="7" t="s">
        <v>3835</v>
      </c>
      <c r="P511">
        <v>2104</v>
      </c>
      <c r="Q511" t="s">
        <v>1250</v>
      </c>
      <c r="R511" t="s">
        <v>3147</v>
      </c>
      <c r="S511" s="19" t="s">
        <v>3155</v>
      </c>
    </row>
    <row r="512" spans="1:33">
      <c r="A512">
        <f t="shared" si="7"/>
        <v>512</v>
      </c>
      <c r="B512" t="s">
        <v>1159</v>
      </c>
      <c r="C512" t="s">
        <v>1160</v>
      </c>
      <c r="D512" s="2"/>
      <c r="E512" s="12">
        <v>7705</v>
      </c>
      <c r="F512" t="s">
        <v>18</v>
      </c>
      <c r="G512" t="s">
        <v>794</v>
      </c>
      <c r="H512" t="s">
        <v>3756</v>
      </c>
      <c r="I512" t="s">
        <v>3756</v>
      </c>
      <c r="J512" t="s">
        <v>3756</v>
      </c>
      <c r="K512" t="s">
        <v>1159</v>
      </c>
      <c r="L512" t="s">
        <v>1161</v>
      </c>
      <c r="M512" t="s">
        <v>1162</v>
      </c>
      <c r="N512">
        <v>571.29300000000001</v>
      </c>
      <c r="O512" s="7" t="s">
        <v>3835</v>
      </c>
      <c r="P512">
        <v>2104</v>
      </c>
      <c r="Q512" t="s">
        <v>3445</v>
      </c>
      <c r="R512" t="s">
        <v>3146</v>
      </c>
      <c r="S512" s="19" t="s">
        <v>3155</v>
      </c>
    </row>
    <row r="513" spans="1:19">
      <c r="A513">
        <f t="shared" si="7"/>
        <v>513</v>
      </c>
      <c r="B513" t="s">
        <v>1291</v>
      </c>
      <c r="C513" t="s">
        <v>1292</v>
      </c>
      <c r="D513" s="2"/>
      <c r="E513" s="12">
        <v>7746</v>
      </c>
      <c r="F513" t="s">
        <v>18</v>
      </c>
      <c r="G513" t="s">
        <v>794</v>
      </c>
      <c r="H513" t="s">
        <v>3756</v>
      </c>
      <c r="I513" t="s">
        <v>3756</v>
      </c>
      <c r="J513" t="s">
        <v>3756</v>
      </c>
      <c r="K513" t="s">
        <v>1291</v>
      </c>
      <c r="L513" t="s">
        <v>1293</v>
      </c>
      <c r="M513" t="s">
        <v>1294</v>
      </c>
      <c r="N513">
        <v>336.81</v>
      </c>
      <c r="O513" s="7" t="s">
        <v>3835</v>
      </c>
      <c r="P513">
        <v>2104</v>
      </c>
      <c r="Q513" t="s">
        <v>1295</v>
      </c>
      <c r="R513" t="s">
        <v>3147</v>
      </c>
      <c r="S513" s="19" t="s">
        <v>3155</v>
      </c>
    </row>
    <row r="514" spans="1:19">
      <c r="A514">
        <f t="shared" si="7"/>
        <v>514</v>
      </c>
      <c r="B514" t="s">
        <v>1179</v>
      </c>
      <c r="C514" t="s">
        <v>1180</v>
      </c>
      <c r="D514" s="2"/>
      <c r="E514" s="12">
        <v>7710</v>
      </c>
      <c r="F514" t="s">
        <v>18</v>
      </c>
      <c r="G514" t="s">
        <v>794</v>
      </c>
      <c r="H514" t="s">
        <v>3756</v>
      </c>
      <c r="I514" t="s">
        <v>3756</v>
      </c>
      <c r="J514" t="s">
        <v>3756</v>
      </c>
      <c r="K514" t="s">
        <v>1179</v>
      </c>
      <c r="L514" t="s">
        <v>1181</v>
      </c>
      <c r="M514" t="s">
        <v>1182</v>
      </c>
      <c r="N514">
        <v>1062.5260000000001</v>
      </c>
      <c r="O514" s="7" t="s">
        <v>3835</v>
      </c>
      <c r="P514">
        <v>2104</v>
      </c>
      <c r="Q514" t="s">
        <v>3446</v>
      </c>
      <c r="R514" t="s">
        <v>3146</v>
      </c>
      <c r="S514" s="19" t="s">
        <v>3155</v>
      </c>
    </row>
    <row r="515" spans="1:19">
      <c r="A515">
        <f t="shared" si="7"/>
        <v>515</v>
      </c>
      <c r="B515" t="s">
        <v>2226</v>
      </c>
      <c r="C515" t="s">
        <v>2227</v>
      </c>
      <c r="D515" s="2"/>
      <c r="E515" s="12">
        <v>7801</v>
      </c>
      <c r="F515" t="s">
        <v>18</v>
      </c>
      <c r="G515" t="s">
        <v>794</v>
      </c>
      <c r="H515" t="s">
        <v>3273</v>
      </c>
      <c r="I515" t="s">
        <v>3273</v>
      </c>
      <c r="J515" t="s">
        <v>3273</v>
      </c>
      <c r="K515" t="s">
        <v>2226</v>
      </c>
      <c r="L515" t="s">
        <v>2228</v>
      </c>
      <c r="M515" t="s">
        <v>2229</v>
      </c>
      <c r="N515">
        <v>2043.127</v>
      </c>
      <c r="O515" s="7" t="s">
        <v>3835</v>
      </c>
      <c r="P515">
        <v>2104</v>
      </c>
      <c r="Q515" t="s">
        <v>2816</v>
      </c>
      <c r="R515" t="s">
        <v>3146</v>
      </c>
      <c r="S515" s="19" t="s">
        <v>3155</v>
      </c>
    </row>
    <row r="516" spans="1:19">
      <c r="A516">
        <f t="shared" ref="A516:A579" si="8">A515+1</f>
        <v>516</v>
      </c>
      <c r="B516" t="s">
        <v>1202</v>
      </c>
      <c r="C516" t="s">
        <v>1203</v>
      </c>
      <c r="D516" s="2"/>
      <c r="E516" s="12">
        <v>7721</v>
      </c>
      <c r="F516" t="s">
        <v>18</v>
      </c>
      <c r="G516" t="s">
        <v>19</v>
      </c>
      <c r="H516" t="s">
        <v>1191</v>
      </c>
      <c r="I516" t="s">
        <v>1191</v>
      </c>
      <c r="J516" t="s">
        <v>1191</v>
      </c>
      <c r="K516" t="s">
        <v>1202</v>
      </c>
      <c r="L516" t="s">
        <v>1204</v>
      </c>
      <c r="M516" t="s">
        <v>1205</v>
      </c>
      <c r="N516">
        <v>-3.5000000000000003E-2</v>
      </c>
      <c r="O516" s="7" t="s">
        <v>3835</v>
      </c>
      <c r="P516">
        <v>2104</v>
      </c>
      <c r="Q516" t="s">
        <v>1206</v>
      </c>
      <c r="R516" t="s">
        <v>3147</v>
      </c>
      <c r="S516" s="19" t="s">
        <v>3155</v>
      </c>
    </row>
    <row r="517" spans="1:19">
      <c r="A517">
        <f t="shared" si="8"/>
        <v>517</v>
      </c>
      <c r="B517" t="s">
        <v>1207</v>
      </c>
      <c r="C517" t="s">
        <v>1208</v>
      </c>
      <c r="D517" s="2"/>
      <c r="E517" s="12">
        <v>7722</v>
      </c>
      <c r="F517" t="s">
        <v>18</v>
      </c>
      <c r="G517" t="s">
        <v>19</v>
      </c>
      <c r="H517" t="s">
        <v>1191</v>
      </c>
      <c r="I517" t="s">
        <v>1191</v>
      </c>
      <c r="J517" t="s">
        <v>1191</v>
      </c>
      <c r="K517" t="s">
        <v>1207</v>
      </c>
      <c r="L517" t="s">
        <v>1209</v>
      </c>
      <c r="M517" t="s">
        <v>1210</v>
      </c>
      <c r="N517">
        <v>209.58</v>
      </c>
      <c r="O517" s="7" t="s">
        <v>3835</v>
      </c>
      <c r="P517">
        <v>2104</v>
      </c>
      <c r="Q517" t="s">
        <v>1211</v>
      </c>
      <c r="R517" t="s">
        <v>3147</v>
      </c>
      <c r="S517" s="19" t="s">
        <v>3155</v>
      </c>
    </row>
    <row r="518" spans="1:19">
      <c r="A518">
        <f t="shared" si="8"/>
        <v>518</v>
      </c>
      <c r="B518" t="s">
        <v>1424</v>
      </c>
      <c r="C518" t="s">
        <v>1425</v>
      </c>
      <c r="D518" s="2"/>
      <c r="E518" s="12">
        <v>7250</v>
      </c>
      <c r="F518" t="s">
        <v>18</v>
      </c>
      <c r="G518" t="s">
        <v>794</v>
      </c>
      <c r="H518" t="s">
        <v>3273</v>
      </c>
      <c r="I518" t="s">
        <v>3273</v>
      </c>
      <c r="J518" t="s">
        <v>3273</v>
      </c>
      <c r="K518" t="s">
        <v>1424</v>
      </c>
      <c r="L518" t="s">
        <v>1426</v>
      </c>
      <c r="M518" t="s">
        <v>1427</v>
      </c>
      <c r="N518">
        <v>102.157</v>
      </c>
      <c r="O518" s="7" t="s">
        <v>3835</v>
      </c>
      <c r="P518">
        <v>2104</v>
      </c>
      <c r="Q518" t="s">
        <v>1428</v>
      </c>
      <c r="R518" t="s">
        <v>3146</v>
      </c>
      <c r="S518" s="19" t="s">
        <v>3155</v>
      </c>
    </row>
    <row r="519" spans="1:19">
      <c r="A519">
        <f t="shared" si="8"/>
        <v>519</v>
      </c>
      <c r="B519" s="33" t="s">
        <v>3036</v>
      </c>
      <c r="C519" s="31" t="s">
        <v>3081</v>
      </c>
      <c r="D519" s="2"/>
      <c r="E519">
        <v>7946</v>
      </c>
      <c r="F519" t="s">
        <v>18</v>
      </c>
      <c r="G519" t="s">
        <v>794</v>
      </c>
      <c r="H519" t="s">
        <v>3273</v>
      </c>
      <c r="I519" t="s">
        <v>3273</v>
      </c>
      <c r="J519" t="s">
        <v>3273</v>
      </c>
      <c r="K519" s="33" t="s">
        <v>3036</v>
      </c>
      <c r="L519" s="32" t="s">
        <v>3100</v>
      </c>
      <c r="M519" s="32" t="s">
        <v>3119</v>
      </c>
      <c r="N519" s="34">
        <v>2157.7267999999999</v>
      </c>
      <c r="O519" s="7" t="s">
        <v>3835</v>
      </c>
      <c r="P519">
        <v>2104</v>
      </c>
      <c r="Q519" s="33" t="s">
        <v>3062</v>
      </c>
      <c r="R519" t="s">
        <v>3146</v>
      </c>
      <c r="S519" s="19" t="s">
        <v>3155</v>
      </c>
    </row>
    <row r="520" spans="1:19">
      <c r="A520">
        <f t="shared" si="8"/>
        <v>520</v>
      </c>
      <c r="B520" s="33" t="s">
        <v>3027</v>
      </c>
      <c r="C520" s="31" t="s">
        <v>3082</v>
      </c>
      <c r="D520" s="2"/>
      <c r="E520">
        <v>7947</v>
      </c>
      <c r="F520" t="s">
        <v>18</v>
      </c>
      <c r="G520" t="s">
        <v>794</v>
      </c>
      <c r="H520" t="s">
        <v>3273</v>
      </c>
      <c r="I520" t="s">
        <v>3273</v>
      </c>
      <c r="J520" t="s">
        <v>3273</v>
      </c>
      <c r="K520" s="33" t="s">
        <v>3027</v>
      </c>
      <c r="L520" s="32" t="s">
        <v>3101</v>
      </c>
      <c r="M520" s="32" t="s">
        <v>3120</v>
      </c>
      <c r="N520" s="34">
        <v>1729.8605</v>
      </c>
      <c r="O520" s="7" t="s">
        <v>3835</v>
      </c>
      <c r="P520">
        <v>2104</v>
      </c>
      <c r="Q520" s="33" t="s">
        <v>3063</v>
      </c>
      <c r="R520" t="s">
        <v>3146</v>
      </c>
      <c r="S520" s="19" t="s">
        <v>3155</v>
      </c>
    </row>
    <row r="521" spans="1:19">
      <c r="A521">
        <f t="shared" si="8"/>
        <v>521</v>
      </c>
      <c r="B521" t="s">
        <v>2271</v>
      </c>
      <c r="C521" t="s">
        <v>2272</v>
      </c>
      <c r="D521" s="2"/>
      <c r="E521" s="12">
        <v>7829</v>
      </c>
      <c r="F521" t="s">
        <v>18</v>
      </c>
      <c r="G521" t="s">
        <v>794</v>
      </c>
      <c r="H521" t="s">
        <v>3273</v>
      </c>
      <c r="I521" t="s">
        <v>3273</v>
      </c>
      <c r="J521" t="s">
        <v>3273</v>
      </c>
      <c r="K521" t="s">
        <v>2271</v>
      </c>
      <c r="L521" t="s">
        <v>2273</v>
      </c>
      <c r="M521" t="s">
        <v>2274</v>
      </c>
      <c r="N521">
        <v>339.815</v>
      </c>
      <c r="O521" s="7" t="s">
        <v>3835</v>
      </c>
      <c r="P521">
        <v>2104</v>
      </c>
      <c r="Q521" t="s">
        <v>2860</v>
      </c>
      <c r="R521" t="s">
        <v>3146</v>
      </c>
      <c r="S521" s="19" t="s">
        <v>3155</v>
      </c>
    </row>
    <row r="522" spans="1:19">
      <c r="A522">
        <f t="shared" si="8"/>
        <v>522</v>
      </c>
      <c r="B522" t="s">
        <v>1759</v>
      </c>
      <c r="C522" t="s">
        <v>1760</v>
      </c>
      <c r="D522" s="2"/>
      <c r="E522" s="12">
        <v>7480</v>
      </c>
      <c r="F522" t="s">
        <v>18</v>
      </c>
      <c r="G522" t="s">
        <v>794</v>
      </c>
      <c r="H522" t="s">
        <v>3273</v>
      </c>
      <c r="I522" t="s">
        <v>3273</v>
      </c>
      <c r="J522" t="s">
        <v>3273</v>
      </c>
      <c r="K522" t="s">
        <v>1759</v>
      </c>
      <c r="L522" t="s">
        <v>1761</v>
      </c>
      <c r="M522" t="s">
        <v>1762</v>
      </c>
      <c r="N522">
        <v>342.69799999999998</v>
      </c>
      <c r="O522" s="7" t="s">
        <v>3835</v>
      </c>
      <c r="P522">
        <v>2104</v>
      </c>
      <c r="Q522" t="s">
        <v>1763</v>
      </c>
      <c r="R522" t="s">
        <v>3146</v>
      </c>
      <c r="S522" s="19" t="s">
        <v>3155</v>
      </c>
    </row>
    <row r="523" spans="1:19">
      <c r="A523">
        <f t="shared" si="8"/>
        <v>523</v>
      </c>
      <c r="B523" t="s">
        <v>1949</v>
      </c>
      <c r="C523" t="s">
        <v>1950</v>
      </c>
      <c r="D523" s="2"/>
      <c r="E523" s="12">
        <v>7535</v>
      </c>
      <c r="F523" t="s">
        <v>18</v>
      </c>
      <c r="G523" t="s">
        <v>794</v>
      </c>
      <c r="H523" t="s">
        <v>3273</v>
      </c>
      <c r="I523" t="s">
        <v>3273</v>
      </c>
      <c r="J523" t="s">
        <v>3273</v>
      </c>
      <c r="K523" t="s">
        <v>1949</v>
      </c>
      <c r="L523" t="s">
        <v>1951</v>
      </c>
      <c r="M523" t="s">
        <v>1952</v>
      </c>
      <c r="N523">
        <v>72.299000000000007</v>
      </c>
      <c r="O523" s="7" t="s">
        <v>3835</v>
      </c>
      <c r="P523">
        <v>2104</v>
      </c>
      <c r="Q523" t="s">
        <v>1953</v>
      </c>
      <c r="R523" t="s">
        <v>3147</v>
      </c>
      <c r="S523" s="19" t="s">
        <v>3155</v>
      </c>
    </row>
    <row r="524" spans="1:19">
      <c r="A524">
        <f t="shared" si="8"/>
        <v>524</v>
      </c>
      <c r="B524" t="s">
        <v>2287</v>
      </c>
      <c r="C524" t="s">
        <v>2288</v>
      </c>
      <c r="D524" s="2"/>
      <c r="E524" s="12">
        <v>7833</v>
      </c>
      <c r="F524" t="s">
        <v>18</v>
      </c>
      <c r="G524" t="s">
        <v>794</v>
      </c>
      <c r="H524" t="s">
        <v>3273</v>
      </c>
      <c r="I524" t="s">
        <v>3273</v>
      </c>
      <c r="J524" t="s">
        <v>3273</v>
      </c>
      <c r="K524" t="s">
        <v>2287</v>
      </c>
      <c r="L524" t="s">
        <v>2289</v>
      </c>
      <c r="M524" t="s">
        <v>2290</v>
      </c>
      <c r="N524">
        <v>67.081000000000003</v>
      </c>
      <c r="O524" s="7" t="s">
        <v>3835</v>
      </c>
      <c r="P524">
        <v>2104</v>
      </c>
      <c r="Q524" t="s">
        <v>2864</v>
      </c>
      <c r="R524" t="s">
        <v>3147</v>
      </c>
      <c r="S524" s="19" t="s">
        <v>3155</v>
      </c>
    </row>
    <row r="525" spans="1:19">
      <c r="A525">
        <f t="shared" si="8"/>
        <v>525</v>
      </c>
      <c r="B525" t="s">
        <v>2291</v>
      </c>
      <c r="C525" t="s">
        <v>2292</v>
      </c>
      <c r="D525" s="2"/>
      <c r="E525" s="12">
        <v>7834</v>
      </c>
      <c r="F525" t="s">
        <v>18</v>
      </c>
      <c r="G525" t="s">
        <v>794</v>
      </c>
      <c r="H525" t="s">
        <v>3273</v>
      </c>
      <c r="I525" t="s">
        <v>3273</v>
      </c>
      <c r="J525" t="s">
        <v>3273</v>
      </c>
      <c r="K525" t="s">
        <v>2291</v>
      </c>
      <c r="L525" t="s">
        <v>2293</v>
      </c>
      <c r="M525" t="s">
        <v>2294</v>
      </c>
      <c r="N525">
        <v>235.61500000000001</v>
      </c>
      <c r="O525" s="7" t="s">
        <v>3835</v>
      </c>
      <c r="P525">
        <v>2104</v>
      </c>
      <c r="Q525" t="s">
        <v>2865</v>
      </c>
      <c r="R525" t="s">
        <v>3147</v>
      </c>
      <c r="S525" s="19" t="s">
        <v>3155</v>
      </c>
    </row>
    <row r="526" spans="1:19">
      <c r="A526">
        <f t="shared" si="8"/>
        <v>526</v>
      </c>
      <c r="B526" t="s">
        <v>2311</v>
      </c>
      <c r="C526" t="s">
        <v>2312</v>
      </c>
      <c r="D526" s="2"/>
      <c r="E526" s="12">
        <v>7839</v>
      </c>
      <c r="F526" t="s">
        <v>18</v>
      </c>
      <c r="G526" t="s">
        <v>794</v>
      </c>
      <c r="H526" t="s">
        <v>3273</v>
      </c>
      <c r="I526" t="s">
        <v>3273</v>
      </c>
      <c r="J526" t="s">
        <v>3273</v>
      </c>
      <c r="K526" t="s">
        <v>2311</v>
      </c>
      <c r="L526" t="s">
        <v>2313</v>
      </c>
      <c r="M526" t="s">
        <v>2314</v>
      </c>
      <c r="N526">
        <v>3.5840000000000001</v>
      </c>
      <c r="O526" s="7" t="s">
        <v>3835</v>
      </c>
      <c r="P526">
        <v>2104</v>
      </c>
      <c r="Q526" t="s">
        <v>2870</v>
      </c>
      <c r="R526" t="s">
        <v>3146</v>
      </c>
      <c r="S526" s="19" t="s">
        <v>3155</v>
      </c>
    </row>
    <row r="527" spans="1:19">
      <c r="A527">
        <f t="shared" si="8"/>
        <v>527</v>
      </c>
      <c r="B527" t="s">
        <v>2315</v>
      </c>
      <c r="C527" t="s">
        <v>2316</v>
      </c>
      <c r="D527" s="2"/>
      <c r="E527" s="12">
        <v>7840</v>
      </c>
      <c r="F527" t="s">
        <v>18</v>
      </c>
      <c r="G527" t="s">
        <v>794</v>
      </c>
      <c r="H527" t="s">
        <v>3273</v>
      </c>
      <c r="I527" t="s">
        <v>3273</v>
      </c>
      <c r="J527" t="s">
        <v>3273</v>
      </c>
      <c r="K527" t="s">
        <v>2315</v>
      </c>
      <c r="L527" t="s">
        <v>2317</v>
      </c>
      <c r="M527" t="s">
        <v>2318</v>
      </c>
      <c r="N527">
        <v>61.085999999999999</v>
      </c>
      <c r="O527" s="7" t="s">
        <v>3835</v>
      </c>
      <c r="P527">
        <v>2104</v>
      </c>
      <c r="Q527" t="s">
        <v>2871</v>
      </c>
      <c r="R527" t="s">
        <v>3146</v>
      </c>
      <c r="S527" s="19" t="s">
        <v>3155</v>
      </c>
    </row>
    <row r="528" spans="1:19">
      <c r="A528">
        <f t="shared" si="8"/>
        <v>528</v>
      </c>
      <c r="B528" t="s">
        <v>1979</v>
      </c>
      <c r="C528" t="s">
        <v>1980</v>
      </c>
      <c r="D528" s="2"/>
      <c r="E528" s="12">
        <v>7541</v>
      </c>
      <c r="F528" t="s">
        <v>18</v>
      </c>
      <c r="G528" t="s">
        <v>794</v>
      </c>
      <c r="H528" t="s">
        <v>3273</v>
      </c>
      <c r="I528" t="s">
        <v>3273</v>
      </c>
      <c r="J528" t="s">
        <v>3273</v>
      </c>
      <c r="K528" t="s">
        <v>1979</v>
      </c>
      <c r="L528" t="s">
        <v>1981</v>
      </c>
      <c r="M528" t="s">
        <v>1982</v>
      </c>
      <c r="N528">
        <v>37.125</v>
      </c>
      <c r="O528" s="7" t="s">
        <v>3835</v>
      </c>
      <c r="P528">
        <v>2104</v>
      </c>
      <c r="Q528" t="s">
        <v>1983</v>
      </c>
      <c r="R528" t="s">
        <v>3147</v>
      </c>
      <c r="S528" s="19" t="s">
        <v>3155</v>
      </c>
    </row>
    <row r="529" spans="1:33">
      <c r="A529">
        <f t="shared" si="8"/>
        <v>529</v>
      </c>
      <c r="B529" t="s">
        <v>2054</v>
      </c>
      <c r="C529" t="s">
        <v>2055</v>
      </c>
      <c r="D529" s="2"/>
      <c r="E529" s="12">
        <v>7556</v>
      </c>
      <c r="F529" t="s">
        <v>18</v>
      </c>
      <c r="G529" t="s">
        <v>794</v>
      </c>
      <c r="H529" t="s">
        <v>3273</v>
      </c>
      <c r="I529" t="s">
        <v>3273</v>
      </c>
      <c r="J529" t="s">
        <v>3273</v>
      </c>
      <c r="K529" t="s">
        <v>2054</v>
      </c>
      <c r="L529" t="s">
        <v>2056</v>
      </c>
      <c r="M529" t="s">
        <v>2057</v>
      </c>
      <c r="N529">
        <v>167.62799999999999</v>
      </c>
      <c r="O529" s="7" t="s">
        <v>3835</v>
      </c>
      <c r="P529">
        <v>2104</v>
      </c>
      <c r="Q529" t="s">
        <v>2058</v>
      </c>
      <c r="R529" t="s">
        <v>3147</v>
      </c>
      <c r="S529" s="19" t="s">
        <v>3155</v>
      </c>
    </row>
    <row r="530" spans="1:33">
      <c r="A530">
        <f t="shared" si="8"/>
        <v>530</v>
      </c>
      <c r="B530" t="s">
        <v>2319</v>
      </c>
      <c r="C530" t="s">
        <v>2320</v>
      </c>
      <c r="D530" s="2"/>
      <c r="E530" s="12">
        <v>7841</v>
      </c>
      <c r="F530" t="s">
        <v>18</v>
      </c>
      <c r="G530" t="s">
        <v>794</v>
      </c>
      <c r="H530" t="s">
        <v>3273</v>
      </c>
      <c r="I530" t="s">
        <v>3273</v>
      </c>
      <c r="J530" t="s">
        <v>3273</v>
      </c>
      <c r="K530" t="s">
        <v>2319</v>
      </c>
      <c r="L530" t="s">
        <v>2321</v>
      </c>
      <c r="M530" t="s">
        <v>2322</v>
      </c>
      <c r="N530">
        <v>73.805999999999997</v>
      </c>
      <c r="O530" s="7" t="s">
        <v>3835</v>
      </c>
      <c r="P530">
        <v>2104</v>
      </c>
      <c r="Q530" t="s">
        <v>2872</v>
      </c>
      <c r="R530" t="s">
        <v>3147</v>
      </c>
      <c r="S530" s="19" t="s">
        <v>3155</v>
      </c>
    </row>
    <row r="531" spans="1:33" s="15" customFormat="1" ht="15" customHeight="1">
      <c r="A531">
        <f t="shared" si="8"/>
        <v>531</v>
      </c>
      <c r="B531" t="s">
        <v>2323</v>
      </c>
      <c r="C531" t="s">
        <v>2324</v>
      </c>
      <c r="D531" s="2"/>
      <c r="E531" s="12">
        <v>7842</v>
      </c>
      <c r="F531" t="s">
        <v>18</v>
      </c>
      <c r="G531" t="s">
        <v>794</v>
      </c>
      <c r="H531" t="s">
        <v>3273</v>
      </c>
      <c r="I531" t="s">
        <v>3273</v>
      </c>
      <c r="J531" t="s">
        <v>3273</v>
      </c>
      <c r="K531" t="s">
        <v>2323</v>
      </c>
      <c r="L531" t="s">
        <v>2325</v>
      </c>
      <c r="M531" t="s">
        <v>2326</v>
      </c>
      <c r="N531">
        <v>337.46100000000001</v>
      </c>
      <c r="O531" s="7" t="s">
        <v>3835</v>
      </c>
      <c r="P531">
        <v>2104</v>
      </c>
      <c r="Q531" t="s">
        <v>2873</v>
      </c>
      <c r="R531" t="s">
        <v>3147</v>
      </c>
      <c r="S531" s="19" t="s">
        <v>3155</v>
      </c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>
      <c r="A532">
        <f t="shared" si="8"/>
        <v>532</v>
      </c>
      <c r="B532" t="s">
        <v>2327</v>
      </c>
      <c r="C532" t="s">
        <v>2328</v>
      </c>
      <c r="D532" s="2"/>
      <c r="E532" s="12">
        <v>7844</v>
      </c>
      <c r="F532" t="s">
        <v>18</v>
      </c>
      <c r="G532" t="s">
        <v>794</v>
      </c>
      <c r="H532" t="s">
        <v>3273</v>
      </c>
      <c r="I532" t="s">
        <v>3273</v>
      </c>
      <c r="J532" t="s">
        <v>3273</v>
      </c>
      <c r="K532" t="s">
        <v>2327</v>
      </c>
      <c r="L532" t="s">
        <v>2329</v>
      </c>
      <c r="M532" t="s">
        <v>2330</v>
      </c>
      <c r="N532">
        <v>301.39999999999998</v>
      </c>
      <c r="O532" s="7" t="s">
        <v>3835</v>
      </c>
      <c r="P532">
        <v>2104</v>
      </c>
      <c r="Q532" t="s">
        <v>2874</v>
      </c>
      <c r="R532" t="s">
        <v>3147</v>
      </c>
      <c r="S532" s="19" t="s">
        <v>3155</v>
      </c>
      <c r="T532" s="23"/>
    </row>
    <row r="533" spans="1:33">
      <c r="A533">
        <f t="shared" si="8"/>
        <v>533</v>
      </c>
      <c r="B533" t="s">
        <v>2059</v>
      </c>
      <c r="C533" t="s">
        <v>2060</v>
      </c>
      <c r="D533" s="2"/>
      <c r="E533" s="12">
        <v>7557</v>
      </c>
      <c r="F533" t="s">
        <v>18</v>
      </c>
      <c r="G533" t="s">
        <v>794</v>
      </c>
      <c r="H533" t="s">
        <v>3273</v>
      </c>
      <c r="I533" t="s">
        <v>3273</v>
      </c>
      <c r="J533" t="s">
        <v>3273</v>
      </c>
      <c r="K533" t="s">
        <v>2059</v>
      </c>
      <c r="L533" t="s">
        <v>2061</v>
      </c>
      <c r="M533" t="s">
        <v>2062</v>
      </c>
      <c r="N533">
        <v>705.78300000000002</v>
      </c>
      <c r="O533" s="7" t="s">
        <v>3835</v>
      </c>
      <c r="P533">
        <v>2104</v>
      </c>
      <c r="Q533" t="s">
        <v>2063</v>
      </c>
      <c r="R533" t="s">
        <v>3147</v>
      </c>
      <c r="S533" s="19" t="s">
        <v>3155</v>
      </c>
    </row>
    <row r="534" spans="1:33">
      <c r="A534">
        <f t="shared" si="8"/>
        <v>534</v>
      </c>
      <c r="B534" t="s">
        <v>1659</v>
      </c>
      <c r="C534" t="s">
        <v>1660</v>
      </c>
      <c r="D534" s="2"/>
      <c r="E534" s="12">
        <v>7459</v>
      </c>
      <c r="F534" t="s">
        <v>18</v>
      </c>
      <c r="G534" t="s">
        <v>794</v>
      </c>
      <c r="H534" t="s">
        <v>3273</v>
      </c>
      <c r="I534" t="s">
        <v>3273</v>
      </c>
      <c r="J534" t="s">
        <v>3273</v>
      </c>
      <c r="K534" t="s">
        <v>1659</v>
      </c>
      <c r="L534" t="s">
        <v>1661</v>
      </c>
      <c r="M534" t="s">
        <v>1662</v>
      </c>
      <c r="N534">
        <v>117.678</v>
      </c>
      <c r="O534" s="7" t="s">
        <v>3835</v>
      </c>
      <c r="P534">
        <v>2104</v>
      </c>
      <c r="Q534" t="s">
        <v>1663</v>
      </c>
      <c r="R534" t="s">
        <v>3147</v>
      </c>
      <c r="S534" s="19" t="s">
        <v>3155</v>
      </c>
      <c r="T534" s="8"/>
    </row>
    <row r="535" spans="1:33">
      <c r="A535">
        <f t="shared" si="8"/>
        <v>535</v>
      </c>
      <c r="B535" t="s">
        <v>2331</v>
      </c>
      <c r="C535" t="s">
        <v>2332</v>
      </c>
      <c r="D535" s="2"/>
      <c r="E535" s="12">
        <v>7845</v>
      </c>
      <c r="F535" t="s">
        <v>18</v>
      </c>
      <c r="G535" t="s">
        <v>794</v>
      </c>
      <c r="H535" t="s">
        <v>3273</v>
      </c>
      <c r="I535" t="s">
        <v>3273</v>
      </c>
      <c r="J535" t="s">
        <v>3273</v>
      </c>
      <c r="K535" t="s">
        <v>2331</v>
      </c>
      <c r="L535" t="s">
        <v>2333</v>
      </c>
      <c r="M535" t="s">
        <v>2334</v>
      </c>
      <c r="N535">
        <v>197.37899999999999</v>
      </c>
      <c r="O535" s="7" t="s">
        <v>3835</v>
      </c>
      <c r="P535">
        <v>2104</v>
      </c>
      <c r="Q535" t="s">
        <v>2875</v>
      </c>
      <c r="R535" t="s">
        <v>3146</v>
      </c>
      <c r="S535" s="19" t="s">
        <v>3155</v>
      </c>
      <c r="T535" s="8"/>
    </row>
    <row r="536" spans="1:33">
      <c r="A536">
        <f t="shared" si="8"/>
        <v>536</v>
      </c>
      <c r="B536" t="s">
        <v>2335</v>
      </c>
      <c r="C536" t="s">
        <v>2336</v>
      </c>
      <c r="D536" s="2"/>
      <c r="E536" s="12">
        <v>7846</v>
      </c>
      <c r="F536" t="s">
        <v>18</v>
      </c>
      <c r="G536" t="s">
        <v>794</v>
      </c>
      <c r="H536" t="s">
        <v>3273</v>
      </c>
      <c r="I536" t="s">
        <v>3273</v>
      </c>
      <c r="J536" t="s">
        <v>3273</v>
      </c>
      <c r="K536" t="s">
        <v>2335</v>
      </c>
      <c r="L536" t="s">
        <v>2337</v>
      </c>
      <c r="M536" t="s">
        <v>2338</v>
      </c>
      <c r="N536">
        <v>93.131</v>
      </c>
      <c r="O536" s="7" t="s">
        <v>3835</v>
      </c>
      <c r="P536">
        <v>2104</v>
      </c>
      <c r="Q536" t="s">
        <v>2876</v>
      </c>
      <c r="R536" t="s">
        <v>3146</v>
      </c>
      <c r="S536" s="19" t="s">
        <v>3155</v>
      </c>
    </row>
    <row r="537" spans="1:33">
      <c r="A537">
        <f t="shared" si="8"/>
        <v>537</v>
      </c>
      <c r="B537" t="s">
        <v>2339</v>
      </c>
      <c r="C537" t="s">
        <v>2340</v>
      </c>
      <c r="D537" s="2"/>
      <c r="E537" s="12">
        <v>7847</v>
      </c>
      <c r="F537" t="s">
        <v>18</v>
      </c>
      <c r="G537" t="s">
        <v>794</v>
      </c>
      <c r="H537" t="s">
        <v>3273</v>
      </c>
      <c r="I537" t="s">
        <v>3273</v>
      </c>
      <c r="J537" t="s">
        <v>3273</v>
      </c>
      <c r="K537" t="s">
        <v>2339</v>
      </c>
      <c r="L537" t="s">
        <v>2341</v>
      </c>
      <c r="M537" t="s">
        <v>2342</v>
      </c>
      <c r="N537">
        <v>712.125</v>
      </c>
      <c r="O537" s="7" t="s">
        <v>3835</v>
      </c>
      <c r="P537">
        <v>2104</v>
      </c>
      <c r="Q537" t="s">
        <v>2877</v>
      </c>
      <c r="R537" t="s">
        <v>3146</v>
      </c>
      <c r="S537" s="19" t="s">
        <v>3155</v>
      </c>
    </row>
    <row r="538" spans="1:33">
      <c r="A538">
        <f t="shared" si="8"/>
        <v>538</v>
      </c>
      <c r="B538" t="s">
        <v>2343</v>
      </c>
      <c r="C538" t="s">
        <v>2344</v>
      </c>
      <c r="D538" s="2"/>
      <c r="E538" s="12">
        <v>7848</v>
      </c>
      <c r="F538" t="s">
        <v>18</v>
      </c>
      <c r="G538" t="s">
        <v>794</v>
      </c>
      <c r="H538" t="s">
        <v>3273</v>
      </c>
      <c r="I538" t="s">
        <v>3273</v>
      </c>
      <c r="J538" t="s">
        <v>3273</v>
      </c>
      <c r="K538" t="s">
        <v>2343</v>
      </c>
      <c r="L538" t="s">
        <v>2345</v>
      </c>
      <c r="M538" t="s">
        <v>2346</v>
      </c>
      <c r="N538">
        <v>19.053000000000001</v>
      </c>
      <c r="O538" s="7" t="s">
        <v>3835</v>
      </c>
      <c r="P538">
        <v>2104</v>
      </c>
      <c r="Q538" t="s">
        <v>2878</v>
      </c>
      <c r="R538" t="s">
        <v>3147</v>
      </c>
      <c r="S538" s="19" t="s">
        <v>3155</v>
      </c>
    </row>
    <row r="539" spans="1:33">
      <c r="A539">
        <f t="shared" si="8"/>
        <v>539</v>
      </c>
      <c r="B539" t="s">
        <v>1919</v>
      </c>
      <c r="C539" t="s">
        <v>1920</v>
      </c>
      <c r="D539" s="2"/>
      <c r="E539" s="12">
        <v>7514</v>
      </c>
      <c r="F539" t="s">
        <v>18</v>
      </c>
      <c r="G539" t="s">
        <v>794</v>
      </c>
      <c r="H539" t="s">
        <v>3273</v>
      </c>
      <c r="I539" t="s">
        <v>3273</v>
      </c>
      <c r="J539" t="s">
        <v>3273</v>
      </c>
      <c r="K539" t="s">
        <v>1919</v>
      </c>
      <c r="L539" t="s">
        <v>1921</v>
      </c>
      <c r="M539" t="s">
        <v>1922</v>
      </c>
      <c r="N539">
        <v>26.285</v>
      </c>
      <c r="O539" s="7" t="s">
        <v>3835</v>
      </c>
      <c r="P539">
        <v>2104</v>
      </c>
      <c r="Q539" t="s">
        <v>1923</v>
      </c>
      <c r="R539" t="s">
        <v>3147</v>
      </c>
      <c r="S539" s="19" t="s">
        <v>3155</v>
      </c>
    </row>
    <row r="540" spans="1:33" s="1" customFormat="1">
      <c r="A540">
        <f t="shared" si="8"/>
        <v>540</v>
      </c>
      <c r="B540" t="s">
        <v>2347</v>
      </c>
      <c r="C540" t="s">
        <v>2348</v>
      </c>
      <c r="D540" s="2"/>
      <c r="E540" s="12">
        <v>7849</v>
      </c>
      <c r="F540" t="s">
        <v>18</v>
      </c>
      <c r="G540" t="s">
        <v>794</v>
      </c>
      <c r="H540" t="s">
        <v>3273</v>
      </c>
      <c r="I540" t="s">
        <v>3273</v>
      </c>
      <c r="J540" t="s">
        <v>3273</v>
      </c>
      <c r="K540" t="s">
        <v>2347</v>
      </c>
      <c r="L540" t="s">
        <v>2349</v>
      </c>
      <c r="M540" t="s">
        <v>2350</v>
      </c>
      <c r="N540">
        <v>834.774</v>
      </c>
      <c r="O540" s="7" t="s">
        <v>3835</v>
      </c>
      <c r="P540">
        <v>2104</v>
      </c>
      <c r="Q540" t="s">
        <v>2879</v>
      </c>
      <c r="R540" t="s">
        <v>3147</v>
      </c>
      <c r="S540" s="19" t="s">
        <v>3155</v>
      </c>
      <c r="T540" s="8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>
      <c r="A541">
        <f t="shared" si="8"/>
        <v>541</v>
      </c>
      <c r="B541" t="s">
        <v>2069</v>
      </c>
      <c r="C541" t="s">
        <v>2070</v>
      </c>
      <c r="D541" s="2"/>
      <c r="E541" s="12">
        <v>7559</v>
      </c>
      <c r="F541" t="s">
        <v>18</v>
      </c>
      <c r="G541" t="s">
        <v>794</v>
      </c>
      <c r="H541" t="s">
        <v>3273</v>
      </c>
      <c r="I541" t="s">
        <v>3273</v>
      </c>
      <c r="J541" t="s">
        <v>3273</v>
      </c>
      <c r="K541" t="s">
        <v>2069</v>
      </c>
      <c r="L541" t="s">
        <v>2071</v>
      </c>
      <c r="M541" t="s">
        <v>2072</v>
      </c>
      <c r="N541">
        <v>15.287000000000001</v>
      </c>
      <c r="O541" s="7" t="s">
        <v>3835</v>
      </c>
      <c r="P541">
        <v>2104</v>
      </c>
      <c r="Q541" t="s">
        <v>2073</v>
      </c>
      <c r="R541" t="s">
        <v>3146</v>
      </c>
      <c r="S541" s="19" t="s">
        <v>3155</v>
      </c>
    </row>
    <row r="542" spans="1:33" s="1" customFormat="1">
      <c r="A542">
        <f t="shared" si="8"/>
        <v>542</v>
      </c>
      <c r="B542" t="s">
        <v>2351</v>
      </c>
      <c r="C542" t="s">
        <v>2352</v>
      </c>
      <c r="D542" s="2"/>
      <c r="E542" s="12">
        <v>7850</v>
      </c>
      <c r="F542" t="s">
        <v>18</v>
      </c>
      <c r="G542" t="s">
        <v>794</v>
      </c>
      <c r="H542" t="s">
        <v>3273</v>
      </c>
      <c r="I542" t="s">
        <v>3273</v>
      </c>
      <c r="J542" t="s">
        <v>3273</v>
      </c>
      <c r="K542" t="s">
        <v>2351</v>
      </c>
      <c r="L542" t="s">
        <v>2353</v>
      </c>
      <c r="M542" t="s">
        <v>2354</v>
      </c>
      <c r="N542">
        <v>221.31800000000001</v>
      </c>
      <c r="O542" s="7" t="s">
        <v>3835</v>
      </c>
      <c r="P542">
        <v>2104</v>
      </c>
      <c r="Q542" t="s">
        <v>2880</v>
      </c>
      <c r="R542" t="s">
        <v>3146</v>
      </c>
      <c r="S542" s="19" t="s">
        <v>3155</v>
      </c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>
      <c r="A543">
        <f t="shared" si="8"/>
        <v>543</v>
      </c>
      <c r="B543" t="s">
        <v>2355</v>
      </c>
      <c r="C543" t="s">
        <v>2356</v>
      </c>
      <c r="D543" s="2"/>
      <c r="E543" s="12">
        <v>7851</v>
      </c>
      <c r="F543" t="s">
        <v>18</v>
      </c>
      <c r="G543" t="s">
        <v>794</v>
      </c>
      <c r="H543" t="s">
        <v>3273</v>
      </c>
      <c r="I543" t="s">
        <v>3273</v>
      </c>
      <c r="J543" t="s">
        <v>3273</v>
      </c>
      <c r="K543" t="s">
        <v>2355</v>
      </c>
      <c r="L543" t="s">
        <v>2357</v>
      </c>
      <c r="M543" t="s">
        <v>2358</v>
      </c>
      <c r="N543">
        <v>1580.4259999999999</v>
      </c>
      <c r="O543" s="7" t="s">
        <v>3835</v>
      </c>
      <c r="P543">
        <v>2104</v>
      </c>
      <c r="Q543" t="s">
        <v>2881</v>
      </c>
      <c r="R543" t="s">
        <v>3147</v>
      </c>
      <c r="S543" s="19" t="s">
        <v>3155</v>
      </c>
    </row>
    <row r="544" spans="1:33">
      <c r="A544">
        <f t="shared" si="8"/>
        <v>544</v>
      </c>
      <c r="B544" t="s">
        <v>2365</v>
      </c>
      <c r="C544" t="s">
        <v>2366</v>
      </c>
      <c r="D544" s="2"/>
      <c r="E544" s="12">
        <v>7854</v>
      </c>
      <c r="F544" t="s">
        <v>18</v>
      </c>
      <c r="G544" t="s">
        <v>794</v>
      </c>
      <c r="H544" t="s">
        <v>3273</v>
      </c>
      <c r="I544" t="s">
        <v>3273</v>
      </c>
      <c r="J544" t="s">
        <v>3273</v>
      </c>
      <c r="K544" t="s">
        <v>2365</v>
      </c>
      <c r="L544" t="s">
        <v>2367</v>
      </c>
      <c r="M544" t="s">
        <v>2368</v>
      </c>
      <c r="N544">
        <v>1065.6020000000001</v>
      </c>
      <c r="O544" s="7" t="s">
        <v>3835</v>
      </c>
      <c r="P544">
        <v>2104</v>
      </c>
      <c r="Q544" t="s">
        <v>2883</v>
      </c>
      <c r="R544" t="s">
        <v>3147</v>
      </c>
      <c r="S544" s="19" t="s">
        <v>3155</v>
      </c>
    </row>
    <row r="545" spans="1:33">
      <c r="A545">
        <f t="shared" si="8"/>
        <v>545</v>
      </c>
      <c r="B545" t="s">
        <v>1689</v>
      </c>
      <c r="C545" t="s">
        <v>1690</v>
      </c>
      <c r="D545" s="2"/>
      <c r="E545" s="12">
        <v>7465</v>
      </c>
      <c r="F545" t="s">
        <v>18</v>
      </c>
      <c r="G545" t="s">
        <v>794</v>
      </c>
      <c r="H545" t="s">
        <v>3273</v>
      </c>
      <c r="I545" t="s">
        <v>3273</v>
      </c>
      <c r="J545" t="s">
        <v>3273</v>
      </c>
      <c r="K545" t="s">
        <v>1689</v>
      </c>
      <c r="L545" t="s">
        <v>1691</v>
      </c>
      <c r="M545" t="s">
        <v>1692</v>
      </c>
      <c r="N545">
        <v>-30.175999999999998</v>
      </c>
      <c r="O545" s="7" t="s">
        <v>3835</v>
      </c>
      <c r="P545">
        <v>2104</v>
      </c>
      <c r="Q545" t="s">
        <v>1693</v>
      </c>
      <c r="R545" t="s">
        <v>3147</v>
      </c>
      <c r="S545" s="19" t="s">
        <v>3155</v>
      </c>
      <c r="T545" s="8"/>
    </row>
    <row r="546" spans="1:33">
      <c r="A546">
        <f t="shared" si="8"/>
        <v>546</v>
      </c>
      <c r="B546" t="s">
        <v>1420</v>
      </c>
      <c r="C546" t="s">
        <v>1421</v>
      </c>
      <c r="D546" s="2"/>
      <c r="E546" s="12">
        <v>7280</v>
      </c>
      <c r="F546" t="s">
        <v>18</v>
      </c>
      <c r="G546" t="s">
        <v>794</v>
      </c>
      <c r="H546" t="s">
        <v>3273</v>
      </c>
      <c r="I546" t="s">
        <v>3273</v>
      </c>
      <c r="J546" t="s">
        <v>3273</v>
      </c>
      <c r="K546" t="s">
        <v>1420</v>
      </c>
      <c r="L546" t="s">
        <v>1422</v>
      </c>
      <c r="M546" t="s">
        <v>1423</v>
      </c>
      <c r="N546">
        <v>-24.155999999999999</v>
      </c>
      <c r="O546" s="7" t="s">
        <v>3835</v>
      </c>
      <c r="P546">
        <v>2104</v>
      </c>
      <c r="Q546" t="s">
        <v>3138</v>
      </c>
      <c r="R546" t="s">
        <v>3147</v>
      </c>
      <c r="S546" s="19" t="s">
        <v>3155</v>
      </c>
    </row>
    <row r="547" spans="1:33">
      <c r="A547">
        <f t="shared" si="8"/>
        <v>547</v>
      </c>
      <c r="B547" t="s">
        <v>1994</v>
      </c>
      <c r="C547" t="s">
        <v>1995</v>
      </c>
      <c r="D547" s="2"/>
      <c r="E547" s="12">
        <v>7544</v>
      </c>
      <c r="F547" t="s">
        <v>18</v>
      </c>
      <c r="G547" t="s">
        <v>794</v>
      </c>
      <c r="H547" t="s">
        <v>3273</v>
      </c>
      <c r="I547" t="s">
        <v>3273</v>
      </c>
      <c r="J547" t="s">
        <v>3273</v>
      </c>
      <c r="K547" t="s">
        <v>1994</v>
      </c>
      <c r="L547" t="s">
        <v>1996</v>
      </c>
      <c r="M547" t="s">
        <v>1997</v>
      </c>
      <c r="N547">
        <v>115.822</v>
      </c>
      <c r="O547" s="7" t="s">
        <v>3835</v>
      </c>
      <c r="P547">
        <v>2104</v>
      </c>
      <c r="Q547" t="s">
        <v>1998</v>
      </c>
      <c r="R547" t="s">
        <v>3147</v>
      </c>
      <c r="S547" s="19" t="s">
        <v>3155</v>
      </c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>
      <c r="A548">
        <f t="shared" si="8"/>
        <v>548</v>
      </c>
      <c r="B548" t="s">
        <v>2403</v>
      </c>
      <c r="C548" t="s">
        <v>2404</v>
      </c>
      <c r="D548" s="2"/>
      <c r="E548" s="12">
        <v>7864</v>
      </c>
      <c r="F548" t="s">
        <v>18</v>
      </c>
      <c r="G548" t="s">
        <v>794</v>
      </c>
      <c r="H548" t="s">
        <v>3273</v>
      </c>
      <c r="I548" t="s">
        <v>3273</v>
      </c>
      <c r="J548" t="s">
        <v>3273</v>
      </c>
      <c r="K548" t="s">
        <v>2403</v>
      </c>
      <c r="L548" t="s">
        <v>2405</v>
      </c>
      <c r="M548" t="s">
        <v>2406</v>
      </c>
      <c r="N548">
        <v>395.29700000000003</v>
      </c>
      <c r="O548" s="7" t="s">
        <v>3835</v>
      </c>
      <c r="P548">
        <v>2104</v>
      </c>
      <c r="Q548" t="s">
        <v>2892</v>
      </c>
      <c r="R548" t="s">
        <v>3146</v>
      </c>
      <c r="S548" s="19" t="s">
        <v>3155</v>
      </c>
    </row>
    <row r="549" spans="1:33">
      <c r="A549">
        <f t="shared" si="8"/>
        <v>549</v>
      </c>
      <c r="B549" s="33" t="s">
        <v>3030</v>
      </c>
      <c r="C549" s="31" t="s">
        <v>3087</v>
      </c>
      <c r="D549" s="2"/>
      <c r="E549">
        <v>7952</v>
      </c>
      <c r="F549" t="s">
        <v>18</v>
      </c>
      <c r="G549" t="s">
        <v>794</v>
      </c>
      <c r="H549" t="s">
        <v>3273</v>
      </c>
      <c r="I549" t="s">
        <v>3273</v>
      </c>
      <c r="J549" t="s">
        <v>3273</v>
      </c>
      <c r="K549" s="33" t="s">
        <v>3030</v>
      </c>
      <c r="L549" s="32" t="s">
        <v>3106</v>
      </c>
      <c r="M549" s="32" t="s">
        <v>3125</v>
      </c>
      <c r="N549" s="34">
        <v>434.8143</v>
      </c>
      <c r="O549" s="7" t="s">
        <v>3835</v>
      </c>
      <c r="P549">
        <v>2104</v>
      </c>
      <c r="Q549" s="33" t="s">
        <v>3068</v>
      </c>
      <c r="R549" t="s">
        <v>3146</v>
      </c>
      <c r="S549" s="19" t="s">
        <v>3155</v>
      </c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>
      <c r="A550">
        <f t="shared" si="8"/>
        <v>550</v>
      </c>
      <c r="B550" t="s">
        <v>2407</v>
      </c>
      <c r="C550" t="s">
        <v>2408</v>
      </c>
      <c r="D550" s="56" t="s">
        <v>3451</v>
      </c>
      <c r="E550" s="12">
        <v>7865</v>
      </c>
      <c r="F550" t="s">
        <v>18</v>
      </c>
      <c r="G550" t="s">
        <v>794</v>
      </c>
      <c r="H550" t="s">
        <v>3273</v>
      </c>
      <c r="I550" t="s">
        <v>3273</v>
      </c>
      <c r="J550" t="s">
        <v>3273</v>
      </c>
      <c r="K550" t="s">
        <v>2407</v>
      </c>
      <c r="L550" t="s">
        <v>2409</v>
      </c>
      <c r="M550" t="s">
        <v>2410</v>
      </c>
      <c r="N550">
        <v>512.80999999999995</v>
      </c>
      <c r="O550" s="7" t="s">
        <v>3835</v>
      </c>
      <c r="P550">
        <v>2104</v>
      </c>
      <c r="Q550" t="s">
        <v>2893</v>
      </c>
      <c r="R550" t="s">
        <v>3146</v>
      </c>
      <c r="S550" s="19" t="s">
        <v>3155</v>
      </c>
    </row>
    <row r="551" spans="1:33">
      <c r="A551">
        <f t="shared" si="8"/>
        <v>551</v>
      </c>
      <c r="B551" s="33" t="s">
        <v>3031</v>
      </c>
      <c r="C551" s="31" t="s">
        <v>3089</v>
      </c>
      <c r="D551" s="2"/>
      <c r="E551">
        <v>7954</v>
      </c>
      <c r="F551" t="s">
        <v>18</v>
      </c>
      <c r="G551" t="s">
        <v>794</v>
      </c>
      <c r="H551" t="s">
        <v>3273</v>
      </c>
      <c r="I551" t="s">
        <v>3273</v>
      </c>
      <c r="J551" t="s">
        <v>3273</v>
      </c>
      <c r="K551" s="33" t="s">
        <v>3031</v>
      </c>
      <c r="L551" s="32" t="s">
        <v>3108</v>
      </c>
      <c r="M551" s="32" t="s">
        <v>3133</v>
      </c>
      <c r="N551" s="34">
        <v>610.351</v>
      </c>
      <c r="O551" s="7" t="s">
        <v>3835</v>
      </c>
      <c r="P551">
        <v>2104</v>
      </c>
      <c r="Q551" s="33" t="s">
        <v>3070</v>
      </c>
      <c r="R551" t="s">
        <v>3146</v>
      </c>
      <c r="S551" s="19" t="s">
        <v>3155</v>
      </c>
    </row>
    <row r="552" spans="1:33">
      <c r="A552">
        <f t="shared" si="8"/>
        <v>552</v>
      </c>
      <c r="B552" t="s">
        <v>2411</v>
      </c>
      <c r="C552" t="s">
        <v>2412</v>
      </c>
      <c r="D552" s="2"/>
      <c r="E552" s="12">
        <v>7866</v>
      </c>
      <c r="F552" t="s">
        <v>18</v>
      </c>
      <c r="G552" t="s">
        <v>794</v>
      </c>
      <c r="H552" t="s">
        <v>3273</v>
      </c>
      <c r="I552" t="s">
        <v>3273</v>
      </c>
      <c r="J552" t="s">
        <v>3273</v>
      </c>
      <c r="K552" t="s">
        <v>2411</v>
      </c>
      <c r="L552" t="s">
        <v>2413</v>
      </c>
      <c r="M552" t="s">
        <v>2414</v>
      </c>
      <c r="N552">
        <v>398.30099999999999</v>
      </c>
      <c r="O552" s="7" t="s">
        <v>3835</v>
      </c>
      <c r="P552">
        <v>2104</v>
      </c>
      <c r="Q552" t="s">
        <v>2894</v>
      </c>
      <c r="R552" t="s">
        <v>3146</v>
      </c>
      <c r="S552" s="19" t="s">
        <v>3155</v>
      </c>
    </row>
    <row r="553" spans="1:33">
      <c r="A553">
        <f t="shared" si="8"/>
        <v>553</v>
      </c>
      <c r="B553" t="s">
        <v>2415</v>
      </c>
      <c r="C553" t="s">
        <v>2416</v>
      </c>
      <c r="D553" s="2"/>
      <c r="E553" s="12">
        <v>7867</v>
      </c>
      <c r="F553" t="s">
        <v>18</v>
      </c>
      <c r="G553" t="s">
        <v>794</v>
      </c>
      <c r="H553" t="s">
        <v>3273</v>
      </c>
      <c r="I553" t="s">
        <v>3273</v>
      </c>
      <c r="J553" t="s">
        <v>3273</v>
      </c>
      <c r="K553" t="s">
        <v>2415</v>
      </c>
      <c r="L553" t="s">
        <v>2417</v>
      </c>
      <c r="M553" t="s">
        <v>2418</v>
      </c>
      <c r="N553">
        <v>541.24599999999998</v>
      </c>
      <c r="O553" s="7" t="s">
        <v>3835</v>
      </c>
      <c r="P553">
        <v>2104</v>
      </c>
      <c r="Q553" t="s">
        <v>2895</v>
      </c>
      <c r="R553" t="s">
        <v>3146</v>
      </c>
      <c r="S553" s="19" t="s">
        <v>3155</v>
      </c>
    </row>
    <row r="554" spans="1:33">
      <c r="A554">
        <f t="shared" si="8"/>
        <v>554</v>
      </c>
      <c r="B554" t="s">
        <v>2419</v>
      </c>
      <c r="C554" t="s">
        <v>2420</v>
      </c>
      <c r="D554" s="2"/>
      <c r="E554" s="12">
        <v>7868</v>
      </c>
      <c r="F554" t="s">
        <v>18</v>
      </c>
      <c r="G554" t="s">
        <v>794</v>
      </c>
      <c r="H554" t="s">
        <v>3273</v>
      </c>
      <c r="I554" t="s">
        <v>3273</v>
      </c>
      <c r="J554" t="s">
        <v>3273</v>
      </c>
      <c r="K554" t="s">
        <v>2419</v>
      </c>
      <c r="L554" t="s">
        <v>2421</v>
      </c>
      <c r="M554" t="s">
        <v>2422</v>
      </c>
      <c r="N554">
        <v>988.34699999999998</v>
      </c>
      <c r="O554" s="7" t="s">
        <v>3835</v>
      </c>
      <c r="P554">
        <v>2104</v>
      </c>
      <c r="Q554" t="s">
        <v>2896</v>
      </c>
      <c r="R554" t="s">
        <v>3146</v>
      </c>
      <c r="S554" s="19" t="s">
        <v>3155</v>
      </c>
    </row>
    <row r="555" spans="1:33">
      <c r="A555">
        <f t="shared" si="8"/>
        <v>555</v>
      </c>
      <c r="B555" t="s">
        <v>2423</v>
      </c>
      <c r="C555" t="s">
        <v>2424</v>
      </c>
      <c r="D555" s="2"/>
      <c r="E555" s="12">
        <v>7869</v>
      </c>
      <c r="F555" t="s">
        <v>18</v>
      </c>
      <c r="G555" t="s">
        <v>794</v>
      </c>
      <c r="H555" t="s">
        <v>3273</v>
      </c>
      <c r="I555" t="s">
        <v>3273</v>
      </c>
      <c r="J555" t="s">
        <v>3273</v>
      </c>
      <c r="K555" t="s">
        <v>2423</v>
      </c>
      <c r="L555" t="s">
        <v>2425</v>
      </c>
      <c r="M555" t="s">
        <v>2426</v>
      </c>
      <c r="N555">
        <v>510.00599999999997</v>
      </c>
      <c r="O555" s="7" t="s">
        <v>3835</v>
      </c>
      <c r="P555">
        <v>2104</v>
      </c>
      <c r="Q555" t="s">
        <v>2897</v>
      </c>
      <c r="R555" t="s">
        <v>3146</v>
      </c>
      <c r="S555" s="19" t="s">
        <v>3155</v>
      </c>
    </row>
    <row r="556" spans="1:33">
      <c r="A556">
        <f t="shared" si="8"/>
        <v>556</v>
      </c>
      <c r="B556" t="s">
        <v>2435</v>
      </c>
      <c r="C556" t="s">
        <v>2436</v>
      </c>
      <c r="D556" s="2"/>
      <c r="E556" s="12">
        <v>7872</v>
      </c>
      <c r="F556" t="s">
        <v>18</v>
      </c>
      <c r="G556" t="s">
        <v>794</v>
      </c>
      <c r="H556" t="s">
        <v>3273</v>
      </c>
      <c r="I556" t="s">
        <v>3273</v>
      </c>
      <c r="J556" t="s">
        <v>3273</v>
      </c>
      <c r="K556" t="s">
        <v>2435</v>
      </c>
      <c r="L556" t="s">
        <v>2437</v>
      </c>
      <c r="M556" t="s">
        <v>2438</v>
      </c>
      <c r="N556">
        <v>89.802000000000007</v>
      </c>
      <c r="O556" s="7" t="s">
        <v>3835</v>
      </c>
      <c r="P556">
        <v>2104</v>
      </c>
      <c r="Q556" t="s">
        <v>2900</v>
      </c>
      <c r="R556" t="s">
        <v>3146</v>
      </c>
      <c r="S556" s="19" t="s">
        <v>3155</v>
      </c>
    </row>
    <row r="557" spans="1:33">
      <c r="A557">
        <f t="shared" si="8"/>
        <v>557</v>
      </c>
      <c r="B557" t="s">
        <v>2439</v>
      </c>
      <c r="C557" t="s">
        <v>2440</v>
      </c>
      <c r="D557" s="2"/>
      <c r="E557" s="12">
        <v>7873</v>
      </c>
      <c r="F557" t="s">
        <v>18</v>
      </c>
      <c r="G557" t="s">
        <v>794</v>
      </c>
      <c r="H557" t="s">
        <v>3273</v>
      </c>
      <c r="I557" t="s">
        <v>3273</v>
      </c>
      <c r="J557" t="s">
        <v>3273</v>
      </c>
      <c r="K557" t="s">
        <v>2439</v>
      </c>
      <c r="L557" t="s">
        <v>2441</v>
      </c>
      <c r="M557" t="s">
        <v>2442</v>
      </c>
      <c r="N557">
        <v>-1.4670000000000001</v>
      </c>
      <c r="O557" s="7" t="s">
        <v>3835</v>
      </c>
      <c r="P557">
        <v>2104</v>
      </c>
      <c r="Q557" t="s">
        <v>2901</v>
      </c>
      <c r="R557" t="s">
        <v>3147</v>
      </c>
      <c r="S557" s="19" t="s">
        <v>3155</v>
      </c>
    </row>
    <row r="558" spans="1:33">
      <c r="A558">
        <f t="shared" si="8"/>
        <v>558</v>
      </c>
      <c r="B558" t="s">
        <v>1699</v>
      </c>
      <c r="C558" t="s">
        <v>1700</v>
      </c>
      <c r="D558" s="2"/>
      <c r="E558" s="12">
        <v>7477</v>
      </c>
      <c r="F558" t="s">
        <v>18</v>
      </c>
      <c r="G558" t="s">
        <v>794</v>
      </c>
      <c r="H558" t="s">
        <v>3273</v>
      </c>
      <c r="I558" t="s">
        <v>3273</v>
      </c>
      <c r="J558" t="s">
        <v>3273</v>
      </c>
      <c r="K558" t="s">
        <v>1699</v>
      </c>
      <c r="L558" t="s">
        <v>1701</v>
      </c>
      <c r="M558" t="s">
        <v>1702</v>
      </c>
      <c r="N558">
        <v>17.602</v>
      </c>
      <c r="O558" s="7" t="s">
        <v>3835</v>
      </c>
      <c r="P558">
        <v>2104</v>
      </c>
      <c r="Q558" t="s">
        <v>1703</v>
      </c>
      <c r="R558" t="s">
        <v>3146</v>
      </c>
      <c r="S558" s="19" t="s">
        <v>3155</v>
      </c>
    </row>
    <row r="559" spans="1:33">
      <c r="A559">
        <f t="shared" si="8"/>
        <v>559</v>
      </c>
      <c r="B559" s="33" t="s">
        <v>3032</v>
      </c>
      <c r="C559" s="31" t="s">
        <v>3090</v>
      </c>
      <c r="D559" s="2"/>
      <c r="E559">
        <v>7955</v>
      </c>
      <c r="F559" t="s">
        <v>18</v>
      </c>
      <c r="G559" t="s">
        <v>794</v>
      </c>
      <c r="H559" t="s">
        <v>3273</v>
      </c>
      <c r="I559" t="s">
        <v>3273</v>
      </c>
      <c r="J559" t="s">
        <v>3273</v>
      </c>
      <c r="K559" s="33" t="s">
        <v>3032</v>
      </c>
      <c r="L559" s="32" t="s">
        <v>3109</v>
      </c>
      <c r="M559" s="32" t="s">
        <v>3127</v>
      </c>
      <c r="N559" s="34">
        <v>49.802399999999999</v>
      </c>
      <c r="O559" s="7" t="s">
        <v>3835</v>
      </c>
      <c r="P559">
        <v>2104</v>
      </c>
      <c r="Q559" s="33" t="s">
        <v>3071</v>
      </c>
      <c r="R559" t="s">
        <v>3147</v>
      </c>
      <c r="S559" s="19" t="s">
        <v>3155</v>
      </c>
    </row>
    <row r="560" spans="1:33">
      <c r="A560">
        <f t="shared" si="8"/>
        <v>560</v>
      </c>
      <c r="B560" t="s">
        <v>2447</v>
      </c>
      <c r="C560" t="s">
        <v>2448</v>
      </c>
      <c r="D560" s="2"/>
      <c r="E560" s="12">
        <v>7875</v>
      </c>
      <c r="F560" t="s">
        <v>18</v>
      </c>
      <c r="G560" t="s">
        <v>794</v>
      </c>
      <c r="H560" t="s">
        <v>3273</v>
      </c>
      <c r="I560" t="s">
        <v>3273</v>
      </c>
      <c r="J560" t="s">
        <v>3273</v>
      </c>
      <c r="K560" t="s">
        <v>2447</v>
      </c>
      <c r="L560" t="s">
        <v>2449</v>
      </c>
      <c r="M560" t="s">
        <v>2450</v>
      </c>
      <c r="N560">
        <v>3699.2649999999999</v>
      </c>
      <c r="O560" s="7" t="s">
        <v>3835</v>
      </c>
      <c r="P560">
        <v>2104</v>
      </c>
      <c r="Q560" t="s">
        <v>2903</v>
      </c>
      <c r="R560" t="s">
        <v>3146</v>
      </c>
      <c r="S560" s="19" t="s">
        <v>3155</v>
      </c>
    </row>
    <row r="561" spans="1:33">
      <c r="A561">
        <f t="shared" si="8"/>
        <v>561</v>
      </c>
      <c r="B561" t="s">
        <v>2472</v>
      </c>
      <c r="C561" t="s">
        <v>2473</v>
      </c>
      <c r="D561" s="2"/>
      <c r="E561" s="12">
        <v>7883</v>
      </c>
      <c r="F561" t="s">
        <v>18</v>
      </c>
      <c r="G561" t="s">
        <v>794</v>
      </c>
      <c r="H561" t="s">
        <v>3273</v>
      </c>
      <c r="I561" t="s">
        <v>3273</v>
      </c>
      <c r="J561" t="s">
        <v>3273</v>
      </c>
      <c r="K561" t="s">
        <v>2472</v>
      </c>
      <c r="L561" t="s">
        <v>2474</v>
      </c>
      <c r="M561" t="s">
        <v>2475</v>
      </c>
      <c r="N561">
        <v>1327.682</v>
      </c>
      <c r="O561" s="7" t="s">
        <v>3835</v>
      </c>
      <c r="P561">
        <v>2104</v>
      </c>
      <c r="Q561" t="s">
        <v>2910</v>
      </c>
      <c r="R561" t="s">
        <v>3146</v>
      </c>
      <c r="S561" s="19" t="s">
        <v>3155</v>
      </c>
    </row>
    <row r="562" spans="1:33">
      <c r="A562">
        <f t="shared" si="8"/>
        <v>562</v>
      </c>
      <c r="B562" s="33" t="s">
        <v>3033</v>
      </c>
      <c r="C562" s="31" t="s">
        <v>3092</v>
      </c>
      <c r="D562" s="2"/>
      <c r="E562">
        <v>7957</v>
      </c>
      <c r="F562" t="s">
        <v>18</v>
      </c>
      <c r="G562" t="s">
        <v>794</v>
      </c>
      <c r="H562" t="s">
        <v>3273</v>
      </c>
      <c r="I562" t="s">
        <v>3273</v>
      </c>
      <c r="J562" t="s">
        <v>3273</v>
      </c>
      <c r="K562" s="33" t="s">
        <v>3033</v>
      </c>
      <c r="L562" s="32" t="s">
        <v>3111</v>
      </c>
      <c r="M562" s="32" t="s">
        <v>3129</v>
      </c>
      <c r="N562" s="34">
        <v>2902.1885000000002</v>
      </c>
      <c r="O562" s="7" t="s">
        <v>3835</v>
      </c>
      <c r="P562">
        <v>2104</v>
      </c>
      <c r="Q562" s="33" t="s">
        <v>3073</v>
      </c>
      <c r="R562" t="s">
        <v>3146</v>
      </c>
      <c r="S562" s="19" t="s">
        <v>3155</v>
      </c>
    </row>
    <row r="563" spans="1:33">
      <c r="A563">
        <f t="shared" si="8"/>
        <v>563</v>
      </c>
      <c r="B563" t="s">
        <v>1479</v>
      </c>
      <c r="C563" t="s">
        <v>1480</v>
      </c>
      <c r="D563" s="2"/>
      <c r="E563" s="12">
        <v>7422</v>
      </c>
      <c r="F563" t="s">
        <v>18</v>
      </c>
      <c r="G563" t="s">
        <v>794</v>
      </c>
      <c r="H563" t="s">
        <v>3273</v>
      </c>
      <c r="I563" t="s">
        <v>3273</v>
      </c>
      <c r="J563" t="s">
        <v>3273</v>
      </c>
      <c r="K563" t="s">
        <v>1479</v>
      </c>
      <c r="L563" t="s">
        <v>1481</v>
      </c>
      <c r="M563" t="s">
        <v>1482</v>
      </c>
      <c r="N563">
        <v>2853.9470000000001</v>
      </c>
      <c r="O563" s="7" t="s">
        <v>3835</v>
      </c>
      <c r="P563">
        <v>2104</v>
      </c>
      <c r="Q563" t="s">
        <v>1483</v>
      </c>
      <c r="R563" t="s">
        <v>3146</v>
      </c>
      <c r="S563" s="19" t="s">
        <v>3155</v>
      </c>
    </row>
    <row r="564" spans="1:33">
      <c r="A564">
        <f t="shared" si="8"/>
        <v>564</v>
      </c>
      <c r="B564" t="s">
        <v>2137</v>
      </c>
      <c r="C564" t="s">
        <v>2138</v>
      </c>
      <c r="D564" s="2"/>
      <c r="E564" s="12">
        <v>7770</v>
      </c>
      <c r="F564" t="s">
        <v>18</v>
      </c>
      <c r="G564" t="s">
        <v>794</v>
      </c>
      <c r="H564" t="s">
        <v>3273</v>
      </c>
      <c r="I564" t="s">
        <v>3273</v>
      </c>
      <c r="J564" t="s">
        <v>3273</v>
      </c>
      <c r="K564" t="s">
        <v>2137</v>
      </c>
      <c r="L564" t="s">
        <v>2139</v>
      </c>
      <c r="M564" t="s">
        <v>2140</v>
      </c>
      <c r="N564">
        <v>394.27699999999999</v>
      </c>
      <c r="O564" s="7" t="s">
        <v>3835</v>
      </c>
      <c r="P564">
        <v>2104</v>
      </c>
      <c r="Q564" t="s">
        <v>2831</v>
      </c>
      <c r="R564" t="s">
        <v>3146</v>
      </c>
      <c r="S564" s="19" t="s">
        <v>3155</v>
      </c>
    </row>
    <row r="565" spans="1:33">
      <c r="A565">
        <f t="shared" si="8"/>
        <v>565</v>
      </c>
      <c r="B565" t="s">
        <v>2512</v>
      </c>
      <c r="C565" t="s">
        <v>2513</v>
      </c>
      <c r="D565" s="2"/>
      <c r="E565" s="12">
        <v>7894</v>
      </c>
      <c r="F565" t="s">
        <v>18</v>
      </c>
      <c r="G565" t="s">
        <v>794</v>
      </c>
      <c r="H565" t="s">
        <v>3273</v>
      </c>
      <c r="I565" t="s">
        <v>3273</v>
      </c>
      <c r="J565" t="s">
        <v>3273</v>
      </c>
      <c r="K565" t="s">
        <v>2512</v>
      </c>
      <c r="L565" t="s">
        <v>2514</v>
      </c>
      <c r="M565" t="s">
        <v>2515</v>
      </c>
      <c r="N565">
        <v>635.87199999999996</v>
      </c>
      <c r="O565" s="7" t="s">
        <v>3835</v>
      </c>
      <c r="P565">
        <v>2104</v>
      </c>
      <c r="Q565" t="s">
        <v>2920</v>
      </c>
      <c r="R565" t="s">
        <v>3146</v>
      </c>
      <c r="S565" s="19" t="s">
        <v>3155</v>
      </c>
    </row>
    <row r="566" spans="1:33">
      <c r="A566">
        <f t="shared" si="8"/>
        <v>566</v>
      </c>
      <c r="B566" t="s">
        <v>2516</v>
      </c>
      <c r="C566" t="s">
        <v>2517</v>
      </c>
      <c r="D566" s="2"/>
      <c r="E566" s="12">
        <v>7895</v>
      </c>
      <c r="F566" t="s">
        <v>18</v>
      </c>
      <c r="G566" t="s">
        <v>794</v>
      </c>
      <c r="H566" t="s">
        <v>3273</v>
      </c>
      <c r="I566" t="s">
        <v>3273</v>
      </c>
      <c r="J566" t="s">
        <v>3273</v>
      </c>
      <c r="K566" t="s">
        <v>2516</v>
      </c>
      <c r="L566" t="s">
        <v>2518</v>
      </c>
      <c r="M566" t="s">
        <v>2519</v>
      </c>
      <c r="N566">
        <v>46.491</v>
      </c>
      <c r="O566" s="7" t="s">
        <v>3835</v>
      </c>
      <c r="P566">
        <v>2104</v>
      </c>
      <c r="Q566" t="s">
        <v>2921</v>
      </c>
      <c r="R566" t="s">
        <v>3146</v>
      </c>
      <c r="S566" s="19" t="s">
        <v>3155</v>
      </c>
    </row>
    <row r="567" spans="1:33">
      <c r="A567">
        <f t="shared" si="8"/>
        <v>567</v>
      </c>
      <c r="B567" t="s">
        <v>2552</v>
      </c>
      <c r="C567" t="s">
        <v>2553</v>
      </c>
      <c r="D567" s="2"/>
      <c r="E567" s="12">
        <v>7904</v>
      </c>
      <c r="F567" t="s">
        <v>18</v>
      </c>
      <c r="G567" t="s">
        <v>794</v>
      </c>
      <c r="H567" t="s">
        <v>3273</v>
      </c>
      <c r="I567" t="s">
        <v>3273</v>
      </c>
      <c r="J567" t="s">
        <v>3273</v>
      </c>
      <c r="K567" t="s">
        <v>2552</v>
      </c>
      <c r="L567" t="s">
        <v>2554</v>
      </c>
      <c r="M567" t="s">
        <v>2555</v>
      </c>
      <c r="N567">
        <v>938.07600000000002</v>
      </c>
      <c r="O567" s="7" t="s">
        <v>3835</v>
      </c>
      <c r="P567">
        <v>2104</v>
      </c>
      <c r="Q567" t="s">
        <v>2930</v>
      </c>
      <c r="R567" t="s">
        <v>3146</v>
      </c>
      <c r="S567" s="19" t="s">
        <v>3155</v>
      </c>
    </row>
    <row r="568" spans="1:33">
      <c r="A568">
        <f t="shared" si="8"/>
        <v>568</v>
      </c>
      <c r="B568" s="33" t="s">
        <v>3034</v>
      </c>
      <c r="C568" s="31" t="s">
        <v>3096</v>
      </c>
      <c r="D568" s="2"/>
      <c r="E568">
        <v>7963</v>
      </c>
      <c r="F568" t="s">
        <v>18</v>
      </c>
      <c r="G568" t="s">
        <v>794</v>
      </c>
      <c r="H568" t="s">
        <v>3273</v>
      </c>
      <c r="I568" t="s">
        <v>3273</v>
      </c>
      <c r="J568" t="s">
        <v>3273</v>
      </c>
      <c r="K568" s="33" t="s">
        <v>3034</v>
      </c>
      <c r="L568" s="32" t="s">
        <v>3116</v>
      </c>
      <c r="M568" s="32" t="s">
        <v>3135</v>
      </c>
      <c r="N568" s="34">
        <v>431.17320000000001</v>
      </c>
      <c r="O568" s="7" t="s">
        <v>3835</v>
      </c>
      <c r="P568">
        <v>2104</v>
      </c>
      <c r="Q568" s="33" t="s">
        <v>3078</v>
      </c>
      <c r="R568" t="s">
        <v>3146</v>
      </c>
      <c r="S568" s="19" t="s">
        <v>3155</v>
      </c>
    </row>
    <row r="569" spans="1:33">
      <c r="A569">
        <f t="shared" si="8"/>
        <v>569</v>
      </c>
      <c r="B569" t="s">
        <v>2584</v>
      </c>
      <c r="C569" t="s">
        <v>2585</v>
      </c>
      <c r="D569" s="2"/>
      <c r="E569" s="12">
        <v>7912</v>
      </c>
      <c r="F569" t="s">
        <v>18</v>
      </c>
      <c r="G569" t="s">
        <v>794</v>
      </c>
      <c r="H569" t="s">
        <v>3273</v>
      </c>
      <c r="I569" t="s">
        <v>3273</v>
      </c>
      <c r="J569" t="s">
        <v>3273</v>
      </c>
      <c r="K569" t="s">
        <v>2584</v>
      </c>
      <c r="L569" t="s">
        <v>2586</v>
      </c>
      <c r="M569" t="s">
        <v>2587</v>
      </c>
      <c r="N569">
        <v>2726.28</v>
      </c>
      <c r="O569" s="7" t="s">
        <v>3835</v>
      </c>
      <c r="P569">
        <v>2104</v>
      </c>
      <c r="Q569" t="s">
        <v>2938</v>
      </c>
      <c r="R569" t="s">
        <v>3146</v>
      </c>
      <c r="S569" s="19" t="s">
        <v>3155</v>
      </c>
    </row>
    <row r="570" spans="1:33">
      <c r="A570">
        <f t="shared" si="8"/>
        <v>570</v>
      </c>
      <c r="B570" t="s">
        <v>2588</v>
      </c>
      <c r="C570" t="s">
        <v>2589</v>
      </c>
      <c r="D570" s="2"/>
      <c r="E570" s="12">
        <v>7913</v>
      </c>
      <c r="F570" t="s">
        <v>18</v>
      </c>
      <c r="G570" t="s">
        <v>794</v>
      </c>
      <c r="H570" t="s">
        <v>3273</v>
      </c>
      <c r="I570" t="s">
        <v>3273</v>
      </c>
      <c r="J570" t="s">
        <v>3273</v>
      </c>
      <c r="K570" t="s">
        <v>2588</v>
      </c>
      <c r="L570" t="s">
        <v>2590</v>
      </c>
      <c r="M570" t="s">
        <v>2591</v>
      </c>
      <c r="N570">
        <v>2527.7890000000002</v>
      </c>
      <c r="O570" s="7" t="s">
        <v>3835</v>
      </c>
      <c r="P570">
        <v>2104</v>
      </c>
      <c r="Q570" t="s">
        <v>2939</v>
      </c>
      <c r="R570" t="s">
        <v>3147</v>
      </c>
      <c r="S570" s="19" t="s">
        <v>3155</v>
      </c>
    </row>
    <row r="571" spans="1:33">
      <c r="A571">
        <f t="shared" si="8"/>
        <v>571</v>
      </c>
      <c r="B571" t="s">
        <v>2592</v>
      </c>
      <c r="C571" t="s">
        <v>2593</v>
      </c>
      <c r="D571" s="2"/>
      <c r="E571" s="12">
        <v>7914</v>
      </c>
      <c r="F571" t="s">
        <v>18</v>
      </c>
      <c r="G571" t="s">
        <v>794</v>
      </c>
      <c r="H571" t="s">
        <v>3273</v>
      </c>
      <c r="I571" t="s">
        <v>3273</v>
      </c>
      <c r="J571" t="s">
        <v>3273</v>
      </c>
      <c r="K571" t="s">
        <v>2592</v>
      </c>
      <c r="L571" t="s">
        <v>2594</v>
      </c>
      <c r="M571" t="s">
        <v>2595</v>
      </c>
      <c r="N571">
        <v>3459.241</v>
      </c>
      <c r="O571" s="7" t="s">
        <v>3835</v>
      </c>
      <c r="P571">
        <v>2104</v>
      </c>
      <c r="Q571" t="s">
        <v>2940</v>
      </c>
      <c r="R571" t="s">
        <v>3147</v>
      </c>
      <c r="S571" s="19" t="s">
        <v>3155</v>
      </c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>
      <c r="A572">
        <f t="shared" si="8"/>
        <v>572</v>
      </c>
      <c r="B572" t="s">
        <v>2596</v>
      </c>
      <c r="C572" t="s">
        <v>2704</v>
      </c>
      <c r="D572" s="2"/>
      <c r="E572" s="12">
        <v>7915</v>
      </c>
      <c r="F572" t="s">
        <v>18</v>
      </c>
      <c r="G572" t="s">
        <v>794</v>
      </c>
      <c r="H572" t="s">
        <v>3273</v>
      </c>
      <c r="I572" t="s">
        <v>3273</v>
      </c>
      <c r="J572" t="s">
        <v>3273</v>
      </c>
      <c r="K572" t="s">
        <v>2596</v>
      </c>
      <c r="L572" t="s">
        <v>2719</v>
      </c>
      <c r="M572" t="s">
        <v>2720</v>
      </c>
      <c r="N572">
        <v>2102.6296000000002</v>
      </c>
      <c r="O572" s="7" t="s">
        <v>3835</v>
      </c>
      <c r="P572">
        <v>2104</v>
      </c>
      <c r="Q572" t="s">
        <v>2941</v>
      </c>
      <c r="R572" t="s">
        <v>3147</v>
      </c>
      <c r="S572" s="19" t="s">
        <v>3155</v>
      </c>
    </row>
    <row r="573" spans="1:33">
      <c r="A573">
        <f t="shared" si="8"/>
        <v>573</v>
      </c>
      <c r="B573" t="s">
        <v>2597</v>
      </c>
      <c r="C573" t="s">
        <v>2598</v>
      </c>
      <c r="D573" s="2"/>
      <c r="E573" s="12">
        <v>7916</v>
      </c>
      <c r="F573" t="s">
        <v>18</v>
      </c>
      <c r="G573" t="s">
        <v>794</v>
      </c>
      <c r="H573" t="s">
        <v>3273</v>
      </c>
      <c r="I573" t="s">
        <v>3273</v>
      </c>
      <c r="J573" t="s">
        <v>3273</v>
      </c>
      <c r="K573" t="s">
        <v>2597</v>
      </c>
      <c r="L573" t="s">
        <v>2599</v>
      </c>
      <c r="M573" t="s">
        <v>2600</v>
      </c>
      <c r="N573">
        <v>2298.797</v>
      </c>
      <c r="O573" s="7" t="s">
        <v>3835</v>
      </c>
      <c r="P573">
        <v>2104</v>
      </c>
      <c r="Q573" t="s">
        <v>2942</v>
      </c>
      <c r="R573" t="s">
        <v>3147</v>
      </c>
      <c r="S573" s="19" t="s">
        <v>3155</v>
      </c>
    </row>
    <row r="574" spans="1:33">
      <c r="A574">
        <f t="shared" si="8"/>
        <v>574</v>
      </c>
      <c r="B574" t="s">
        <v>2601</v>
      </c>
      <c r="C574" t="s">
        <v>2602</v>
      </c>
      <c r="D574" s="2"/>
      <c r="E574" s="12">
        <v>7917</v>
      </c>
      <c r="F574" t="s">
        <v>18</v>
      </c>
      <c r="G574" t="s">
        <v>794</v>
      </c>
      <c r="H574" t="s">
        <v>3273</v>
      </c>
      <c r="I574" t="s">
        <v>3273</v>
      </c>
      <c r="J574" t="s">
        <v>3273</v>
      </c>
      <c r="K574" t="s">
        <v>2601</v>
      </c>
      <c r="L574" t="s">
        <v>2603</v>
      </c>
      <c r="M574" t="s">
        <v>2604</v>
      </c>
      <c r="N574">
        <v>3865.9140000000002</v>
      </c>
      <c r="O574" s="7" t="s">
        <v>3835</v>
      </c>
      <c r="P574">
        <v>2104</v>
      </c>
      <c r="Q574" t="s">
        <v>2943</v>
      </c>
      <c r="R574" t="s">
        <v>3147</v>
      </c>
      <c r="S574" s="19" t="s">
        <v>3155</v>
      </c>
    </row>
    <row r="575" spans="1:33">
      <c r="A575">
        <f t="shared" si="8"/>
        <v>575</v>
      </c>
      <c r="B575" t="s">
        <v>2605</v>
      </c>
      <c r="C575" t="s">
        <v>2606</v>
      </c>
      <c r="D575" s="2"/>
      <c r="E575" s="12">
        <v>7918</v>
      </c>
      <c r="F575" t="s">
        <v>18</v>
      </c>
      <c r="G575" t="s">
        <v>794</v>
      </c>
      <c r="H575" t="s">
        <v>3273</v>
      </c>
      <c r="I575" t="s">
        <v>3273</v>
      </c>
      <c r="J575" t="s">
        <v>3273</v>
      </c>
      <c r="K575" t="s">
        <v>2605</v>
      </c>
      <c r="L575" t="s">
        <v>2607</v>
      </c>
      <c r="M575" t="s">
        <v>2608</v>
      </c>
      <c r="N575">
        <v>1826.9090000000001</v>
      </c>
      <c r="O575" s="7" t="s">
        <v>3835</v>
      </c>
      <c r="P575">
        <v>2104</v>
      </c>
      <c r="Q575" t="s">
        <v>2944</v>
      </c>
      <c r="R575" t="s">
        <v>3147</v>
      </c>
      <c r="S575" s="19" t="s">
        <v>3155</v>
      </c>
    </row>
    <row r="576" spans="1:33" s="1" customFormat="1">
      <c r="A576">
        <f t="shared" si="8"/>
        <v>576</v>
      </c>
      <c r="B576" t="s">
        <v>1894</v>
      </c>
      <c r="C576" t="s">
        <v>1895</v>
      </c>
      <c r="D576" s="2"/>
      <c r="E576" s="12">
        <v>7509</v>
      </c>
      <c r="F576" t="s">
        <v>18</v>
      </c>
      <c r="G576" t="s">
        <v>794</v>
      </c>
      <c r="H576" t="s">
        <v>3273</v>
      </c>
      <c r="I576" t="s">
        <v>3273</v>
      </c>
      <c r="J576" t="s">
        <v>3273</v>
      </c>
      <c r="K576" t="s">
        <v>1894</v>
      </c>
      <c r="L576" t="s">
        <v>1896</v>
      </c>
      <c r="M576" t="s">
        <v>1897</v>
      </c>
      <c r="N576">
        <v>331.548</v>
      </c>
      <c r="O576" s="7" t="s">
        <v>3835</v>
      </c>
      <c r="P576">
        <v>2104</v>
      </c>
      <c r="Q576" t="s">
        <v>1898</v>
      </c>
      <c r="R576" t="s">
        <v>3147</v>
      </c>
      <c r="S576" s="19" t="s">
        <v>3155</v>
      </c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13737" s="1" customFormat="1">
      <c r="A577">
        <f t="shared" si="8"/>
        <v>577</v>
      </c>
      <c r="B577" t="s">
        <v>2645</v>
      </c>
      <c r="C577" t="s">
        <v>2646</v>
      </c>
      <c r="D577" s="2"/>
      <c r="E577" s="12">
        <v>7928</v>
      </c>
      <c r="F577" t="s">
        <v>18</v>
      </c>
      <c r="G577" t="s">
        <v>794</v>
      </c>
      <c r="H577" t="s">
        <v>3273</v>
      </c>
      <c r="I577" t="s">
        <v>3273</v>
      </c>
      <c r="J577" t="s">
        <v>3273</v>
      </c>
      <c r="K577" t="s">
        <v>2645</v>
      </c>
      <c r="L577" t="s">
        <v>2647</v>
      </c>
      <c r="M577" t="s">
        <v>2648</v>
      </c>
      <c r="N577">
        <v>2677.8389999999999</v>
      </c>
      <c r="O577" s="7" t="s">
        <v>3835</v>
      </c>
      <c r="P577">
        <v>2104</v>
      </c>
      <c r="Q577" t="s">
        <v>2954</v>
      </c>
      <c r="R577" t="s">
        <v>3146</v>
      </c>
      <c r="S577" s="19" t="s">
        <v>3155</v>
      </c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13737">
      <c r="A578">
        <f t="shared" si="8"/>
        <v>578</v>
      </c>
      <c r="B578" s="33" t="s">
        <v>3045</v>
      </c>
      <c r="C578" s="31" t="s">
        <v>3098</v>
      </c>
      <c r="D578" s="2"/>
      <c r="E578">
        <v>7965</v>
      </c>
      <c r="F578" t="s">
        <v>18</v>
      </c>
      <c r="G578" t="s">
        <v>794</v>
      </c>
      <c r="H578" t="s">
        <v>3273</v>
      </c>
      <c r="I578" t="s">
        <v>3273</v>
      </c>
      <c r="J578" t="s">
        <v>3273</v>
      </c>
      <c r="K578" s="33" t="s">
        <v>3045</v>
      </c>
      <c r="L578" s="32" t="s">
        <v>3118</v>
      </c>
      <c r="M578" s="32" t="s">
        <v>3137</v>
      </c>
      <c r="N578" s="34">
        <v>114.1923</v>
      </c>
      <c r="O578" s="7" t="s">
        <v>3835</v>
      </c>
      <c r="P578">
        <v>2104</v>
      </c>
      <c r="Q578" s="33" t="s">
        <v>3080</v>
      </c>
      <c r="R578" t="s">
        <v>3146</v>
      </c>
      <c r="S578" s="19" t="s">
        <v>3155</v>
      </c>
    </row>
    <row r="579" spans="1:13737">
      <c r="A579">
        <f t="shared" si="8"/>
        <v>579</v>
      </c>
      <c r="B579" t="s">
        <v>1163</v>
      </c>
      <c r="C579" t="s">
        <v>1164</v>
      </c>
      <c r="D579" s="2"/>
      <c r="E579" s="12">
        <v>7706</v>
      </c>
      <c r="F579" t="s">
        <v>18</v>
      </c>
      <c r="G579" t="s">
        <v>794</v>
      </c>
      <c r="H579" t="s">
        <v>3756</v>
      </c>
      <c r="I579" t="s">
        <v>3756</v>
      </c>
      <c r="J579" t="s">
        <v>3756</v>
      </c>
      <c r="K579" t="s">
        <v>1163</v>
      </c>
      <c r="L579" t="s">
        <v>1165</v>
      </c>
      <c r="M579" t="s">
        <v>1166</v>
      </c>
      <c r="N579">
        <v>597.74099999999999</v>
      </c>
      <c r="O579" s="7" t="s">
        <v>3835</v>
      </c>
      <c r="P579">
        <v>2104</v>
      </c>
      <c r="Q579" t="s">
        <v>3447</v>
      </c>
      <c r="R579" t="s">
        <v>3146</v>
      </c>
      <c r="S579" s="19" t="s">
        <v>3155</v>
      </c>
    </row>
    <row r="580" spans="1:13737">
      <c r="A580">
        <f t="shared" ref="A580:A643" si="9">A579+1</f>
        <v>580</v>
      </c>
      <c r="B580" t="s">
        <v>1183</v>
      </c>
      <c r="C580" t="s">
        <v>1184</v>
      </c>
      <c r="D580" s="2"/>
      <c r="E580" s="12">
        <v>7711</v>
      </c>
      <c r="F580" t="s">
        <v>18</v>
      </c>
      <c r="G580" t="s">
        <v>794</v>
      </c>
      <c r="H580" t="s">
        <v>3273</v>
      </c>
      <c r="I580" t="s">
        <v>3273</v>
      </c>
      <c r="J580" t="s">
        <v>3273</v>
      </c>
      <c r="K580" t="s">
        <v>1183</v>
      </c>
      <c r="L580" t="s">
        <v>1185</v>
      </c>
      <c r="M580" t="s">
        <v>1186</v>
      </c>
      <c r="N580">
        <v>839.41700000000003</v>
      </c>
      <c r="O580" s="7" t="s">
        <v>3835</v>
      </c>
      <c r="P580">
        <v>2104</v>
      </c>
      <c r="Q580" t="s">
        <v>3448</v>
      </c>
      <c r="R580" t="s">
        <v>3146</v>
      </c>
      <c r="S580" s="19" t="s">
        <v>3155</v>
      </c>
    </row>
    <row r="581" spans="1:13737">
      <c r="A581">
        <f t="shared" si="9"/>
        <v>581</v>
      </c>
      <c r="B581" t="s">
        <v>1296</v>
      </c>
      <c r="C581" t="s">
        <v>1297</v>
      </c>
      <c r="D581" s="2"/>
      <c r="E581" s="12">
        <v>7748</v>
      </c>
      <c r="F581" t="s">
        <v>18</v>
      </c>
      <c r="G581" t="s">
        <v>794</v>
      </c>
      <c r="H581" t="s">
        <v>3756</v>
      </c>
      <c r="I581" t="s">
        <v>3756</v>
      </c>
      <c r="J581" t="s">
        <v>3756</v>
      </c>
      <c r="K581" t="s">
        <v>1296</v>
      </c>
      <c r="L581" t="s">
        <v>1298</v>
      </c>
      <c r="M581" t="s">
        <v>1299</v>
      </c>
      <c r="N581">
        <v>582.54200000000003</v>
      </c>
      <c r="O581" s="7" t="s">
        <v>3835</v>
      </c>
      <c r="P581">
        <v>2104</v>
      </c>
      <c r="Q581" t="s">
        <v>1300</v>
      </c>
      <c r="R581" t="s">
        <v>3147</v>
      </c>
      <c r="S581" s="19" t="s">
        <v>3155</v>
      </c>
    </row>
    <row r="582" spans="1:13737">
      <c r="A582">
        <f t="shared" si="9"/>
        <v>582</v>
      </c>
      <c r="B582" t="s">
        <v>2673</v>
      </c>
      <c r="C582" t="s">
        <v>2674</v>
      </c>
      <c r="D582" s="2"/>
      <c r="E582" s="12">
        <v>7937</v>
      </c>
      <c r="F582" t="s">
        <v>18</v>
      </c>
      <c r="G582" t="s">
        <v>794</v>
      </c>
      <c r="H582" t="s">
        <v>3273</v>
      </c>
      <c r="I582" t="s">
        <v>3273</v>
      </c>
      <c r="J582" t="s">
        <v>3273</v>
      </c>
      <c r="K582" t="s">
        <v>2673</v>
      </c>
      <c r="L582" t="s">
        <v>2675</v>
      </c>
      <c r="M582" t="s">
        <v>2676</v>
      </c>
      <c r="N582">
        <v>496.28399999999999</v>
      </c>
      <c r="O582" s="7" t="s">
        <v>3835</v>
      </c>
      <c r="P582">
        <v>2104</v>
      </c>
      <c r="Q582" t="s">
        <v>2961</v>
      </c>
      <c r="R582" t="s">
        <v>3147</v>
      </c>
      <c r="S582" s="19" t="s">
        <v>3155</v>
      </c>
    </row>
    <row r="583" spans="1:13737">
      <c r="A583">
        <f t="shared" si="9"/>
        <v>583</v>
      </c>
      <c r="B583" t="s">
        <v>1266</v>
      </c>
      <c r="C583" t="s">
        <v>1267</v>
      </c>
      <c r="D583" s="2"/>
      <c r="E583" s="12">
        <v>7741</v>
      </c>
      <c r="F583" t="s">
        <v>18</v>
      </c>
      <c r="G583" t="s">
        <v>19</v>
      </c>
      <c r="H583" t="s">
        <v>1191</v>
      </c>
      <c r="I583" t="s">
        <v>1191</v>
      </c>
      <c r="J583" t="s">
        <v>1191</v>
      </c>
      <c r="K583" t="s">
        <v>1266</v>
      </c>
      <c r="L583" t="s">
        <v>1268</v>
      </c>
      <c r="M583" t="s">
        <v>1269</v>
      </c>
      <c r="N583">
        <v>360.38400000000001</v>
      </c>
      <c r="O583" s="7" t="s">
        <v>3835</v>
      </c>
      <c r="P583">
        <v>2104</v>
      </c>
      <c r="Q583" t="s">
        <v>1270</v>
      </c>
      <c r="R583" t="s">
        <v>3146</v>
      </c>
      <c r="S583" s="19" t="s">
        <v>3155</v>
      </c>
    </row>
    <row r="584" spans="1:13737">
      <c r="A584">
        <f t="shared" si="9"/>
        <v>584</v>
      </c>
      <c r="B584" t="s">
        <v>1301</v>
      </c>
      <c r="C584" t="s">
        <v>1302</v>
      </c>
      <c r="D584" s="2"/>
      <c r="E584" s="12">
        <v>7749</v>
      </c>
      <c r="F584" t="s">
        <v>18</v>
      </c>
      <c r="G584" t="s">
        <v>794</v>
      </c>
      <c r="H584" t="s">
        <v>3756</v>
      </c>
      <c r="I584" t="s">
        <v>3756</v>
      </c>
      <c r="J584" t="s">
        <v>3756</v>
      </c>
      <c r="K584" t="s">
        <v>1301</v>
      </c>
      <c r="L584" t="s">
        <v>1303</v>
      </c>
      <c r="M584" t="s">
        <v>1304</v>
      </c>
      <c r="N584">
        <v>419.834</v>
      </c>
      <c r="O584" s="7" t="s">
        <v>3835</v>
      </c>
      <c r="P584">
        <v>2104</v>
      </c>
      <c r="Q584" t="s">
        <v>1305</v>
      </c>
      <c r="R584" t="s">
        <v>3147</v>
      </c>
      <c r="S584" s="19" t="s">
        <v>3155</v>
      </c>
    </row>
    <row r="585" spans="1:13737">
      <c r="A585">
        <f t="shared" si="9"/>
        <v>585</v>
      </c>
      <c r="B585" t="s">
        <v>1216</v>
      </c>
      <c r="C585" t="s">
        <v>1217</v>
      </c>
      <c r="D585" s="2"/>
      <c r="E585" s="12">
        <v>7726</v>
      </c>
      <c r="F585" t="s">
        <v>18</v>
      </c>
      <c r="G585" t="s">
        <v>19</v>
      </c>
      <c r="H585" t="s">
        <v>1191</v>
      </c>
      <c r="I585" t="s">
        <v>1191</v>
      </c>
      <c r="J585" t="s">
        <v>1191</v>
      </c>
      <c r="K585" t="s">
        <v>1216</v>
      </c>
      <c r="L585" t="s">
        <v>1218</v>
      </c>
      <c r="M585" t="s">
        <v>1219</v>
      </c>
      <c r="N585">
        <v>-27.058</v>
      </c>
      <c r="O585" s="7" t="s">
        <v>3835</v>
      </c>
      <c r="P585">
        <v>2104</v>
      </c>
      <c r="Q585" t="s">
        <v>1220</v>
      </c>
      <c r="R585" t="s">
        <v>3147</v>
      </c>
      <c r="S585" s="19" t="s">
        <v>3155</v>
      </c>
    </row>
    <row r="586" spans="1:13737">
      <c r="A586">
        <f t="shared" si="9"/>
        <v>586</v>
      </c>
      <c r="B586" t="s">
        <v>1306</v>
      </c>
      <c r="C586" t="s">
        <v>1307</v>
      </c>
      <c r="D586" s="2"/>
      <c r="E586" s="12">
        <v>7750</v>
      </c>
      <c r="F586" t="s">
        <v>18</v>
      </c>
      <c r="G586" t="s">
        <v>794</v>
      </c>
      <c r="H586" t="s">
        <v>3756</v>
      </c>
      <c r="I586" t="s">
        <v>3756</v>
      </c>
      <c r="J586" t="s">
        <v>3756</v>
      </c>
      <c r="K586" t="s">
        <v>1306</v>
      </c>
      <c r="L586" t="s">
        <v>1308</v>
      </c>
      <c r="M586" t="s">
        <v>1309</v>
      </c>
      <c r="N586">
        <v>349.81400000000002</v>
      </c>
      <c r="O586" s="7" t="s">
        <v>3835</v>
      </c>
      <c r="P586">
        <v>2104</v>
      </c>
      <c r="Q586" t="s">
        <v>1310</v>
      </c>
      <c r="R586" t="s">
        <v>3147</v>
      </c>
      <c r="S586" s="19" t="s">
        <v>3155</v>
      </c>
    </row>
    <row r="587" spans="1:13737" s="15" customFormat="1">
      <c r="A587">
        <f t="shared" si="9"/>
        <v>587</v>
      </c>
      <c r="B587" t="s">
        <v>1311</v>
      </c>
      <c r="C587" t="s">
        <v>1312</v>
      </c>
      <c r="D587" s="2"/>
      <c r="E587" s="12">
        <v>7751</v>
      </c>
      <c r="F587" t="s">
        <v>18</v>
      </c>
      <c r="G587" t="s">
        <v>794</v>
      </c>
      <c r="H587" t="s">
        <v>3756</v>
      </c>
      <c r="I587" t="s">
        <v>3756</v>
      </c>
      <c r="J587" t="s">
        <v>3756</v>
      </c>
      <c r="K587" t="s">
        <v>1311</v>
      </c>
      <c r="L587" t="s">
        <v>1313</v>
      </c>
      <c r="M587" t="s">
        <v>1314</v>
      </c>
      <c r="N587">
        <v>732.87800000000004</v>
      </c>
      <c r="O587" s="7" t="s">
        <v>3835</v>
      </c>
      <c r="P587">
        <v>2104</v>
      </c>
      <c r="Q587" t="s">
        <v>1315</v>
      </c>
      <c r="R587" t="s">
        <v>3147</v>
      </c>
      <c r="S587" s="19" t="s">
        <v>3155</v>
      </c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13737">
      <c r="A588">
        <f t="shared" si="9"/>
        <v>588</v>
      </c>
      <c r="B588" t="s">
        <v>1221</v>
      </c>
      <c r="C588" t="s">
        <v>1222</v>
      </c>
      <c r="D588" s="2"/>
      <c r="E588" s="12">
        <v>7727</v>
      </c>
      <c r="F588" t="s">
        <v>18</v>
      </c>
      <c r="G588" t="s">
        <v>19</v>
      </c>
      <c r="H588" t="s">
        <v>1191</v>
      </c>
      <c r="I588" t="s">
        <v>1191</v>
      </c>
      <c r="J588" t="s">
        <v>1191</v>
      </c>
      <c r="K588" t="s">
        <v>1221</v>
      </c>
      <c r="L588" t="s">
        <v>1223</v>
      </c>
      <c r="M588" t="s">
        <v>1224</v>
      </c>
      <c r="N588">
        <v>-20.585000000000001</v>
      </c>
      <c r="O588" s="7" t="s">
        <v>3835</v>
      </c>
      <c r="P588">
        <v>2104</v>
      </c>
      <c r="Q588" t="s">
        <v>1225</v>
      </c>
      <c r="R588" t="s">
        <v>3147</v>
      </c>
      <c r="S588" s="19" t="s">
        <v>3155</v>
      </c>
    </row>
    <row r="589" spans="1:13737">
      <c r="A589">
        <f t="shared" si="9"/>
        <v>589</v>
      </c>
      <c r="B589" t="s">
        <v>1316</v>
      </c>
      <c r="C589" t="s">
        <v>1317</v>
      </c>
      <c r="D589" s="2"/>
      <c r="E589" s="12">
        <v>7752</v>
      </c>
      <c r="F589" t="s">
        <v>18</v>
      </c>
      <c r="G589" t="s">
        <v>794</v>
      </c>
      <c r="H589" t="s">
        <v>3756</v>
      </c>
      <c r="I589" t="s">
        <v>3756</v>
      </c>
      <c r="J589" t="s">
        <v>3756</v>
      </c>
      <c r="K589" t="s">
        <v>1316</v>
      </c>
      <c r="L589" t="s">
        <v>1318</v>
      </c>
      <c r="M589" t="s">
        <v>1319</v>
      </c>
      <c r="N589">
        <v>218.12100000000001</v>
      </c>
      <c r="O589" s="7" t="s">
        <v>3835</v>
      </c>
      <c r="P589">
        <v>2104</v>
      </c>
      <c r="Q589" t="s">
        <v>1320</v>
      </c>
      <c r="R589" t="s">
        <v>3147</v>
      </c>
      <c r="S589" s="19" t="s">
        <v>3155</v>
      </c>
    </row>
    <row r="590" spans="1:13737">
      <c r="A590">
        <f t="shared" si="9"/>
        <v>590</v>
      </c>
      <c r="B590" t="s">
        <v>1226</v>
      </c>
      <c r="C590" t="s">
        <v>1227</v>
      </c>
      <c r="D590" s="2"/>
      <c r="E590" s="12">
        <v>7728</v>
      </c>
      <c r="F590" t="s">
        <v>18</v>
      </c>
      <c r="G590" t="s">
        <v>19</v>
      </c>
      <c r="H590" t="s">
        <v>1191</v>
      </c>
      <c r="I590" t="s">
        <v>1191</v>
      </c>
      <c r="J590" t="s">
        <v>1191</v>
      </c>
      <c r="K590" t="s">
        <v>1226</v>
      </c>
      <c r="L590" t="s">
        <v>1228</v>
      </c>
      <c r="M590" t="s">
        <v>1229</v>
      </c>
      <c r="N590">
        <v>155.11699999999999</v>
      </c>
      <c r="O590" s="7" t="s">
        <v>3835</v>
      </c>
      <c r="P590">
        <v>2104</v>
      </c>
      <c r="Q590" t="s">
        <v>1230</v>
      </c>
      <c r="R590" t="s">
        <v>3147</v>
      </c>
      <c r="S590" s="19" t="s">
        <v>3155</v>
      </c>
    </row>
    <row r="591" spans="1:13737">
      <c r="A591">
        <f t="shared" si="9"/>
        <v>591</v>
      </c>
      <c r="B591" t="s">
        <v>2693</v>
      </c>
      <c r="C591" t="s">
        <v>2694</v>
      </c>
      <c r="D591" s="2"/>
      <c r="E591" s="12">
        <v>7944</v>
      </c>
      <c r="F591" t="s">
        <v>18</v>
      </c>
      <c r="G591" t="s">
        <v>794</v>
      </c>
      <c r="H591" t="s">
        <v>3273</v>
      </c>
      <c r="I591" t="s">
        <v>3273</v>
      </c>
      <c r="J591" t="s">
        <v>3273</v>
      </c>
      <c r="K591" t="s">
        <v>2693</v>
      </c>
      <c r="L591" t="s">
        <v>2695</v>
      </c>
      <c r="M591" t="s">
        <v>2696</v>
      </c>
      <c r="N591">
        <v>-27.122</v>
      </c>
      <c r="O591" s="7" t="s">
        <v>3835</v>
      </c>
      <c r="P591">
        <v>2104</v>
      </c>
      <c r="Q591" t="s">
        <v>2966</v>
      </c>
      <c r="R591" t="s">
        <v>3147</v>
      </c>
      <c r="S591" s="19" t="s">
        <v>3155</v>
      </c>
    </row>
    <row r="592" spans="1:13737" s="100" customFormat="1">
      <c r="A592">
        <f t="shared" si="9"/>
        <v>592</v>
      </c>
      <c r="B592" s="5" t="s">
        <v>3691</v>
      </c>
      <c r="C592" s="5" t="s">
        <v>3692</v>
      </c>
      <c r="D592" s="99"/>
      <c r="E592" s="54">
        <v>7714</v>
      </c>
      <c r="F592" s="5" t="s">
        <v>18</v>
      </c>
      <c r="G592" s="5" t="s">
        <v>19</v>
      </c>
      <c r="H592" s="5" t="s">
        <v>1191</v>
      </c>
      <c r="I592" s="5" t="s">
        <v>1191</v>
      </c>
      <c r="J592" s="5" t="s">
        <v>1191</v>
      </c>
      <c r="K592" s="5" t="s">
        <v>3691</v>
      </c>
      <c r="L592" s="5" t="s">
        <v>3693</v>
      </c>
      <c r="M592" s="5" t="s">
        <v>3694</v>
      </c>
      <c r="N592" s="5">
        <v>263.68</v>
      </c>
      <c r="O592" s="5" t="s">
        <v>3015</v>
      </c>
      <c r="P592" s="5">
        <v>2103</v>
      </c>
      <c r="Q592" s="5" t="s">
        <v>3695</v>
      </c>
      <c r="R592" s="5" t="s">
        <v>3147</v>
      </c>
      <c r="S592" s="69" t="s">
        <v>3155</v>
      </c>
      <c r="T592" s="5" t="s">
        <v>3753</v>
      </c>
      <c r="U592" s="5"/>
      <c r="V592" t="s">
        <v>3691</v>
      </c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  <c r="OS592" s="5"/>
      <c r="OT592" s="5"/>
      <c r="OU592" s="5"/>
      <c r="OV592" s="5"/>
      <c r="OW592" s="5"/>
      <c r="OX592" s="5"/>
      <c r="OY592" s="5"/>
      <c r="OZ592" s="5"/>
      <c r="PA592" s="5"/>
      <c r="PB592" s="5"/>
      <c r="PC592" s="5"/>
      <c r="PD592" s="5"/>
      <c r="PE592" s="5"/>
      <c r="PF592" s="5"/>
      <c r="PG592" s="5"/>
      <c r="PH592" s="5"/>
      <c r="PI592" s="5"/>
      <c r="PJ592" s="5"/>
      <c r="PK592" s="5"/>
      <c r="PL592" s="5"/>
      <c r="PM592" s="5"/>
      <c r="PN592" s="5"/>
      <c r="PO592" s="5"/>
      <c r="PP592" s="5"/>
      <c r="PQ592" s="5"/>
      <c r="PR592" s="5"/>
      <c r="PS592" s="5"/>
      <c r="PT592" s="5"/>
      <c r="PU592" s="5"/>
      <c r="PV592" s="5"/>
      <c r="PW592" s="5"/>
      <c r="PX592" s="5"/>
      <c r="PY592" s="5"/>
      <c r="PZ592" s="5"/>
      <c r="QA592" s="5"/>
      <c r="QB592" s="5"/>
      <c r="QC592" s="5"/>
      <c r="QD592" s="5"/>
      <c r="QE592" s="5"/>
      <c r="QF592" s="5"/>
      <c r="QG592" s="5"/>
      <c r="QH592" s="5"/>
      <c r="QI592" s="5"/>
      <c r="QJ592" s="5"/>
      <c r="QK592" s="5"/>
      <c r="QL592" s="5"/>
      <c r="QM592" s="5"/>
      <c r="QN592" s="5"/>
      <c r="QO592" s="5"/>
      <c r="QP592" s="5"/>
      <c r="QQ592" s="5"/>
      <c r="QR592" s="5"/>
      <c r="QS592" s="5"/>
      <c r="QT592" s="5"/>
      <c r="QU592" s="5"/>
      <c r="QV592" s="5"/>
      <c r="QW592" s="5"/>
      <c r="QX592" s="5"/>
      <c r="QY592" s="5"/>
      <c r="QZ592" s="5"/>
      <c r="RA592" s="5"/>
      <c r="RB592" s="5"/>
      <c r="RC592" s="5"/>
      <c r="RD592" s="5"/>
      <c r="RE592" s="5"/>
      <c r="RF592" s="5"/>
      <c r="RG592" s="5"/>
      <c r="RH592" s="5"/>
      <c r="RI592" s="5"/>
      <c r="RJ592" s="5"/>
      <c r="RK592" s="5"/>
      <c r="RL592" s="5"/>
      <c r="RM592" s="5"/>
      <c r="RN592" s="5"/>
      <c r="RO592" s="5"/>
      <c r="RP592" s="5"/>
      <c r="RQ592" s="5"/>
      <c r="RR592" s="5"/>
      <c r="RS592" s="5"/>
      <c r="RT592" s="5"/>
      <c r="RU592" s="5"/>
      <c r="RV592" s="5"/>
      <c r="RW592" s="5"/>
      <c r="RX592" s="5"/>
      <c r="RY592" s="5"/>
      <c r="RZ592" s="5"/>
      <c r="SA592" s="5"/>
      <c r="SB592" s="5"/>
      <c r="SC592" s="5"/>
      <c r="SD592" s="5"/>
      <c r="SE592" s="5"/>
      <c r="SF592" s="5"/>
      <c r="SG592" s="5"/>
      <c r="SH592" s="5"/>
      <c r="SI592" s="5"/>
      <c r="SJ592" s="5"/>
      <c r="SK592" s="5"/>
      <c r="SL592" s="5"/>
      <c r="SM592" s="5"/>
      <c r="SN592" s="5"/>
      <c r="SO592" s="5"/>
      <c r="SP592" s="5"/>
      <c r="SQ592" s="5"/>
      <c r="SR592" s="5"/>
      <c r="SS592" s="5"/>
      <c r="ST592" s="5"/>
      <c r="SU592" s="5"/>
      <c r="SV592" s="5"/>
      <c r="SW592" s="5"/>
      <c r="SX592" s="5"/>
      <c r="SY592" s="5"/>
      <c r="SZ592" s="5"/>
      <c r="TA592" s="5"/>
      <c r="TB592" s="5"/>
      <c r="TC592" s="5"/>
      <c r="TD592" s="5"/>
      <c r="TE592" s="5"/>
      <c r="TF592" s="5"/>
      <c r="TG592" s="5"/>
      <c r="TH592" s="5"/>
      <c r="TI592" s="5"/>
      <c r="TJ592" s="5"/>
      <c r="TK592" s="5"/>
      <c r="TL592" s="5"/>
      <c r="TM592" s="5"/>
      <c r="TN592" s="5"/>
      <c r="TO592" s="5"/>
      <c r="TP592" s="5"/>
      <c r="TQ592" s="5"/>
      <c r="TR592" s="5"/>
      <c r="TS592" s="5"/>
      <c r="TT592" s="5"/>
      <c r="TU592" s="5"/>
      <c r="TV592" s="5"/>
      <c r="TW592" s="5"/>
      <c r="TX592" s="5"/>
      <c r="TY592" s="5"/>
      <c r="TZ592" s="5"/>
      <c r="UA592" s="5"/>
      <c r="UB592" s="5"/>
      <c r="UC592" s="5"/>
      <c r="UD592" s="5"/>
      <c r="UE592" s="5"/>
      <c r="UF592" s="5"/>
      <c r="UG592" s="5"/>
      <c r="UH592" s="5"/>
      <c r="UI592" s="5"/>
      <c r="UJ592" s="5"/>
      <c r="UK592" s="5"/>
      <c r="UL592" s="5"/>
      <c r="UM592" s="5"/>
      <c r="UN592" s="5"/>
      <c r="UO592" s="5"/>
      <c r="UP592" s="5"/>
      <c r="UQ592" s="5"/>
      <c r="UR592" s="5"/>
      <c r="US592" s="5"/>
      <c r="UT592" s="5"/>
      <c r="UU592" s="5"/>
      <c r="UV592" s="5"/>
      <c r="UW592" s="5"/>
      <c r="UX592" s="5"/>
      <c r="UY592" s="5"/>
      <c r="UZ592" s="5"/>
      <c r="VA592" s="5"/>
      <c r="VB592" s="5"/>
      <c r="VC592" s="5"/>
      <c r="VD592" s="5"/>
      <c r="VE592" s="5"/>
      <c r="VF592" s="5"/>
      <c r="VG592" s="5"/>
      <c r="VH592" s="5"/>
      <c r="VI592" s="5"/>
      <c r="VJ592" s="5"/>
      <c r="VK592" s="5"/>
      <c r="VL592" s="5"/>
      <c r="VM592" s="5"/>
      <c r="VN592" s="5"/>
      <c r="VO592" s="5"/>
      <c r="VP592" s="5"/>
      <c r="VQ592" s="5"/>
      <c r="VR592" s="5"/>
      <c r="VS592" s="5"/>
      <c r="VT592" s="5"/>
      <c r="VU592" s="5"/>
      <c r="VV592" s="5"/>
      <c r="VW592" s="5"/>
      <c r="VX592" s="5"/>
      <c r="VY592" s="5"/>
      <c r="VZ592" s="5"/>
      <c r="WA592" s="5"/>
      <c r="WB592" s="5"/>
      <c r="WC592" s="5"/>
      <c r="WD592" s="5"/>
      <c r="WE592" s="5"/>
      <c r="WF592" s="5"/>
      <c r="WG592" s="5"/>
      <c r="WH592" s="5"/>
      <c r="WI592" s="5"/>
      <c r="WJ592" s="5"/>
      <c r="WK592" s="5"/>
      <c r="WL592" s="5"/>
      <c r="WM592" s="5"/>
      <c r="WN592" s="5"/>
      <c r="WO592" s="5"/>
      <c r="WP592" s="5"/>
      <c r="WQ592" s="5"/>
      <c r="WR592" s="5"/>
      <c r="WS592" s="5"/>
      <c r="WT592" s="5"/>
      <c r="WU592" s="5"/>
      <c r="WV592" s="5"/>
      <c r="WW592" s="5"/>
      <c r="WX592" s="5"/>
      <c r="WY592" s="5"/>
      <c r="WZ592" s="5"/>
      <c r="XA592" s="5"/>
      <c r="XB592" s="5"/>
      <c r="XC592" s="5"/>
      <c r="XD592" s="5"/>
      <c r="XE592" s="5"/>
      <c r="XF592" s="5"/>
      <c r="XG592" s="5"/>
      <c r="XH592" s="5"/>
      <c r="XI592" s="5"/>
      <c r="XJ592" s="5"/>
      <c r="XK592" s="5"/>
      <c r="XL592" s="5"/>
      <c r="XM592" s="5"/>
      <c r="XN592" s="5"/>
      <c r="XO592" s="5"/>
      <c r="XP592" s="5"/>
      <c r="XQ592" s="5"/>
      <c r="XR592" s="5"/>
      <c r="XS592" s="5"/>
      <c r="XT592" s="5"/>
      <c r="XU592" s="5"/>
      <c r="XV592" s="5"/>
      <c r="XW592" s="5"/>
      <c r="XX592" s="5"/>
      <c r="XY592" s="5"/>
      <c r="XZ592" s="5"/>
      <c r="YA592" s="5"/>
      <c r="YB592" s="5"/>
      <c r="YC592" s="5"/>
      <c r="YD592" s="5"/>
      <c r="YE592" s="5"/>
      <c r="YF592" s="5"/>
      <c r="YG592" s="5"/>
      <c r="YH592" s="5"/>
      <c r="YI592" s="5"/>
      <c r="YJ592" s="5"/>
      <c r="YK592" s="5"/>
      <c r="YL592" s="5"/>
      <c r="YM592" s="5"/>
      <c r="YN592" s="5"/>
      <c r="YO592" s="5"/>
      <c r="YP592" s="5"/>
      <c r="YQ592" s="5"/>
      <c r="YR592" s="5"/>
      <c r="YS592" s="5"/>
      <c r="YT592" s="5"/>
      <c r="YU592" s="5"/>
      <c r="YV592" s="5"/>
      <c r="YW592" s="5"/>
      <c r="YX592" s="5"/>
      <c r="YY592" s="5"/>
      <c r="YZ592" s="5"/>
      <c r="ZA592" s="5"/>
      <c r="ZB592" s="5"/>
      <c r="ZC592" s="5"/>
      <c r="ZD592" s="5"/>
      <c r="ZE592" s="5"/>
      <c r="ZF592" s="5"/>
      <c r="ZG592" s="5"/>
      <c r="ZH592" s="5"/>
      <c r="ZI592" s="5"/>
      <c r="ZJ592" s="5"/>
      <c r="ZK592" s="5"/>
      <c r="ZL592" s="5"/>
      <c r="ZM592" s="5"/>
      <c r="ZN592" s="5"/>
      <c r="ZO592" s="5"/>
      <c r="ZP592" s="5"/>
      <c r="ZQ592" s="5"/>
      <c r="ZR592" s="5"/>
      <c r="ZS592" s="5"/>
      <c r="ZT592" s="5"/>
      <c r="ZU592" s="5"/>
      <c r="ZV592" s="5"/>
      <c r="ZW592" s="5"/>
      <c r="ZX592" s="5"/>
      <c r="ZY592" s="5"/>
      <c r="ZZ592" s="5"/>
      <c r="AAA592" s="5"/>
      <c r="AAB592" s="5"/>
      <c r="AAC592" s="5"/>
      <c r="AAD592" s="5"/>
      <c r="AAE592" s="5"/>
      <c r="AAF592" s="5"/>
      <c r="AAG592" s="5"/>
      <c r="AAH592" s="5"/>
      <c r="AAI592" s="5"/>
      <c r="AAJ592" s="5"/>
      <c r="AAK592" s="5"/>
      <c r="AAL592" s="5"/>
      <c r="AAM592" s="5"/>
      <c r="AAN592" s="5"/>
      <c r="AAO592" s="5"/>
      <c r="AAP592" s="5"/>
      <c r="AAQ592" s="5"/>
      <c r="AAR592" s="5"/>
      <c r="AAS592" s="5"/>
      <c r="AAT592" s="5"/>
      <c r="AAU592" s="5"/>
      <c r="AAV592" s="5"/>
      <c r="AAW592" s="5"/>
      <c r="AAX592" s="5"/>
      <c r="AAY592" s="5"/>
      <c r="AAZ592" s="5"/>
      <c r="ABA592" s="5"/>
      <c r="ABB592" s="5"/>
      <c r="ABC592" s="5"/>
      <c r="ABD592" s="5"/>
      <c r="ABE592" s="5"/>
      <c r="ABF592" s="5"/>
      <c r="ABG592" s="5"/>
      <c r="ABH592" s="5"/>
      <c r="ABI592" s="5"/>
      <c r="ABJ592" s="5"/>
      <c r="ABK592" s="5"/>
      <c r="ABL592" s="5"/>
      <c r="ABM592" s="5"/>
      <c r="ABN592" s="5"/>
      <c r="ABO592" s="5"/>
      <c r="ABP592" s="5"/>
      <c r="ABQ592" s="5"/>
      <c r="ABR592" s="5"/>
      <c r="ABS592" s="5"/>
      <c r="ABT592" s="5"/>
      <c r="ABU592" s="5"/>
      <c r="ABV592" s="5"/>
      <c r="ABW592" s="5"/>
      <c r="ABX592" s="5"/>
      <c r="ABY592" s="5"/>
      <c r="ABZ592" s="5"/>
      <c r="ACA592" s="5"/>
      <c r="ACB592" s="5"/>
      <c r="ACC592" s="5"/>
      <c r="ACD592" s="5"/>
      <c r="ACE592" s="5"/>
      <c r="ACF592" s="5"/>
      <c r="ACG592" s="5"/>
      <c r="ACH592" s="5"/>
      <c r="ACI592" s="5"/>
      <c r="ACJ592" s="5"/>
      <c r="ACK592" s="5"/>
      <c r="ACL592" s="5"/>
      <c r="ACM592" s="5"/>
      <c r="ACN592" s="5"/>
      <c r="ACO592" s="5"/>
      <c r="ACP592" s="5"/>
      <c r="ACQ592" s="5"/>
      <c r="ACR592" s="5"/>
      <c r="ACS592" s="5"/>
      <c r="ACT592" s="5"/>
      <c r="ACU592" s="5"/>
      <c r="ACV592" s="5"/>
      <c r="ACW592" s="5"/>
      <c r="ACX592" s="5"/>
      <c r="ACY592" s="5"/>
      <c r="ACZ592" s="5"/>
      <c r="ADA592" s="5"/>
      <c r="ADB592" s="5"/>
      <c r="ADC592" s="5"/>
      <c r="ADD592" s="5"/>
      <c r="ADE592" s="5"/>
      <c r="ADF592" s="5"/>
      <c r="ADG592" s="5"/>
      <c r="ADH592" s="5"/>
      <c r="ADI592" s="5"/>
      <c r="ADJ592" s="5"/>
      <c r="ADK592" s="5"/>
      <c r="ADL592" s="5"/>
      <c r="ADM592" s="5"/>
      <c r="ADN592" s="5"/>
      <c r="ADO592" s="5"/>
      <c r="ADP592" s="5"/>
      <c r="ADQ592" s="5"/>
      <c r="ADR592" s="5"/>
      <c r="ADS592" s="5"/>
      <c r="ADT592" s="5"/>
      <c r="ADU592" s="5"/>
      <c r="ADV592" s="5"/>
      <c r="ADW592" s="5"/>
      <c r="ADX592" s="5"/>
      <c r="ADY592" s="5"/>
      <c r="ADZ592" s="5"/>
      <c r="AEA592" s="5"/>
      <c r="AEB592" s="5"/>
      <c r="AEC592" s="5"/>
      <c r="AED592" s="5"/>
      <c r="AEE592" s="5"/>
      <c r="AEF592" s="5"/>
      <c r="AEG592" s="5"/>
      <c r="AEH592" s="5"/>
      <c r="AEI592" s="5"/>
      <c r="AEJ592" s="5"/>
      <c r="AEK592" s="5"/>
      <c r="AEL592" s="5"/>
      <c r="AEM592" s="5"/>
      <c r="AEN592" s="5"/>
      <c r="AEO592" s="5"/>
      <c r="AEP592" s="5"/>
      <c r="AEQ592" s="5"/>
      <c r="AER592" s="5"/>
      <c r="AES592" s="5"/>
      <c r="AET592" s="5"/>
      <c r="AEU592" s="5"/>
      <c r="AEV592" s="5"/>
      <c r="AEW592" s="5"/>
      <c r="AEX592" s="5"/>
      <c r="AEY592" s="5"/>
      <c r="AEZ592" s="5"/>
      <c r="AFA592" s="5"/>
      <c r="AFB592" s="5"/>
      <c r="AFC592" s="5"/>
      <c r="AFD592" s="5"/>
      <c r="AFE592" s="5"/>
      <c r="AFF592" s="5"/>
      <c r="AFG592" s="5"/>
      <c r="AFH592" s="5"/>
      <c r="AFI592" s="5"/>
      <c r="AFJ592" s="5"/>
      <c r="AFK592" s="5"/>
      <c r="AFL592" s="5"/>
      <c r="AFM592" s="5"/>
      <c r="AFN592" s="5"/>
      <c r="AFO592" s="5"/>
      <c r="AFP592" s="5"/>
      <c r="AFQ592" s="5"/>
      <c r="AFR592" s="5"/>
      <c r="AFS592" s="5"/>
      <c r="AFT592" s="5"/>
      <c r="AFU592" s="5"/>
      <c r="AFV592" s="5"/>
      <c r="AFW592" s="5"/>
      <c r="AFX592" s="5"/>
      <c r="AFY592" s="5"/>
      <c r="AFZ592" s="5"/>
      <c r="AGA592" s="5"/>
      <c r="AGB592" s="5"/>
      <c r="AGC592" s="5"/>
      <c r="AGD592" s="5"/>
      <c r="AGE592" s="5"/>
      <c r="AGF592" s="5"/>
      <c r="AGG592" s="5"/>
      <c r="AGH592" s="5"/>
      <c r="AGI592" s="5"/>
      <c r="AGJ592" s="5"/>
      <c r="AGK592" s="5"/>
      <c r="AGL592" s="5"/>
      <c r="AGM592" s="5"/>
      <c r="AGN592" s="5"/>
      <c r="AGO592" s="5"/>
      <c r="AGP592" s="5"/>
      <c r="AGQ592" s="5"/>
      <c r="AGR592" s="5"/>
      <c r="AGS592" s="5"/>
      <c r="AGT592" s="5"/>
      <c r="AGU592" s="5"/>
      <c r="AGV592" s="5"/>
      <c r="AGW592" s="5"/>
      <c r="AGX592" s="5"/>
      <c r="AGY592" s="5"/>
      <c r="AGZ592" s="5"/>
      <c r="AHA592" s="5"/>
      <c r="AHB592" s="5"/>
      <c r="AHC592" s="5"/>
      <c r="AHD592" s="5"/>
      <c r="AHE592" s="5"/>
      <c r="AHF592" s="5"/>
      <c r="AHG592" s="5"/>
      <c r="AHH592" s="5"/>
      <c r="AHI592" s="5"/>
      <c r="AHJ592" s="5"/>
      <c r="AHK592" s="5"/>
      <c r="AHL592" s="5"/>
      <c r="AHM592" s="5"/>
      <c r="AHN592" s="5"/>
      <c r="AHO592" s="5"/>
      <c r="AHP592" s="5"/>
      <c r="AHQ592" s="5"/>
      <c r="AHR592" s="5"/>
      <c r="AHS592" s="5"/>
      <c r="AHT592" s="5"/>
      <c r="AHU592" s="5"/>
      <c r="AHV592" s="5"/>
      <c r="AHW592" s="5"/>
      <c r="AHX592" s="5"/>
      <c r="AHY592" s="5"/>
      <c r="AHZ592" s="5"/>
      <c r="AIA592" s="5"/>
      <c r="AIB592" s="5"/>
      <c r="AIC592" s="5"/>
      <c r="AID592" s="5"/>
      <c r="AIE592" s="5"/>
      <c r="AIF592" s="5"/>
      <c r="AIG592" s="5"/>
      <c r="AIH592" s="5"/>
      <c r="AII592" s="5"/>
      <c r="AIJ592" s="5"/>
      <c r="AIK592" s="5"/>
      <c r="AIL592" s="5"/>
      <c r="AIM592" s="5"/>
      <c r="AIN592" s="5"/>
      <c r="AIO592" s="5"/>
      <c r="AIP592" s="5"/>
      <c r="AIQ592" s="5"/>
      <c r="AIR592" s="5"/>
      <c r="AIS592" s="5"/>
      <c r="AIT592" s="5"/>
      <c r="AIU592" s="5"/>
      <c r="AIV592" s="5"/>
      <c r="AIW592" s="5"/>
      <c r="AIX592" s="5"/>
      <c r="AIY592" s="5"/>
      <c r="AIZ592" s="5"/>
      <c r="AJA592" s="5"/>
      <c r="AJB592" s="5"/>
      <c r="AJC592" s="5"/>
      <c r="AJD592" s="5"/>
      <c r="AJE592" s="5"/>
      <c r="AJF592" s="5"/>
      <c r="AJG592" s="5"/>
      <c r="AJH592" s="5"/>
      <c r="AJI592" s="5"/>
      <c r="AJJ592" s="5"/>
      <c r="AJK592" s="5"/>
      <c r="AJL592" s="5"/>
      <c r="AJM592" s="5"/>
      <c r="AJN592" s="5"/>
      <c r="AJO592" s="5"/>
      <c r="AJP592" s="5"/>
      <c r="AJQ592" s="5"/>
      <c r="AJR592" s="5"/>
      <c r="AJS592" s="5"/>
      <c r="AJT592" s="5"/>
      <c r="AJU592" s="5"/>
      <c r="AJV592" s="5"/>
      <c r="AJW592" s="5"/>
      <c r="AJX592" s="5"/>
      <c r="AJY592" s="5"/>
      <c r="AJZ592" s="5"/>
      <c r="AKA592" s="5"/>
      <c r="AKB592" s="5"/>
      <c r="AKC592" s="5"/>
      <c r="AKD592" s="5"/>
      <c r="AKE592" s="5"/>
      <c r="AKF592" s="5"/>
      <c r="AKG592" s="5"/>
      <c r="AKH592" s="5"/>
      <c r="AKI592" s="5"/>
      <c r="AKJ592" s="5"/>
      <c r="AKK592" s="5"/>
      <c r="AKL592" s="5"/>
      <c r="AKM592" s="5"/>
      <c r="AKN592" s="5"/>
      <c r="AKO592" s="5"/>
      <c r="AKP592" s="5"/>
      <c r="AKQ592" s="5"/>
      <c r="AKR592" s="5"/>
      <c r="AKS592" s="5"/>
      <c r="AKT592" s="5"/>
      <c r="AKU592" s="5"/>
      <c r="AKV592" s="5"/>
      <c r="AKW592" s="5"/>
      <c r="AKX592" s="5"/>
      <c r="AKY592" s="5"/>
      <c r="AKZ592" s="5"/>
      <c r="ALA592" s="5"/>
      <c r="ALB592" s="5"/>
      <c r="ALC592" s="5"/>
      <c r="ALD592" s="5"/>
      <c r="ALE592" s="5"/>
      <c r="ALF592" s="5"/>
      <c r="ALG592" s="5"/>
      <c r="ALH592" s="5"/>
      <c r="ALI592" s="5"/>
      <c r="ALJ592" s="5"/>
      <c r="ALK592" s="5"/>
      <c r="ALL592" s="5"/>
      <c r="ALM592" s="5"/>
      <c r="ALN592" s="5"/>
      <c r="ALO592" s="5"/>
      <c r="ALP592" s="5"/>
      <c r="ALQ592" s="5"/>
      <c r="ALR592" s="5"/>
      <c r="ALS592" s="5"/>
      <c r="ALT592" s="5"/>
      <c r="ALU592" s="5"/>
      <c r="ALV592" s="5"/>
      <c r="ALW592" s="5"/>
      <c r="ALX592" s="5"/>
      <c r="ALY592" s="5"/>
      <c r="ALZ592" s="5"/>
      <c r="AMA592" s="5"/>
      <c r="AMB592" s="5"/>
      <c r="AMC592" s="5"/>
      <c r="AMD592" s="5"/>
      <c r="AME592" s="5"/>
      <c r="AMF592" s="5"/>
      <c r="AMG592" s="5"/>
      <c r="AMH592" s="5"/>
      <c r="AMI592" s="5"/>
      <c r="AMJ592" s="5"/>
      <c r="AMK592" s="5"/>
      <c r="AML592" s="5"/>
      <c r="AMM592" s="5"/>
      <c r="AMN592" s="5"/>
      <c r="AMO592" s="5"/>
      <c r="AMP592" s="5"/>
      <c r="AMQ592" s="5"/>
      <c r="AMR592" s="5"/>
      <c r="AMS592" s="5"/>
      <c r="AMT592" s="5"/>
      <c r="AMU592" s="5"/>
      <c r="AMV592" s="5"/>
      <c r="AMW592" s="5"/>
      <c r="AMX592" s="5"/>
      <c r="AMY592" s="5"/>
      <c r="AMZ592" s="5"/>
      <c r="ANA592" s="5"/>
      <c r="ANB592" s="5"/>
      <c r="ANC592" s="5"/>
      <c r="AND592" s="5"/>
      <c r="ANE592" s="5"/>
      <c r="ANF592" s="5"/>
      <c r="ANG592" s="5"/>
      <c r="ANH592" s="5"/>
      <c r="ANI592" s="5"/>
      <c r="ANJ592" s="5"/>
      <c r="ANK592" s="5"/>
      <c r="ANL592" s="5"/>
      <c r="ANM592" s="5"/>
      <c r="ANN592" s="5"/>
      <c r="ANO592" s="5"/>
      <c r="ANP592" s="5"/>
      <c r="ANQ592" s="5"/>
      <c r="ANR592" s="5"/>
      <c r="ANS592" s="5"/>
      <c r="ANT592" s="5"/>
      <c r="ANU592" s="5"/>
      <c r="ANV592" s="5"/>
      <c r="ANW592" s="5"/>
      <c r="ANX592" s="5"/>
      <c r="ANY592" s="5"/>
      <c r="ANZ592" s="5"/>
      <c r="AOA592" s="5"/>
      <c r="AOB592" s="5"/>
      <c r="AOC592" s="5"/>
      <c r="AOD592" s="5"/>
      <c r="AOE592" s="5"/>
      <c r="AOF592" s="5"/>
      <c r="AOG592" s="5"/>
      <c r="AOH592" s="5"/>
      <c r="AOI592" s="5"/>
      <c r="AOJ592" s="5"/>
      <c r="AOK592" s="5"/>
      <c r="AOL592" s="5"/>
      <c r="AOM592" s="5"/>
      <c r="AON592" s="5"/>
      <c r="AOO592" s="5"/>
      <c r="AOP592" s="5"/>
      <c r="AOQ592" s="5"/>
      <c r="AOR592" s="5"/>
      <c r="AOS592" s="5"/>
      <c r="AOT592" s="5"/>
      <c r="AOU592" s="5"/>
      <c r="AOV592" s="5"/>
      <c r="AOW592" s="5"/>
      <c r="AOX592" s="5"/>
      <c r="AOY592" s="5"/>
      <c r="AOZ592" s="5"/>
      <c r="APA592" s="5"/>
      <c r="APB592" s="5"/>
      <c r="APC592" s="5"/>
      <c r="APD592" s="5"/>
      <c r="APE592" s="5"/>
      <c r="APF592" s="5"/>
      <c r="APG592" s="5"/>
      <c r="APH592" s="5"/>
      <c r="API592" s="5"/>
      <c r="APJ592" s="5"/>
      <c r="APK592" s="5"/>
      <c r="APL592" s="5"/>
      <c r="APM592" s="5"/>
      <c r="APN592" s="5"/>
      <c r="APO592" s="5"/>
      <c r="APP592" s="5"/>
      <c r="APQ592" s="5"/>
      <c r="APR592" s="5"/>
      <c r="APS592" s="5"/>
      <c r="APT592" s="5"/>
      <c r="APU592" s="5"/>
      <c r="APV592" s="5"/>
      <c r="APW592" s="5"/>
      <c r="APX592" s="5"/>
      <c r="APY592" s="5"/>
      <c r="APZ592" s="5"/>
      <c r="AQA592" s="5"/>
      <c r="AQB592" s="5"/>
      <c r="AQC592" s="5"/>
      <c r="AQD592" s="5"/>
      <c r="AQE592" s="5"/>
      <c r="AQF592" s="5"/>
      <c r="AQG592" s="5"/>
      <c r="AQH592" s="5"/>
      <c r="AQI592" s="5"/>
      <c r="AQJ592" s="5"/>
      <c r="AQK592" s="5"/>
      <c r="AQL592" s="5"/>
      <c r="AQM592" s="5"/>
      <c r="AQN592" s="5"/>
      <c r="AQO592" s="5"/>
      <c r="AQP592" s="5"/>
      <c r="AQQ592" s="5"/>
      <c r="AQR592" s="5"/>
      <c r="AQS592" s="5"/>
      <c r="AQT592" s="5"/>
      <c r="AQU592" s="5"/>
      <c r="AQV592" s="5"/>
      <c r="AQW592" s="5"/>
      <c r="AQX592" s="5"/>
      <c r="AQY592" s="5"/>
      <c r="AQZ592" s="5"/>
      <c r="ARA592" s="5"/>
      <c r="ARB592" s="5"/>
      <c r="ARC592" s="5"/>
      <c r="ARD592" s="5"/>
      <c r="ARE592" s="5"/>
      <c r="ARF592" s="5"/>
      <c r="ARG592" s="5"/>
      <c r="ARH592" s="5"/>
      <c r="ARI592" s="5"/>
      <c r="ARJ592" s="5"/>
      <c r="ARK592" s="5"/>
      <c r="ARL592" s="5"/>
      <c r="ARM592" s="5"/>
      <c r="ARN592" s="5"/>
      <c r="ARO592" s="5"/>
      <c r="ARP592" s="5"/>
      <c r="ARQ592" s="5"/>
      <c r="ARR592" s="5"/>
      <c r="ARS592" s="5"/>
      <c r="ART592" s="5"/>
      <c r="ARU592" s="5"/>
      <c r="ARV592" s="5"/>
      <c r="ARW592" s="5"/>
      <c r="ARX592" s="5"/>
      <c r="ARY592" s="5"/>
      <c r="ARZ592" s="5"/>
      <c r="ASA592" s="5"/>
      <c r="ASB592" s="5"/>
      <c r="ASC592" s="5"/>
      <c r="ASD592" s="5"/>
      <c r="ASE592" s="5"/>
      <c r="ASF592" s="5"/>
      <c r="ASG592" s="5"/>
      <c r="ASH592" s="5"/>
      <c r="ASI592" s="5"/>
      <c r="ASJ592" s="5"/>
      <c r="ASK592" s="5"/>
      <c r="ASL592" s="5"/>
      <c r="ASM592" s="5"/>
      <c r="ASN592" s="5"/>
      <c r="ASO592" s="5"/>
      <c r="ASP592" s="5"/>
      <c r="ASQ592" s="5"/>
      <c r="ASR592" s="5"/>
      <c r="ASS592" s="5"/>
      <c r="AST592" s="5"/>
      <c r="ASU592" s="5"/>
      <c r="ASV592" s="5"/>
      <c r="ASW592" s="5"/>
      <c r="ASX592" s="5"/>
      <c r="ASY592" s="5"/>
      <c r="ASZ592" s="5"/>
      <c r="ATA592" s="5"/>
      <c r="ATB592" s="5"/>
      <c r="ATC592" s="5"/>
      <c r="ATD592" s="5"/>
      <c r="ATE592" s="5"/>
      <c r="ATF592" s="5"/>
      <c r="ATG592" s="5"/>
      <c r="ATH592" s="5"/>
      <c r="ATI592" s="5"/>
      <c r="ATJ592" s="5"/>
      <c r="ATK592" s="5"/>
      <c r="ATL592" s="5"/>
      <c r="ATM592" s="5"/>
      <c r="ATN592" s="5"/>
      <c r="ATO592" s="5"/>
      <c r="ATP592" s="5"/>
      <c r="ATQ592" s="5"/>
      <c r="ATR592" s="5"/>
      <c r="ATS592" s="5"/>
      <c r="ATT592" s="5"/>
      <c r="ATU592" s="5"/>
      <c r="ATV592" s="5"/>
      <c r="ATW592" s="5"/>
      <c r="ATX592" s="5"/>
      <c r="ATY592" s="5"/>
      <c r="ATZ592" s="5"/>
      <c r="AUA592" s="5"/>
      <c r="AUB592" s="5"/>
      <c r="AUC592" s="5"/>
      <c r="AUD592" s="5"/>
      <c r="AUE592" s="5"/>
      <c r="AUF592" s="5"/>
      <c r="AUG592" s="5"/>
      <c r="AUH592" s="5"/>
      <c r="AUI592" s="5"/>
      <c r="AUJ592" s="5"/>
      <c r="AUK592" s="5"/>
      <c r="AUL592" s="5"/>
      <c r="AUM592" s="5"/>
      <c r="AUN592" s="5"/>
      <c r="AUO592" s="5"/>
      <c r="AUP592" s="5"/>
      <c r="AUQ592" s="5"/>
      <c r="AUR592" s="5"/>
      <c r="AUS592" s="5"/>
      <c r="AUT592" s="5"/>
      <c r="AUU592" s="5"/>
      <c r="AUV592" s="5"/>
      <c r="AUW592" s="5"/>
      <c r="AUX592" s="5"/>
      <c r="AUY592" s="5"/>
      <c r="AUZ592" s="5"/>
      <c r="AVA592" s="5"/>
      <c r="AVB592" s="5"/>
      <c r="AVC592" s="5"/>
      <c r="AVD592" s="5"/>
      <c r="AVE592" s="5"/>
      <c r="AVF592" s="5"/>
      <c r="AVG592" s="5"/>
      <c r="AVH592" s="5"/>
      <c r="AVI592" s="5"/>
      <c r="AVJ592" s="5"/>
      <c r="AVK592" s="5"/>
      <c r="AVL592" s="5"/>
      <c r="AVM592" s="5"/>
      <c r="AVN592" s="5"/>
      <c r="AVO592" s="5"/>
      <c r="AVP592" s="5"/>
      <c r="AVQ592" s="5"/>
      <c r="AVR592" s="5"/>
      <c r="AVS592" s="5"/>
      <c r="AVT592" s="5"/>
      <c r="AVU592" s="5"/>
      <c r="AVV592" s="5"/>
      <c r="AVW592" s="5"/>
      <c r="AVX592" s="5"/>
      <c r="AVY592" s="5"/>
      <c r="AVZ592" s="5"/>
      <c r="AWA592" s="5"/>
      <c r="AWB592" s="5"/>
      <c r="AWC592" s="5"/>
      <c r="AWD592" s="5"/>
      <c r="AWE592" s="5"/>
      <c r="AWF592" s="5"/>
      <c r="AWG592" s="5"/>
      <c r="AWH592" s="5"/>
      <c r="AWI592" s="5"/>
      <c r="AWJ592" s="5"/>
      <c r="AWK592" s="5"/>
      <c r="AWL592" s="5"/>
      <c r="AWM592" s="5"/>
      <c r="AWN592" s="5"/>
      <c r="AWO592" s="5"/>
      <c r="AWP592" s="5"/>
      <c r="AWQ592" s="5"/>
      <c r="AWR592" s="5"/>
      <c r="AWS592" s="5"/>
      <c r="AWT592" s="5"/>
      <c r="AWU592" s="5"/>
      <c r="AWV592" s="5"/>
      <c r="AWW592" s="5"/>
      <c r="AWX592" s="5"/>
      <c r="AWY592" s="5"/>
      <c r="AWZ592" s="5"/>
      <c r="AXA592" s="5"/>
      <c r="AXB592" s="5"/>
      <c r="AXC592" s="5"/>
      <c r="AXD592" s="5"/>
      <c r="AXE592" s="5"/>
      <c r="AXF592" s="5"/>
      <c r="AXG592" s="5"/>
      <c r="AXH592" s="5"/>
      <c r="AXI592" s="5"/>
      <c r="AXJ592" s="5"/>
      <c r="AXK592" s="5"/>
      <c r="AXL592" s="5"/>
      <c r="AXM592" s="5"/>
      <c r="AXN592" s="5"/>
      <c r="AXO592" s="5"/>
      <c r="AXP592" s="5"/>
      <c r="AXQ592" s="5"/>
      <c r="AXR592" s="5"/>
      <c r="AXS592" s="5"/>
      <c r="AXT592" s="5"/>
      <c r="AXU592" s="5"/>
      <c r="AXV592" s="5"/>
      <c r="AXW592" s="5"/>
      <c r="AXX592" s="5"/>
      <c r="AXY592" s="5"/>
      <c r="AXZ592" s="5"/>
      <c r="AYA592" s="5"/>
      <c r="AYB592" s="5"/>
      <c r="AYC592" s="5"/>
      <c r="AYD592" s="5"/>
      <c r="AYE592" s="5"/>
      <c r="AYF592" s="5"/>
      <c r="AYG592" s="5"/>
      <c r="AYH592" s="5"/>
      <c r="AYI592" s="5"/>
      <c r="AYJ592" s="5"/>
      <c r="AYK592" s="5"/>
      <c r="AYL592" s="5"/>
      <c r="AYM592" s="5"/>
      <c r="AYN592" s="5"/>
      <c r="AYO592" s="5"/>
      <c r="AYP592" s="5"/>
      <c r="AYQ592" s="5"/>
      <c r="AYR592" s="5"/>
      <c r="AYS592" s="5"/>
      <c r="AYT592" s="5"/>
      <c r="AYU592" s="5"/>
      <c r="AYV592" s="5"/>
      <c r="AYW592" s="5"/>
      <c r="AYX592" s="5"/>
      <c r="AYY592" s="5"/>
      <c r="AYZ592" s="5"/>
      <c r="AZA592" s="5"/>
      <c r="AZB592" s="5"/>
      <c r="AZC592" s="5"/>
      <c r="AZD592" s="5"/>
      <c r="AZE592" s="5"/>
      <c r="AZF592" s="5"/>
      <c r="AZG592" s="5"/>
      <c r="AZH592" s="5"/>
      <c r="AZI592" s="5"/>
      <c r="AZJ592" s="5"/>
      <c r="AZK592" s="5"/>
      <c r="AZL592" s="5"/>
      <c r="AZM592" s="5"/>
      <c r="AZN592" s="5"/>
      <c r="AZO592" s="5"/>
      <c r="AZP592" s="5"/>
      <c r="AZQ592" s="5"/>
      <c r="AZR592" s="5"/>
      <c r="AZS592" s="5"/>
      <c r="AZT592" s="5"/>
      <c r="AZU592" s="5"/>
      <c r="AZV592" s="5"/>
      <c r="AZW592" s="5"/>
      <c r="AZX592" s="5"/>
      <c r="AZY592" s="5"/>
      <c r="AZZ592" s="5"/>
      <c r="BAA592" s="5"/>
      <c r="BAB592" s="5"/>
      <c r="BAC592" s="5"/>
      <c r="BAD592" s="5"/>
      <c r="BAE592" s="5"/>
      <c r="BAF592" s="5"/>
      <c r="BAG592" s="5"/>
      <c r="BAH592" s="5"/>
      <c r="BAI592" s="5"/>
      <c r="BAJ592" s="5"/>
      <c r="BAK592" s="5"/>
      <c r="BAL592" s="5"/>
      <c r="BAM592" s="5"/>
      <c r="BAN592" s="5"/>
      <c r="BAO592" s="5"/>
      <c r="BAP592" s="5"/>
      <c r="BAQ592" s="5"/>
      <c r="BAR592" s="5"/>
      <c r="BAS592" s="5"/>
      <c r="BAT592" s="5"/>
      <c r="BAU592" s="5"/>
      <c r="BAV592" s="5"/>
      <c r="BAW592" s="5"/>
      <c r="BAX592" s="5"/>
      <c r="BAY592" s="5"/>
      <c r="BAZ592" s="5"/>
      <c r="BBA592" s="5"/>
      <c r="BBB592" s="5"/>
      <c r="BBC592" s="5"/>
      <c r="BBD592" s="5"/>
      <c r="BBE592" s="5"/>
      <c r="BBF592" s="5"/>
      <c r="BBG592" s="5"/>
      <c r="BBH592" s="5"/>
      <c r="BBI592" s="5"/>
      <c r="BBJ592" s="5"/>
      <c r="BBK592" s="5"/>
      <c r="BBL592" s="5"/>
      <c r="BBM592" s="5"/>
      <c r="BBN592" s="5"/>
      <c r="BBO592" s="5"/>
      <c r="BBP592" s="5"/>
      <c r="BBQ592" s="5"/>
      <c r="BBR592" s="5"/>
      <c r="BBS592" s="5"/>
      <c r="BBT592" s="5"/>
      <c r="BBU592" s="5"/>
      <c r="BBV592" s="5"/>
      <c r="BBW592" s="5"/>
      <c r="BBX592" s="5"/>
      <c r="BBY592" s="5"/>
      <c r="BBZ592" s="5"/>
      <c r="BCA592" s="5"/>
      <c r="BCB592" s="5"/>
      <c r="BCC592" s="5"/>
      <c r="BCD592" s="5"/>
      <c r="BCE592" s="5"/>
      <c r="BCF592" s="5"/>
      <c r="BCG592" s="5"/>
      <c r="BCH592" s="5"/>
      <c r="BCI592" s="5"/>
      <c r="BCJ592" s="5"/>
      <c r="BCK592" s="5"/>
      <c r="BCL592" s="5"/>
      <c r="BCM592" s="5"/>
      <c r="BCN592" s="5"/>
      <c r="BCO592" s="5"/>
      <c r="BCP592" s="5"/>
      <c r="BCQ592" s="5"/>
      <c r="BCR592" s="5"/>
      <c r="BCS592" s="5"/>
      <c r="BCT592" s="5"/>
      <c r="BCU592" s="5"/>
      <c r="BCV592" s="5"/>
      <c r="BCW592" s="5"/>
      <c r="BCX592" s="5"/>
      <c r="BCY592" s="5"/>
      <c r="BCZ592" s="5"/>
      <c r="BDA592" s="5"/>
      <c r="BDB592" s="5"/>
      <c r="BDC592" s="5"/>
      <c r="BDD592" s="5"/>
      <c r="BDE592" s="5"/>
      <c r="BDF592" s="5"/>
      <c r="BDG592" s="5"/>
      <c r="BDH592" s="5"/>
      <c r="BDI592" s="5"/>
      <c r="BDJ592" s="5"/>
      <c r="BDK592" s="5"/>
      <c r="BDL592" s="5"/>
      <c r="BDM592" s="5"/>
      <c r="BDN592" s="5"/>
      <c r="BDO592" s="5"/>
      <c r="BDP592" s="5"/>
      <c r="BDQ592" s="5"/>
      <c r="BDR592" s="5"/>
      <c r="BDS592" s="5"/>
      <c r="BDT592" s="5"/>
      <c r="BDU592" s="5"/>
      <c r="BDV592" s="5"/>
      <c r="BDW592" s="5"/>
      <c r="BDX592" s="5"/>
      <c r="BDY592" s="5"/>
      <c r="BDZ592" s="5"/>
      <c r="BEA592" s="5"/>
      <c r="BEB592" s="5"/>
      <c r="BEC592" s="5"/>
      <c r="BED592" s="5"/>
      <c r="BEE592" s="5"/>
      <c r="BEF592" s="5"/>
      <c r="BEG592" s="5"/>
      <c r="BEH592" s="5"/>
      <c r="BEI592" s="5"/>
      <c r="BEJ592" s="5"/>
      <c r="BEK592" s="5"/>
      <c r="BEL592" s="5"/>
      <c r="BEM592" s="5"/>
      <c r="BEN592" s="5"/>
      <c r="BEO592" s="5"/>
      <c r="BEP592" s="5"/>
      <c r="BEQ592" s="5"/>
      <c r="BER592" s="5"/>
      <c r="BES592" s="5"/>
      <c r="BET592" s="5"/>
      <c r="BEU592" s="5"/>
      <c r="BEV592" s="5"/>
      <c r="BEW592" s="5"/>
      <c r="BEX592" s="5"/>
      <c r="BEY592" s="5"/>
      <c r="BEZ592" s="5"/>
      <c r="BFA592" s="5"/>
      <c r="BFB592" s="5"/>
      <c r="BFC592" s="5"/>
      <c r="BFD592" s="5"/>
      <c r="BFE592" s="5"/>
      <c r="BFF592" s="5"/>
      <c r="BFG592" s="5"/>
      <c r="BFH592" s="5"/>
      <c r="BFI592" s="5"/>
      <c r="BFJ592" s="5"/>
      <c r="BFK592" s="5"/>
      <c r="BFL592" s="5"/>
      <c r="BFM592" s="5"/>
      <c r="BFN592" s="5"/>
      <c r="BFO592" s="5"/>
      <c r="BFP592" s="5"/>
      <c r="BFQ592" s="5"/>
      <c r="BFR592" s="5"/>
      <c r="BFS592" s="5"/>
      <c r="BFT592" s="5"/>
      <c r="BFU592" s="5"/>
      <c r="BFV592" s="5"/>
      <c r="BFW592" s="5"/>
      <c r="BFX592" s="5"/>
      <c r="BFY592" s="5"/>
      <c r="BFZ592" s="5"/>
      <c r="BGA592" s="5"/>
      <c r="BGB592" s="5"/>
      <c r="BGC592" s="5"/>
      <c r="BGD592" s="5"/>
      <c r="BGE592" s="5"/>
      <c r="BGF592" s="5"/>
      <c r="BGG592" s="5"/>
      <c r="BGH592" s="5"/>
      <c r="BGI592" s="5"/>
      <c r="BGJ592" s="5"/>
      <c r="BGK592" s="5"/>
      <c r="BGL592" s="5"/>
      <c r="BGM592" s="5"/>
      <c r="BGN592" s="5"/>
      <c r="BGO592" s="5"/>
      <c r="BGP592" s="5"/>
      <c r="BGQ592" s="5"/>
      <c r="BGR592" s="5"/>
      <c r="BGS592" s="5"/>
      <c r="BGT592" s="5"/>
      <c r="BGU592" s="5"/>
      <c r="BGV592" s="5"/>
      <c r="BGW592" s="5"/>
      <c r="BGX592" s="5"/>
      <c r="BGY592" s="5"/>
      <c r="BGZ592" s="5"/>
      <c r="BHA592" s="5"/>
      <c r="BHB592" s="5"/>
      <c r="BHC592" s="5"/>
      <c r="BHD592" s="5"/>
      <c r="BHE592" s="5"/>
      <c r="BHF592" s="5"/>
      <c r="BHG592" s="5"/>
      <c r="BHH592" s="5"/>
      <c r="BHI592" s="5"/>
      <c r="BHJ592" s="5"/>
      <c r="BHK592" s="5"/>
      <c r="BHL592" s="5"/>
      <c r="BHM592" s="5"/>
      <c r="BHN592" s="5"/>
      <c r="BHO592" s="5"/>
      <c r="BHP592" s="5"/>
      <c r="BHQ592" s="5"/>
      <c r="BHR592" s="5"/>
      <c r="BHS592" s="5"/>
      <c r="BHT592" s="5"/>
      <c r="BHU592" s="5"/>
      <c r="BHV592" s="5"/>
      <c r="BHW592" s="5"/>
      <c r="BHX592" s="5"/>
      <c r="BHY592" s="5"/>
      <c r="BHZ592" s="5"/>
      <c r="BIA592" s="5"/>
      <c r="BIB592" s="5"/>
      <c r="BIC592" s="5"/>
      <c r="BID592" s="5"/>
      <c r="BIE592" s="5"/>
      <c r="BIF592" s="5"/>
      <c r="BIG592" s="5"/>
      <c r="BIH592" s="5"/>
      <c r="BII592" s="5"/>
      <c r="BIJ592" s="5"/>
      <c r="BIK592" s="5"/>
      <c r="BIL592" s="5"/>
      <c r="BIM592" s="5"/>
      <c r="BIN592" s="5"/>
      <c r="BIO592" s="5"/>
      <c r="BIP592" s="5"/>
      <c r="BIQ592" s="5"/>
      <c r="BIR592" s="5"/>
      <c r="BIS592" s="5"/>
      <c r="BIT592" s="5"/>
      <c r="BIU592" s="5"/>
      <c r="BIV592" s="5"/>
      <c r="BIW592" s="5"/>
      <c r="BIX592" s="5"/>
      <c r="BIY592" s="5"/>
      <c r="BIZ592" s="5"/>
      <c r="BJA592" s="5"/>
      <c r="BJB592" s="5"/>
      <c r="BJC592" s="5"/>
      <c r="BJD592" s="5"/>
      <c r="BJE592" s="5"/>
      <c r="BJF592" s="5"/>
      <c r="BJG592" s="5"/>
      <c r="BJH592" s="5"/>
      <c r="BJI592" s="5"/>
      <c r="BJJ592" s="5"/>
      <c r="BJK592" s="5"/>
      <c r="BJL592" s="5"/>
      <c r="BJM592" s="5"/>
      <c r="BJN592" s="5"/>
      <c r="BJO592" s="5"/>
      <c r="BJP592" s="5"/>
      <c r="BJQ592" s="5"/>
      <c r="BJR592" s="5"/>
      <c r="BJS592" s="5"/>
      <c r="BJT592" s="5"/>
      <c r="BJU592" s="5"/>
      <c r="BJV592" s="5"/>
      <c r="BJW592" s="5"/>
      <c r="BJX592" s="5"/>
      <c r="BJY592" s="5"/>
      <c r="BJZ592" s="5"/>
      <c r="BKA592" s="5"/>
      <c r="BKB592" s="5"/>
      <c r="BKC592" s="5"/>
      <c r="BKD592" s="5"/>
      <c r="BKE592" s="5"/>
      <c r="BKF592" s="5"/>
      <c r="BKG592" s="5"/>
      <c r="BKH592" s="5"/>
      <c r="BKI592" s="5"/>
      <c r="BKJ592" s="5"/>
      <c r="BKK592" s="5"/>
      <c r="BKL592" s="5"/>
      <c r="BKM592" s="5"/>
      <c r="BKN592" s="5"/>
      <c r="BKO592" s="5"/>
      <c r="BKP592" s="5"/>
      <c r="BKQ592" s="5"/>
      <c r="BKR592" s="5"/>
      <c r="BKS592" s="5"/>
      <c r="BKT592" s="5"/>
      <c r="BKU592" s="5"/>
      <c r="BKV592" s="5"/>
      <c r="BKW592" s="5"/>
      <c r="BKX592" s="5"/>
      <c r="BKY592" s="5"/>
      <c r="BKZ592" s="5"/>
      <c r="BLA592" s="5"/>
      <c r="BLB592" s="5"/>
      <c r="BLC592" s="5"/>
      <c r="BLD592" s="5"/>
      <c r="BLE592" s="5"/>
      <c r="BLF592" s="5"/>
      <c r="BLG592" s="5"/>
      <c r="BLH592" s="5"/>
      <c r="BLI592" s="5"/>
      <c r="BLJ592" s="5"/>
      <c r="BLK592" s="5"/>
      <c r="BLL592" s="5"/>
      <c r="BLM592" s="5"/>
      <c r="BLN592" s="5"/>
      <c r="BLO592" s="5"/>
      <c r="BLP592" s="5"/>
      <c r="BLQ592" s="5"/>
      <c r="BLR592" s="5"/>
      <c r="BLS592" s="5"/>
      <c r="BLT592" s="5"/>
      <c r="BLU592" s="5"/>
      <c r="BLV592" s="5"/>
      <c r="BLW592" s="5"/>
      <c r="BLX592" s="5"/>
      <c r="BLY592" s="5"/>
      <c r="BLZ592" s="5"/>
      <c r="BMA592" s="5"/>
      <c r="BMB592" s="5"/>
      <c r="BMC592" s="5"/>
      <c r="BMD592" s="5"/>
      <c r="BME592" s="5"/>
      <c r="BMF592" s="5"/>
      <c r="BMG592" s="5"/>
      <c r="BMH592" s="5"/>
      <c r="BMI592" s="5"/>
      <c r="BMJ592" s="5"/>
      <c r="BMK592" s="5"/>
      <c r="BML592" s="5"/>
      <c r="BMM592" s="5"/>
      <c r="BMN592" s="5"/>
      <c r="BMO592" s="5"/>
      <c r="BMP592" s="5"/>
      <c r="BMQ592" s="5"/>
      <c r="BMR592" s="5"/>
      <c r="BMS592" s="5"/>
      <c r="BMT592" s="5"/>
      <c r="BMU592" s="5"/>
      <c r="BMV592" s="5"/>
      <c r="BMW592" s="5"/>
      <c r="BMX592" s="5"/>
      <c r="BMY592" s="5"/>
      <c r="BMZ592" s="5"/>
      <c r="BNA592" s="5"/>
      <c r="BNB592" s="5"/>
      <c r="BNC592" s="5"/>
      <c r="BND592" s="5"/>
      <c r="BNE592" s="5"/>
      <c r="BNF592" s="5"/>
      <c r="BNG592" s="5"/>
      <c r="BNH592" s="5"/>
      <c r="BNI592" s="5"/>
      <c r="BNJ592" s="5"/>
      <c r="BNK592" s="5"/>
      <c r="BNL592" s="5"/>
      <c r="BNM592" s="5"/>
      <c r="BNN592" s="5"/>
      <c r="BNO592" s="5"/>
      <c r="BNP592" s="5"/>
      <c r="BNQ592" s="5"/>
      <c r="BNR592" s="5"/>
      <c r="BNS592" s="5"/>
      <c r="BNT592" s="5"/>
      <c r="BNU592" s="5"/>
      <c r="BNV592" s="5"/>
      <c r="BNW592" s="5"/>
      <c r="BNX592" s="5"/>
      <c r="BNY592" s="5"/>
      <c r="BNZ592" s="5"/>
      <c r="BOA592" s="5"/>
      <c r="BOB592" s="5"/>
      <c r="BOC592" s="5"/>
      <c r="BOD592" s="5"/>
      <c r="BOE592" s="5"/>
      <c r="BOF592" s="5"/>
      <c r="BOG592" s="5"/>
      <c r="BOH592" s="5"/>
      <c r="BOI592" s="5"/>
      <c r="BOJ592" s="5"/>
      <c r="BOK592" s="5"/>
      <c r="BOL592" s="5"/>
      <c r="BOM592" s="5"/>
      <c r="BON592" s="5"/>
      <c r="BOO592" s="5"/>
      <c r="BOP592" s="5"/>
      <c r="BOQ592" s="5"/>
      <c r="BOR592" s="5"/>
      <c r="BOS592" s="5"/>
      <c r="BOT592" s="5"/>
      <c r="BOU592" s="5"/>
      <c r="BOV592" s="5"/>
      <c r="BOW592" s="5"/>
      <c r="BOX592" s="5"/>
      <c r="BOY592" s="5"/>
      <c r="BOZ592" s="5"/>
      <c r="BPA592" s="5"/>
      <c r="BPB592" s="5"/>
      <c r="BPC592" s="5"/>
      <c r="BPD592" s="5"/>
      <c r="BPE592" s="5"/>
      <c r="BPF592" s="5"/>
      <c r="BPG592" s="5"/>
      <c r="BPH592" s="5"/>
      <c r="BPI592" s="5"/>
      <c r="BPJ592" s="5"/>
      <c r="BPK592" s="5"/>
      <c r="BPL592" s="5"/>
      <c r="BPM592" s="5"/>
      <c r="BPN592" s="5"/>
      <c r="BPO592" s="5"/>
      <c r="BPP592" s="5"/>
      <c r="BPQ592" s="5"/>
      <c r="BPR592" s="5"/>
      <c r="BPS592" s="5"/>
      <c r="BPT592" s="5"/>
      <c r="BPU592" s="5"/>
      <c r="BPV592" s="5"/>
      <c r="BPW592" s="5"/>
      <c r="BPX592" s="5"/>
      <c r="BPY592" s="5"/>
      <c r="BPZ592" s="5"/>
      <c r="BQA592" s="5"/>
      <c r="BQB592" s="5"/>
      <c r="BQC592" s="5"/>
      <c r="BQD592" s="5"/>
      <c r="BQE592" s="5"/>
      <c r="BQF592" s="5"/>
      <c r="BQG592" s="5"/>
      <c r="BQH592" s="5"/>
      <c r="BQI592" s="5"/>
      <c r="BQJ592" s="5"/>
      <c r="BQK592" s="5"/>
      <c r="BQL592" s="5"/>
      <c r="BQM592" s="5"/>
      <c r="BQN592" s="5"/>
      <c r="BQO592" s="5"/>
      <c r="BQP592" s="5"/>
      <c r="BQQ592" s="5"/>
      <c r="BQR592" s="5"/>
      <c r="BQS592" s="5"/>
      <c r="BQT592" s="5"/>
      <c r="BQU592" s="5"/>
      <c r="BQV592" s="5"/>
      <c r="BQW592" s="5"/>
      <c r="BQX592" s="5"/>
      <c r="BQY592" s="5"/>
      <c r="BQZ592" s="5"/>
      <c r="BRA592" s="5"/>
      <c r="BRB592" s="5"/>
      <c r="BRC592" s="5"/>
      <c r="BRD592" s="5"/>
      <c r="BRE592" s="5"/>
      <c r="BRF592" s="5"/>
      <c r="BRG592" s="5"/>
      <c r="BRH592" s="5"/>
      <c r="BRI592" s="5"/>
      <c r="BRJ592" s="5"/>
      <c r="BRK592" s="5"/>
      <c r="BRL592" s="5"/>
      <c r="BRM592" s="5"/>
      <c r="BRN592" s="5"/>
      <c r="BRO592" s="5"/>
      <c r="BRP592" s="5"/>
      <c r="BRQ592" s="5"/>
      <c r="BRR592" s="5"/>
      <c r="BRS592" s="5"/>
      <c r="BRT592" s="5"/>
      <c r="BRU592" s="5"/>
      <c r="BRV592" s="5"/>
      <c r="BRW592" s="5"/>
      <c r="BRX592" s="5"/>
      <c r="BRY592" s="5"/>
      <c r="BRZ592" s="5"/>
      <c r="BSA592" s="5"/>
      <c r="BSB592" s="5"/>
      <c r="BSC592" s="5"/>
      <c r="BSD592" s="5"/>
      <c r="BSE592" s="5"/>
      <c r="BSF592" s="5"/>
      <c r="BSG592" s="5"/>
      <c r="BSH592" s="5"/>
      <c r="BSI592" s="5"/>
      <c r="BSJ592" s="5"/>
      <c r="BSK592" s="5"/>
      <c r="BSL592" s="5"/>
      <c r="BSM592" s="5"/>
      <c r="BSN592" s="5"/>
      <c r="BSO592" s="5"/>
      <c r="BSP592" s="5"/>
      <c r="BSQ592" s="5"/>
      <c r="BSR592" s="5"/>
      <c r="BSS592" s="5"/>
      <c r="BST592" s="5"/>
      <c r="BSU592" s="5"/>
      <c r="BSV592" s="5"/>
      <c r="BSW592" s="5"/>
      <c r="BSX592" s="5"/>
      <c r="BSY592" s="5"/>
      <c r="BSZ592" s="5"/>
      <c r="BTA592" s="5"/>
      <c r="BTB592" s="5"/>
      <c r="BTC592" s="5"/>
      <c r="BTD592" s="5"/>
      <c r="BTE592" s="5"/>
      <c r="BTF592" s="5"/>
      <c r="BTG592" s="5"/>
      <c r="BTH592" s="5"/>
      <c r="BTI592" s="5"/>
      <c r="BTJ592" s="5"/>
      <c r="BTK592" s="5"/>
      <c r="BTL592" s="5"/>
      <c r="BTM592" s="5"/>
      <c r="BTN592" s="5"/>
      <c r="BTO592" s="5"/>
      <c r="BTP592" s="5"/>
      <c r="BTQ592" s="5"/>
      <c r="BTR592" s="5"/>
      <c r="BTS592" s="5"/>
      <c r="BTT592" s="5"/>
      <c r="BTU592" s="5"/>
      <c r="BTV592" s="5"/>
      <c r="BTW592" s="5"/>
      <c r="BTX592" s="5"/>
      <c r="BTY592" s="5"/>
      <c r="BTZ592" s="5"/>
      <c r="BUA592" s="5"/>
      <c r="BUB592" s="5"/>
      <c r="BUC592" s="5"/>
      <c r="BUD592" s="5"/>
      <c r="BUE592" s="5"/>
      <c r="BUF592" s="5"/>
      <c r="BUG592" s="5"/>
      <c r="BUH592" s="5"/>
      <c r="BUI592" s="5"/>
      <c r="BUJ592" s="5"/>
      <c r="BUK592" s="5"/>
      <c r="BUL592" s="5"/>
      <c r="BUM592" s="5"/>
      <c r="BUN592" s="5"/>
      <c r="BUO592" s="5"/>
      <c r="BUP592" s="5"/>
      <c r="BUQ592" s="5"/>
      <c r="BUR592" s="5"/>
      <c r="BUS592" s="5"/>
      <c r="BUT592" s="5"/>
      <c r="BUU592" s="5"/>
      <c r="BUV592" s="5"/>
      <c r="BUW592" s="5"/>
      <c r="BUX592" s="5"/>
      <c r="BUY592" s="5"/>
      <c r="BUZ592" s="5"/>
      <c r="BVA592" s="5"/>
      <c r="BVB592" s="5"/>
      <c r="BVC592" s="5"/>
      <c r="BVD592" s="5"/>
      <c r="BVE592" s="5"/>
      <c r="BVF592" s="5"/>
      <c r="BVG592" s="5"/>
      <c r="BVH592" s="5"/>
      <c r="BVI592" s="5"/>
      <c r="BVJ592" s="5"/>
      <c r="BVK592" s="5"/>
      <c r="BVL592" s="5"/>
      <c r="BVM592" s="5"/>
      <c r="BVN592" s="5"/>
      <c r="BVO592" s="5"/>
      <c r="BVP592" s="5"/>
      <c r="BVQ592" s="5"/>
      <c r="BVR592" s="5"/>
      <c r="BVS592" s="5"/>
      <c r="BVT592" s="5"/>
      <c r="BVU592" s="5"/>
      <c r="BVV592" s="5"/>
      <c r="BVW592" s="5"/>
      <c r="BVX592" s="5"/>
      <c r="BVY592" s="5"/>
      <c r="BVZ592" s="5"/>
      <c r="BWA592" s="5"/>
      <c r="BWB592" s="5"/>
      <c r="BWC592" s="5"/>
      <c r="BWD592" s="5"/>
      <c r="BWE592" s="5"/>
      <c r="BWF592" s="5"/>
      <c r="BWG592" s="5"/>
      <c r="BWH592" s="5"/>
      <c r="BWI592" s="5"/>
      <c r="BWJ592" s="5"/>
      <c r="BWK592" s="5"/>
      <c r="BWL592" s="5"/>
      <c r="BWM592" s="5"/>
      <c r="BWN592" s="5"/>
      <c r="BWO592" s="5"/>
      <c r="BWP592" s="5"/>
      <c r="BWQ592" s="5"/>
      <c r="BWR592" s="5"/>
      <c r="BWS592" s="5"/>
      <c r="BWT592" s="5"/>
      <c r="BWU592" s="5"/>
      <c r="BWV592" s="5"/>
      <c r="BWW592" s="5"/>
      <c r="BWX592" s="5"/>
      <c r="BWY592" s="5"/>
      <c r="BWZ592" s="5"/>
      <c r="BXA592" s="5"/>
      <c r="BXB592" s="5"/>
      <c r="BXC592" s="5"/>
      <c r="BXD592" s="5"/>
      <c r="BXE592" s="5"/>
      <c r="BXF592" s="5"/>
      <c r="BXG592" s="5"/>
      <c r="BXH592" s="5"/>
      <c r="BXI592" s="5"/>
      <c r="BXJ592" s="5"/>
      <c r="BXK592" s="5"/>
      <c r="BXL592" s="5"/>
      <c r="BXM592" s="5"/>
      <c r="BXN592" s="5"/>
      <c r="BXO592" s="5"/>
      <c r="BXP592" s="5"/>
      <c r="BXQ592" s="5"/>
      <c r="BXR592" s="5"/>
      <c r="BXS592" s="5"/>
      <c r="BXT592" s="5"/>
      <c r="BXU592" s="5"/>
      <c r="BXV592" s="5"/>
      <c r="BXW592" s="5"/>
      <c r="BXX592" s="5"/>
      <c r="BXY592" s="5"/>
      <c r="BXZ592" s="5"/>
      <c r="BYA592" s="5"/>
      <c r="BYB592" s="5"/>
      <c r="BYC592" s="5"/>
      <c r="BYD592" s="5"/>
      <c r="BYE592" s="5"/>
      <c r="BYF592" s="5"/>
      <c r="BYG592" s="5"/>
      <c r="BYH592" s="5"/>
      <c r="BYI592" s="5"/>
      <c r="BYJ592" s="5"/>
      <c r="BYK592" s="5"/>
      <c r="BYL592" s="5"/>
      <c r="BYM592" s="5"/>
      <c r="BYN592" s="5"/>
      <c r="BYO592" s="5"/>
      <c r="BYP592" s="5"/>
      <c r="BYQ592" s="5"/>
      <c r="BYR592" s="5"/>
      <c r="BYS592" s="5"/>
      <c r="BYT592" s="5"/>
      <c r="BYU592" s="5"/>
      <c r="BYV592" s="5"/>
      <c r="BYW592" s="5"/>
      <c r="BYX592" s="5"/>
      <c r="BYY592" s="5"/>
      <c r="BYZ592" s="5"/>
      <c r="BZA592" s="5"/>
      <c r="BZB592" s="5"/>
      <c r="BZC592" s="5"/>
      <c r="BZD592" s="5"/>
      <c r="BZE592" s="5"/>
      <c r="BZF592" s="5"/>
      <c r="BZG592" s="5"/>
      <c r="BZH592" s="5"/>
      <c r="BZI592" s="5"/>
      <c r="BZJ592" s="5"/>
      <c r="BZK592" s="5"/>
      <c r="BZL592" s="5"/>
      <c r="BZM592" s="5"/>
      <c r="BZN592" s="5"/>
      <c r="BZO592" s="5"/>
      <c r="BZP592" s="5"/>
      <c r="BZQ592" s="5"/>
      <c r="BZR592" s="5"/>
      <c r="BZS592" s="5"/>
      <c r="BZT592" s="5"/>
      <c r="BZU592" s="5"/>
      <c r="BZV592" s="5"/>
      <c r="BZW592" s="5"/>
      <c r="BZX592" s="5"/>
      <c r="BZY592" s="5"/>
      <c r="BZZ592" s="5"/>
      <c r="CAA592" s="5"/>
      <c r="CAB592" s="5"/>
      <c r="CAC592" s="5"/>
      <c r="CAD592" s="5"/>
      <c r="CAE592" s="5"/>
      <c r="CAF592" s="5"/>
      <c r="CAG592" s="5"/>
      <c r="CAH592" s="5"/>
      <c r="CAI592" s="5"/>
      <c r="CAJ592" s="5"/>
      <c r="CAK592" s="5"/>
      <c r="CAL592" s="5"/>
      <c r="CAM592" s="5"/>
      <c r="CAN592" s="5"/>
      <c r="CAO592" s="5"/>
      <c r="CAP592" s="5"/>
      <c r="CAQ592" s="5"/>
      <c r="CAR592" s="5"/>
      <c r="CAS592" s="5"/>
      <c r="CAT592" s="5"/>
      <c r="CAU592" s="5"/>
      <c r="CAV592" s="5"/>
      <c r="CAW592" s="5"/>
      <c r="CAX592" s="5"/>
      <c r="CAY592" s="5"/>
      <c r="CAZ592" s="5"/>
      <c r="CBA592" s="5"/>
      <c r="CBB592" s="5"/>
      <c r="CBC592" s="5"/>
      <c r="CBD592" s="5"/>
      <c r="CBE592" s="5"/>
      <c r="CBF592" s="5"/>
      <c r="CBG592" s="5"/>
      <c r="CBH592" s="5"/>
      <c r="CBI592" s="5"/>
      <c r="CBJ592" s="5"/>
      <c r="CBK592" s="5"/>
      <c r="CBL592" s="5"/>
      <c r="CBM592" s="5"/>
      <c r="CBN592" s="5"/>
      <c r="CBO592" s="5"/>
      <c r="CBP592" s="5"/>
      <c r="CBQ592" s="5"/>
      <c r="CBR592" s="5"/>
      <c r="CBS592" s="5"/>
      <c r="CBT592" s="5"/>
      <c r="CBU592" s="5"/>
      <c r="CBV592" s="5"/>
      <c r="CBW592" s="5"/>
      <c r="CBX592" s="5"/>
      <c r="CBY592" s="5"/>
      <c r="CBZ592" s="5"/>
      <c r="CCA592" s="5"/>
      <c r="CCB592" s="5"/>
      <c r="CCC592" s="5"/>
      <c r="CCD592" s="5"/>
      <c r="CCE592" s="5"/>
      <c r="CCF592" s="5"/>
      <c r="CCG592" s="5"/>
      <c r="CCH592" s="5"/>
      <c r="CCI592" s="5"/>
      <c r="CCJ592" s="5"/>
      <c r="CCK592" s="5"/>
      <c r="CCL592" s="5"/>
      <c r="CCM592" s="5"/>
      <c r="CCN592" s="5"/>
      <c r="CCO592" s="5"/>
      <c r="CCP592" s="5"/>
      <c r="CCQ592" s="5"/>
      <c r="CCR592" s="5"/>
      <c r="CCS592" s="5"/>
      <c r="CCT592" s="5"/>
      <c r="CCU592" s="5"/>
      <c r="CCV592" s="5"/>
      <c r="CCW592" s="5"/>
      <c r="CCX592" s="5"/>
      <c r="CCY592" s="5"/>
      <c r="CCZ592" s="5"/>
      <c r="CDA592" s="5"/>
      <c r="CDB592" s="5"/>
      <c r="CDC592" s="5"/>
      <c r="CDD592" s="5"/>
      <c r="CDE592" s="5"/>
      <c r="CDF592" s="5"/>
      <c r="CDG592" s="5"/>
      <c r="CDH592" s="5"/>
      <c r="CDI592" s="5"/>
      <c r="CDJ592" s="5"/>
      <c r="CDK592" s="5"/>
      <c r="CDL592" s="5"/>
      <c r="CDM592" s="5"/>
      <c r="CDN592" s="5"/>
      <c r="CDO592" s="5"/>
      <c r="CDP592" s="5"/>
      <c r="CDQ592" s="5"/>
      <c r="CDR592" s="5"/>
      <c r="CDS592" s="5"/>
      <c r="CDT592" s="5"/>
      <c r="CDU592" s="5"/>
      <c r="CDV592" s="5"/>
      <c r="CDW592" s="5"/>
      <c r="CDX592" s="5"/>
      <c r="CDY592" s="5"/>
      <c r="CDZ592" s="5"/>
      <c r="CEA592" s="5"/>
      <c r="CEB592" s="5"/>
      <c r="CEC592" s="5"/>
      <c r="CED592" s="5"/>
      <c r="CEE592" s="5"/>
      <c r="CEF592" s="5"/>
      <c r="CEG592" s="5"/>
      <c r="CEH592" s="5"/>
      <c r="CEI592" s="5"/>
      <c r="CEJ592" s="5"/>
      <c r="CEK592" s="5"/>
      <c r="CEL592" s="5"/>
      <c r="CEM592" s="5"/>
      <c r="CEN592" s="5"/>
      <c r="CEO592" s="5"/>
      <c r="CEP592" s="5"/>
      <c r="CEQ592" s="5"/>
      <c r="CER592" s="5"/>
      <c r="CES592" s="5"/>
      <c r="CET592" s="5"/>
      <c r="CEU592" s="5"/>
      <c r="CEV592" s="5"/>
      <c r="CEW592" s="5"/>
      <c r="CEX592" s="5"/>
      <c r="CEY592" s="5"/>
      <c r="CEZ592" s="5"/>
      <c r="CFA592" s="5"/>
      <c r="CFB592" s="5"/>
      <c r="CFC592" s="5"/>
      <c r="CFD592" s="5"/>
      <c r="CFE592" s="5"/>
      <c r="CFF592" s="5"/>
      <c r="CFG592" s="5"/>
      <c r="CFH592" s="5"/>
      <c r="CFI592" s="5"/>
      <c r="CFJ592" s="5"/>
      <c r="CFK592" s="5"/>
      <c r="CFL592" s="5"/>
      <c r="CFM592" s="5"/>
      <c r="CFN592" s="5"/>
      <c r="CFO592" s="5"/>
      <c r="CFP592" s="5"/>
      <c r="CFQ592" s="5"/>
      <c r="CFR592" s="5"/>
      <c r="CFS592" s="5"/>
      <c r="CFT592" s="5"/>
      <c r="CFU592" s="5"/>
      <c r="CFV592" s="5"/>
      <c r="CFW592" s="5"/>
      <c r="CFX592" s="5"/>
      <c r="CFY592" s="5"/>
      <c r="CFZ592" s="5"/>
      <c r="CGA592" s="5"/>
      <c r="CGB592" s="5"/>
      <c r="CGC592" s="5"/>
      <c r="CGD592" s="5"/>
      <c r="CGE592" s="5"/>
      <c r="CGF592" s="5"/>
      <c r="CGG592" s="5"/>
      <c r="CGH592" s="5"/>
      <c r="CGI592" s="5"/>
      <c r="CGJ592" s="5"/>
      <c r="CGK592" s="5"/>
      <c r="CGL592" s="5"/>
      <c r="CGM592" s="5"/>
      <c r="CGN592" s="5"/>
      <c r="CGO592" s="5"/>
      <c r="CGP592" s="5"/>
      <c r="CGQ592" s="5"/>
      <c r="CGR592" s="5"/>
      <c r="CGS592" s="5"/>
      <c r="CGT592" s="5"/>
      <c r="CGU592" s="5"/>
      <c r="CGV592" s="5"/>
      <c r="CGW592" s="5"/>
      <c r="CGX592" s="5"/>
      <c r="CGY592" s="5"/>
      <c r="CGZ592" s="5"/>
      <c r="CHA592" s="5"/>
      <c r="CHB592" s="5"/>
      <c r="CHC592" s="5"/>
      <c r="CHD592" s="5"/>
      <c r="CHE592" s="5"/>
      <c r="CHF592" s="5"/>
      <c r="CHG592" s="5"/>
      <c r="CHH592" s="5"/>
      <c r="CHI592" s="5"/>
      <c r="CHJ592" s="5"/>
      <c r="CHK592" s="5"/>
      <c r="CHL592" s="5"/>
      <c r="CHM592" s="5"/>
      <c r="CHN592" s="5"/>
      <c r="CHO592" s="5"/>
      <c r="CHP592" s="5"/>
      <c r="CHQ592" s="5"/>
      <c r="CHR592" s="5"/>
      <c r="CHS592" s="5"/>
      <c r="CHT592" s="5"/>
      <c r="CHU592" s="5"/>
      <c r="CHV592" s="5"/>
      <c r="CHW592" s="5"/>
      <c r="CHX592" s="5"/>
      <c r="CHY592" s="5"/>
      <c r="CHZ592" s="5"/>
      <c r="CIA592" s="5"/>
      <c r="CIB592" s="5"/>
      <c r="CIC592" s="5"/>
      <c r="CID592" s="5"/>
      <c r="CIE592" s="5"/>
      <c r="CIF592" s="5"/>
      <c r="CIG592" s="5"/>
      <c r="CIH592" s="5"/>
      <c r="CII592" s="5"/>
      <c r="CIJ592" s="5"/>
      <c r="CIK592" s="5"/>
      <c r="CIL592" s="5"/>
      <c r="CIM592" s="5"/>
      <c r="CIN592" s="5"/>
      <c r="CIO592" s="5"/>
      <c r="CIP592" s="5"/>
      <c r="CIQ592" s="5"/>
      <c r="CIR592" s="5"/>
      <c r="CIS592" s="5"/>
      <c r="CIT592" s="5"/>
      <c r="CIU592" s="5"/>
      <c r="CIV592" s="5"/>
      <c r="CIW592" s="5"/>
      <c r="CIX592" s="5"/>
      <c r="CIY592" s="5"/>
      <c r="CIZ592" s="5"/>
      <c r="CJA592" s="5"/>
      <c r="CJB592" s="5"/>
      <c r="CJC592" s="5"/>
      <c r="CJD592" s="5"/>
      <c r="CJE592" s="5"/>
      <c r="CJF592" s="5"/>
      <c r="CJG592" s="5"/>
      <c r="CJH592" s="5"/>
      <c r="CJI592" s="5"/>
      <c r="CJJ592" s="5"/>
      <c r="CJK592" s="5"/>
      <c r="CJL592" s="5"/>
      <c r="CJM592" s="5"/>
      <c r="CJN592" s="5"/>
      <c r="CJO592" s="5"/>
      <c r="CJP592" s="5"/>
      <c r="CJQ592" s="5"/>
      <c r="CJR592" s="5"/>
      <c r="CJS592" s="5"/>
      <c r="CJT592" s="5"/>
      <c r="CJU592" s="5"/>
      <c r="CJV592" s="5"/>
      <c r="CJW592" s="5"/>
      <c r="CJX592" s="5"/>
      <c r="CJY592" s="5"/>
      <c r="CJZ592" s="5"/>
      <c r="CKA592" s="5"/>
      <c r="CKB592" s="5"/>
      <c r="CKC592" s="5"/>
      <c r="CKD592" s="5"/>
      <c r="CKE592" s="5"/>
      <c r="CKF592" s="5"/>
      <c r="CKG592" s="5"/>
      <c r="CKH592" s="5"/>
      <c r="CKI592" s="5"/>
      <c r="CKJ592" s="5"/>
      <c r="CKK592" s="5"/>
      <c r="CKL592" s="5"/>
      <c r="CKM592" s="5"/>
      <c r="CKN592" s="5"/>
      <c r="CKO592" s="5"/>
      <c r="CKP592" s="5"/>
      <c r="CKQ592" s="5"/>
      <c r="CKR592" s="5"/>
      <c r="CKS592" s="5"/>
      <c r="CKT592" s="5"/>
      <c r="CKU592" s="5"/>
      <c r="CKV592" s="5"/>
      <c r="CKW592" s="5"/>
      <c r="CKX592" s="5"/>
      <c r="CKY592" s="5"/>
      <c r="CKZ592" s="5"/>
      <c r="CLA592" s="5"/>
      <c r="CLB592" s="5"/>
      <c r="CLC592" s="5"/>
      <c r="CLD592" s="5"/>
      <c r="CLE592" s="5"/>
      <c r="CLF592" s="5"/>
      <c r="CLG592" s="5"/>
      <c r="CLH592" s="5"/>
      <c r="CLI592" s="5"/>
      <c r="CLJ592" s="5"/>
      <c r="CLK592" s="5"/>
      <c r="CLL592" s="5"/>
      <c r="CLM592" s="5"/>
      <c r="CLN592" s="5"/>
      <c r="CLO592" s="5"/>
      <c r="CLP592" s="5"/>
      <c r="CLQ592" s="5"/>
      <c r="CLR592" s="5"/>
      <c r="CLS592" s="5"/>
      <c r="CLT592" s="5"/>
      <c r="CLU592" s="5"/>
      <c r="CLV592" s="5"/>
      <c r="CLW592" s="5"/>
      <c r="CLX592" s="5"/>
      <c r="CLY592" s="5"/>
      <c r="CLZ592" s="5"/>
      <c r="CMA592" s="5"/>
      <c r="CMB592" s="5"/>
      <c r="CMC592" s="5"/>
      <c r="CMD592" s="5"/>
      <c r="CME592" s="5"/>
      <c r="CMF592" s="5"/>
      <c r="CMG592" s="5"/>
      <c r="CMH592" s="5"/>
      <c r="CMI592" s="5"/>
      <c r="CMJ592" s="5"/>
      <c r="CMK592" s="5"/>
      <c r="CML592" s="5"/>
      <c r="CMM592" s="5"/>
      <c r="CMN592" s="5"/>
      <c r="CMO592" s="5"/>
      <c r="CMP592" s="5"/>
      <c r="CMQ592" s="5"/>
      <c r="CMR592" s="5"/>
      <c r="CMS592" s="5"/>
      <c r="CMT592" s="5"/>
      <c r="CMU592" s="5"/>
      <c r="CMV592" s="5"/>
      <c r="CMW592" s="5"/>
      <c r="CMX592" s="5"/>
      <c r="CMY592" s="5"/>
      <c r="CMZ592" s="5"/>
      <c r="CNA592" s="5"/>
      <c r="CNB592" s="5"/>
      <c r="CNC592" s="5"/>
      <c r="CND592" s="5"/>
      <c r="CNE592" s="5"/>
      <c r="CNF592" s="5"/>
      <c r="CNG592" s="5"/>
      <c r="CNH592" s="5"/>
      <c r="CNI592" s="5"/>
      <c r="CNJ592" s="5"/>
      <c r="CNK592" s="5"/>
      <c r="CNL592" s="5"/>
      <c r="CNM592" s="5"/>
      <c r="CNN592" s="5"/>
      <c r="CNO592" s="5"/>
      <c r="CNP592" s="5"/>
      <c r="CNQ592" s="5"/>
      <c r="CNR592" s="5"/>
      <c r="CNS592" s="5"/>
      <c r="CNT592" s="5"/>
      <c r="CNU592" s="5"/>
      <c r="CNV592" s="5"/>
      <c r="CNW592" s="5"/>
      <c r="CNX592" s="5"/>
      <c r="CNY592" s="5"/>
      <c r="CNZ592" s="5"/>
      <c r="COA592" s="5"/>
      <c r="COB592" s="5"/>
      <c r="COC592" s="5"/>
      <c r="COD592" s="5"/>
      <c r="COE592" s="5"/>
      <c r="COF592" s="5"/>
      <c r="COG592" s="5"/>
      <c r="COH592" s="5"/>
      <c r="COI592" s="5"/>
      <c r="COJ592" s="5"/>
      <c r="COK592" s="5"/>
      <c r="COL592" s="5"/>
      <c r="COM592" s="5"/>
      <c r="CON592" s="5"/>
      <c r="COO592" s="5"/>
      <c r="COP592" s="5"/>
      <c r="COQ592" s="5"/>
      <c r="COR592" s="5"/>
      <c r="COS592" s="5"/>
      <c r="COT592" s="5"/>
      <c r="COU592" s="5"/>
      <c r="COV592" s="5"/>
      <c r="COW592" s="5"/>
      <c r="COX592" s="5"/>
      <c r="COY592" s="5"/>
      <c r="COZ592" s="5"/>
      <c r="CPA592" s="5"/>
      <c r="CPB592" s="5"/>
      <c r="CPC592" s="5"/>
      <c r="CPD592" s="5"/>
      <c r="CPE592" s="5"/>
      <c r="CPF592" s="5"/>
      <c r="CPG592" s="5"/>
      <c r="CPH592" s="5"/>
      <c r="CPI592" s="5"/>
      <c r="CPJ592" s="5"/>
      <c r="CPK592" s="5"/>
      <c r="CPL592" s="5"/>
      <c r="CPM592" s="5"/>
      <c r="CPN592" s="5"/>
      <c r="CPO592" s="5"/>
      <c r="CPP592" s="5"/>
      <c r="CPQ592" s="5"/>
      <c r="CPR592" s="5"/>
      <c r="CPS592" s="5"/>
      <c r="CPT592" s="5"/>
      <c r="CPU592" s="5"/>
      <c r="CPV592" s="5"/>
      <c r="CPW592" s="5"/>
      <c r="CPX592" s="5"/>
      <c r="CPY592" s="5"/>
      <c r="CPZ592" s="5"/>
      <c r="CQA592" s="5"/>
      <c r="CQB592" s="5"/>
      <c r="CQC592" s="5"/>
      <c r="CQD592" s="5"/>
      <c r="CQE592" s="5"/>
      <c r="CQF592" s="5"/>
      <c r="CQG592" s="5"/>
      <c r="CQH592" s="5"/>
      <c r="CQI592" s="5"/>
      <c r="CQJ592" s="5"/>
      <c r="CQK592" s="5"/>
      <c r="CQL592" s="5"/>
      <c r="CQM592" s="5"/>
      <c r="CQN592" s="5"/>
      <c r="CQO592" s="5"/>
      <c r="CQP592" s="5"/>
      <c r="CQQ592" s="5"/>
      <c r="CQR592" s="5"/>
      <c r="CQS592" s="5"/>
      <c r="CQT592" s="5"/>
      <c r="CQU592" s="5"/>
      <c r="CQV592" s="5"/>
      <c r="CQW592" s="5"/>
      <c r="CQX592" s="5"/>
      <c r="CQY592" s="5"/>
      <c r="CQZ592" s="5"/>
      <c r="CRA592" s="5"/>
      <c r="CRB592" s="5"/>
      <c r="CRC592" s="5"/>
      <c r="CRD592" s="5"/>
      <c r="CRE592" s="5"/>
      <c r="CRF592" s="5"/>
      <c r="CRG592" s="5"/>
      <c r="CRH592" s="5"/>
      <c r="CRI592" s="5"/>
      <c r="CRJ592" s="5"/>
      <c r="CRK592" s="5"/>
      <c r="CRL592" s="5"/>
      <c r="CRM592" s="5"/>
      <c r="CRN592" s="5"/>
      <c r="CRO592" s="5"/>
      <c r="CRP592" s="5"/>
      <c r="CRQ592" s="5"/>
      <c r="CRR592" s="5"/>
      <c r="CRS592" s="5"/>
      <c r="CRT592" s="5"/>
      <c r="CRU592" s="5"/>
      <c r="CRV592" s="5"/>
      <c r="CRW592" s="5"/>
      <c r="CRX592" s="5"/>
      <c r="CRY592" s="5"/>
      <c r="CRZ592" s="5"/>
      <c r="CSA592" s="5"/>
      <c r="CSB592" s="5"/>
      <c r="CSC592" s="5"/>
      <c r="CSD592" s="5"/>
      <c r="CSE592" s="5"/>
      <c r="CSF592" s="5"/>
      <c r="CSG592" s="5"/>
      <c r="CSH592" s="5"/>
      <c r="CSI592" s="5"/>
      <c r="CSJ592" s="5"/>
      <c r="CSK592" s="5"/>
      <c r="CSL592" s="5"/>
      <c r="CSM592" s="5"/>
      <c r="CSN592" s="5"/>
      <c r="CSO592" s="5"/>
      <c r="CSP592" s="5"/>
      <c r="CSQ592" s="5"/>
      <c r="CSR592" s="5"/>
      <c r="CSS592" s="5"/>
      <c r="CST592" s="5"/>
      <c r="CSU592" s="5"/>
      <c r="CSV592" s="5"/>
      <c r="CSW592" s="5"/>
      <c r="CSX592" s="5"/>
      <c r="CSY592" s="5"/>
      <c r="CSZ592" s="5"/>
      <c r="CTA592" s="5"/>
      <c r="CTB592" s="5"/>
      <c r="CTC592" s="5"/>
      <c r="CTD592" s="5"/>
      <c r="CTE592" s="5"/>
      <c r="CTF592" s="5"/>
      <c r="CTG592" s="5"/>
      <c r="CTH592" s="5"/>
      <c r="CTI592" s="5"/>
      <c r="CTJ592" s="5"/>
      <c r="CTK592" s="5"/>
      <c r="CTL592" s="5"/>
      <c r="CTM592" s="5"/>
      <c r="CTN592" s="5"/>
      <c r="CTO592" s="5"/>
      <c r="CTP592" s="5"/>
      <c r="CTQ592" s="5"/>
      <c r="CTR592" s="5"/>
      <c r="CTS592" s="5"/>
      <c r="CTT592" s="5"/>
      <c r="CTU592" s="5"/>
      <c r="CTV592" s="5"/>
      <c r="CTW592" s="5"/>
      <c r="CTX592" s="5"/>
      <c r="CTY592" s="5"/>
      <c r="CTZ592" s="5"/>
      <c r="CUA592" s="5"/>
      <c r="CUB592" s="5"/>
      <c r="CUC592" s="5"/>
      <c r="CUD592" s="5"/>
      <c r="CUE592" s="5"/>
      <c r="CUF592" s="5"/>
      <c r="CUG592" s="5"/>
      <c r="CUH592" s="5"/>
      <c r="CUI592" s="5"/>
      <c r="CUJ592" s="5"/>
      <c r="CUK592" s="5"/>
      <c r="CUL592" s="5"/>
      <c r="CUM592" s="5"/>
      <c r="CUN592" s="5"/>
      <c r="CUO592" s="5"/>
      <c r="CUP592" s="5"/>
      <c r="CUQ592" s="5"/>
      <c r="CUR592" s="5"/>
      <c r="CUS592" s="5"/>
      <c r="CUT592" s="5"/>
      <c r="CUU592" s="5"/>
      <c r="CUV592" s="5"/>
      <c r="CUW592" s="5"/>
      <c r="CUX592" s="5"/>
      <c r="CUY592" s="5"/>
      <c r="CUZ592" s="5"/>
      <c r="CVA592" s="5"/>
      <c r="CVB592" s="5"/>
      <c r="CVC592" s="5"/>
      <c r="CVD592" s="5"/>
      <c r="CVE592" s="5"/>
      <c r="CVF592" s="5"/>
      <c r="CVG592" s="5"/>
      <c r="CVH592" s="5"/>
      <c r="CVI592" s="5"/>
      <c r="CVJ592" s="5"/>
      <c r="CVK592" s="5"/>
      <c r="CVL592" s="5"/>
      <c r="CVM592" s="5"/>
      <c r="CVN592" s="5"/>
      <c r="CVO592" s="5"/>
      <c r="CVP592" s="5"/>
      <c r="CVQ592" s="5"/>
      <c r="CVR592" s="5"/>
      <c r="CVS592" s="5"/>
      <c r="CVT592" s="5"/>
      <c r="CVU592" s="5"/>
      <c r="CVV592" s="5"/>
      <c r="CVW592" s="5"/>
      <c r="CVX592" s="5"/>
      <c r="CVY592" s="5"/>
      <c r="CVZ592" s="5"/>
      <c r="CWA592" s="5"/>
      <c r="CWB592" s="5"/>
      <c r="CWC592" s="5"/>
      <c r="CWD592" s="5"/>
      <c r="CWE592" s="5"/>
      <c r="CWF592" s="5"/>
      <c r="CWG592" s="5"/>
      <c r="CWH592" s="5"/>
      <c r="CWI592" s="5"/>
      <c r="CWJ592" s="5"/>
      <c r="CWK592" s="5"/>
      <c r="CWL592" s="5"/>
      <c r="CWM592" s="5"/>
      <c r="CWN592" s="5"/>
      <c r="CWO592" s="5"/>
      <c r="CWP592" s="5"/>
      <c r="CWQ592" s="5"/>
      <c r="CWR592" s="5"/>
      <c r="CWS592" s="5"/>
      <c r="CWT592" s="5"/>
      <c r="CWU592" s="5"/>
      <c r="CWV592" s="5"/>
      <c r="CWW592" s="5"/>
      <c r="CWX592" s="5"/>
      <c r="CWY592" s="5"/>
      <c r="CWZ592" s="5"/>
      <c r="CXA592" s="5"/>
      <c r="CXB592" s="5"/>
      <c r="CXC592" s="5"/>
      <c r="CXD592" s="5"/>
      <c r="CXE592" s="5"/>
      <c r="CXF592" s="5"/>
      <c r="CXG592" s="5"/>
      <c r="CXH592" s="5"/>
      <c r="CXI592" s="5"/>
      <c r="CXJ592" s="5"/>
      <c r="CXK592" s="5"/>
      <c r="CXL592" s="5"/>
      <c r="CXM592" s="5"/>
      <c r="CXN592" s="5"/>
      <c r="CXO592" s="5"/>
      <c r="CXP592" s="5"/>
      <c r="CXQ592" s="5"/>
      <c r="CXR592" s="5"/>
      <c r="CXS592" s="5"/>
      <c r="CXT592" s="5"/>
      <c r="CXU592" s="5"/>
      <c r="CXV592" s="5"/>
      <c r="CXW592" s="5"/>
      <c r="CXX592" s="5"/>
      <c r="CXY592" s="5"/>
      <c r="CXZ592" s="5"/>
      <c r="CYA592" s="5"/>
      <c r="CYB592" s="5"/>
      <c r="CYC592" s="5"/>
      <c r="CYD592" s="5"/>
      <c r="CYE592" s="5"/>
      <c r="CYF592" s="5"/>
      <c r="CYG592" s="5"/>
      <c r="CYH592" s="5"/>
      <c r="CYI592" s="5"/>
      <c r="CYJ592" s="5"/>
      <c r="CYK592" s="5"/>
      <c r="CYL592" s="5"/>
      <c r="CYM592" s="5"/>
      <c r="CYN592" s="5"/>
      <c r="CYO592" s="5"/>
      <c r="CYP592" s="5"/>
      <c r="CYQ592" s="5"/>
      <c r="CYR592" s="5"/>
      <c r="CYS592" s="5"/>
      <c r="CYT592" s="5"/>
      <c r="CYU592" s="5"/>
      <c r="CYV592" s="5"/>
      <c r="CYW592" s="5"/>
      <c r="CYX592" s="5"/>
      <c r="CYY592" s="5"/>
      <c r="CYZ592" s="5"/>
      <c r="CZA592" s="5"/>
      <c r="CZB592" s="5"/>
      <c r="CZC592" s="5"/>
      <c r="CZD592" s="5"/>
      <c r="CZE592" s="5"/>
      <c r="CZF592" s="5"/>
      <c r="CZG592" s="5"/>
      <c r="CZH592" s="5"/>
      <c r="CZI592" s="5"/>
      <c r="CZJ592" s="5"/>
      <c r="CZK592" s="5"/>
      <c r="CZL592" s="5"/>
      <c r="CZM592" s="5"/>
      <c r="CZN592" s="5"/>
      <c r="CZO592" s="5"/>
      <c r="CZP592" s="5"/>
      <c r="CZQ592" s="5"/>
      <c r="CZR592" s="5"/>
      <c r="CZS592" s="5"/>
      <c r="CZT592" s="5"/>
      <c r="CZU592" s="5"/>
      <c r="CZV592" s="5"/>
      <c r="CZW592" s="5"/>
      <c r="CZX592" s="5"/>
      <c r="CZY592" s="5"/>
      <c r="CZZ592" s="5"/>
      <c r="DAA592" s="5"/>
      <c r="DAB592" s="5"/>
      <c r="DAC592" s="5"/>
      <c r="DAD592" s="5"/>
      <c r="DAE592" s="5"/>
      <c r="DAF592" s="5"/>
      <c r="DAG592" s="5"/>
      <c r="DAH592" s="5"/>
      <c r="DAI592" s="5"/>
      <c r="DAJ592" s="5"/>
      <c r="DAK592" s="5"/>
      <c r="DAL592" s="5"/>
      <c r="DAM592" s="5"/>
      <c r="DAN592" s="5"/>
      <c r="DAO592" s="5"/>
      <c r="DAP592" s="5"/>
      <c r="DAQ592" s="5"/>
      <c r="DAR592" s="5"/>
      <c r="DAS592" s="5"/>
      <c r="DAT592" s="5"/>
      <c r="DAU592" s="5"/>
      <c r="DAV592" s="5"/>
      <c r="DAW592" s="5"/>
      <c r="DAX592" s="5"/>
      <c r="DAY592" s="5"/>
      <c r="DAZ592" s="5"/>
      <c r="DBA592" s="5"/>
      <c r="DBB592" s="5"/>
      <c r="DBC592" s="5"/>
      <c r="DBD592" s="5"/>
      <c r="DBE592" s="5"/>
      <c r="DBF592" s="5"/>
      <c r="DBG592" s="5"/>
      <c r="DBH592" s="5"/>
      <c r="DBI592" s="5"/>
      <c r="DBJ592" s="5"/>
      <c r="DBK592" s="5"/>
      <c r="DBL592" s="5"/>
      <c r="DBM592" s="5"/>
      <c r="DBN592" s="5"/>
      <c r="DBO592" s="5"/>
      <c r="DBP592" s="5"/>
      <c r="DBQ592" s="5"/>
      <c r="DBR592" s="5"/>
      <c r="DBS592" s="5"/>
      <c r="DBT592" s="5"/>
      <c r="DBU592" s="5"/>
      <c r="DBV592" s="5"/>
      <c r="DBW592" s="5"/>
      <c r="DBX592" s="5"/>
      <c r="DBY592" s="5"/>
      <c r="DBZ592" s="5"/>
      <c r="DCA592" s="5"/>
      <c r="DCB592" s="5"/>
      <c r="DCC592" s="5"/>
      <c r="DCD592" s="5"/>
      <c r="DCE592" s="5"/>
      <c r="DCF592" s="5"/>
      <c r="DCG592" s="5"/>
      <c r="DCH592" s="5"/>
      <c r="DCI592" s="5"/>
      <c r="DCJ592" s="5"/>
      <c r="DCK592" s="5"/>
      <c r="DCL592" s="5"/>
      <c r="DCM592" s="5"/>
      <c r="DCN592" s="5"/>
      <c r="DCO592" s="5"/>
      <c r="DCP592" s="5"/>
      <c r="DCQ592" s="5"/>
      <c r="DCR592" s="5"/>
      <c r="DCS592" s="5"/>
      <c r="DCT592" s="5"/>
      <c r="DCU592" s="5"/>
      <c r="DCV592" s="5"/>
      <c r="DCW592" s="5"/>
      <c r="DCX592" s="5"/>
      <c r="DCY592" s="5"/>
      <c r="DCZ592" s="5"/>
      <c r="DDA592" s="5"/>
      <c r="DDB592" s="5"/>
      <c r="DDC592" s="5"/>
      <c r="DDD592" s="5"/>
      <c r="DDE592" s="5"/>
      <c r="DDF592" s="5"/>
      <c r="DDG592" s="5"/>
      <c r="DDH592" s="5"/>
      <c r="DDI592" s="5"/>
      <c r="DDJ592" s="5"/>
      <c r="DDK592" s="5"/>
      <c r="DDL592" s="5"/>
      <c r="DDM592" s="5"/>
      <c r="DDN592" s="5"/>
      <c r="DDO592" s="5"/>
      <c r="DDP592" s="5"/>
      <c r="DDQ592" s="5"/>
      <c r="DDR592" s="5"/>
      <c r="DDS592" s="5"/>
      <c r="DDT592" s="5"/>
      <c r="DDU592" s="5"/>
      <c r="DDV592" s="5"/>
      <c r="DDW592" s="5"/>
      <c r="DDX592" s="5"/>
      <c r="DDY592" s="5"/>
      <c r="DDZ592" s="5"/>
      <c r="DEA592" s="5"/>
      <c r="DEB592" s="5"/>
      <c r="DEC592" s="5"/>
      <c r="DED592" s="5"/>
      <c r="DEE592" s="5"/>
      <c r="DEF592" s="5"/>
      <c r="DEG592" s="5"/>
      <c r="DEH592" s="5"/>
      <c r="DEI592" s="5"/>
      <c r="DEJ592" s="5"/>
      <c r="DEK592" s="5"/>
      <c r="DEL592" s="5"/>
      <c r="DEM592" s="5"/>
      <c r="DEN592" s="5"/>
      <c r="DEO592" s="5"/>
      <c r="DEP592" s="5"/>
      <c r="DEQ592" s="5"/>
      <c r="DER592" s="5"/>
      <c r="DES592" s="5"/>
      <c r="DET592" s="5"/>
      <c r="DEU592" s="5"/>
      <c r="DEV592" s="5"/>
      <c r="DEW592" s="5"/>
      <c r="DEX592" s="5"/>
      <c r="DEY592" s="5"/>
      <c r="DEZ592" s="5"/>
      <c r="DFA592" s="5"/>
      <c r="DFB592" s="5"/>
      <c r="DFC592" s="5"/>
      <c r="DFD592" s="5"/>
      <c r="DFE592" s="5"/>
      <c r="DFF592" s="5"/>
      <c r="DFG592" s="5"/>
      <c r="DFH592" s="5"/>
      <c r="DFI592" s="5"/>
      <c r="DFJ592" s="5"/>
      <c r="DFK592" s="5"/>
      <c r="DFL592" s="5"/>
      <c r="DFM592" s="5"/>
      <c r="DFN592" s="5"/>
      <c r="DFO592" s="5"/>
      <c r="DFP592" s="5"/>
      <c r="DFQ592" s="5"/>
      <c r="DFR592" s="5"/>
      <c r="DFS592" s="5"/>
      <c r="DFT592" s="5"/>
      <c r="DFU592" s="5"/>
      <c r="DFV592" s="5"/>
      <c r="DFW592" s="5"/>
      <c r="DFX592" s="5"/>
      <c r="DFY592" s="5"/>
      <c r="DFZ592" s="5"/>
      <c r="DGA592" s="5"/>
      <c r="DGB592" s="5"/>
      <c r="DGC592" s="5"/>
      <c r="DGD592" s="5"/>
      <c r="DGE592" s="5"/>
      <c r="DGF592" s="5"/>
      <c r="DGG592" s="5"/>
      <c r="DGH592" s="5"/>
      <c r="DGI592" s="5"/>
      <c r="DGJ592" s="5"/>
      <c r="DGK592" s="5"/>
      <c r="DGL592" s="5"/>
      <c r="DGM592" s="5"/>
      <c r="DGN592" s="5"/>
      <c r="DGO592" s="5"/>
      <c r="DGP592" s="5"/>
      <c r="DGQ592" s="5"/>
      <c r="DGR592" s="5"/>
      <c r="DGS592" s="5"/>
      <c r="DGT592" s="5"/>
      <c r="DGU592" s="5"/>
      <c r="DGV592" s="5"/>
      <c r="DGW592" s="5"/>
      <c r="DGX592" s="5"/>
      <c r="DGY592" s="5"/>
      <c r="DGZ592" s="5"/>
      <c r="DHA592" s="5"/>
      <c r="DHB592" s="5"/>
      <c r="DHC592" s="5"/>
      <c r="DHD592" s="5"/>
      <c r="DHE592" s="5"/>
      <c r="DHF592" s="5"/>
      <c r="DHG592" s="5"/>
      <c r="DHH592" s="5"/>
      <c r="DHI592" s="5"/>
      <c r="DHJ592" s="5"/>
      <c r="DHK592" s="5"/>
      <c r="DHL592" s="5"/>
      <c r="DHM592" s="5"/>
      <c r="DHN592" s="5"/>
      <c r="DHO592" s="5"/>
      <c r="DHP592" s="5"/>
      <c r="DHQ592" s="5"/>
      <c r="DHR592" s="5"/>
      <c r="DHS592" s="5"/>
      <c r="DHT592" s="5"/>
      <c r="DHU592" s="5"/>
      <c r="DHV592" s="5"/>
      <c r="DHW592" s="5"/>
      <c r="DHX592" s="5"/>
      <c r="DHY592" s="5"/>
      <c r="DHZ592" s="5"/>
      <c r="DIA592" s="5"/>
      <c r="DIB592" s="5"/>
      <c r="DIC592" s="5"/>
      <c r="DID592" s="5"/>
      <c r="DIE592" s="5"/>
      <c r="DIF592" s="5"/>
      <c r="DIG592" s="5"/>
      <c r="DIH592" s="5"/>
      <c r="DII592" s="5"/>
      <c r="DIJ592" s="5"/>
      <c r="DIK592" s="5"/>
      <c r="DIL592" s="5"/>
      <c r="DIM592" s="5"/>
      <c r="DIN592" s="5"/>
      <c r="DIO592" s="5"/>
      <c r="DIP592" s="5"/>
      <c r="DIQ592" s="5"/>
      <c r="DIR592" s="5"/>
      <c r="DIS592" s="5"/>
      <c r="DIT592" s="5"/>
      <c r="DIU592" s="5"/>
      <c r="DIV592" s="5"/>
      <c r="DIW592" s="5"/>
      <c r="DIX592" s="5"/>
      <c r="DIY592" s="5"/>
      <c r="DIZ592" s="5"/>
      <c r="DJA592" s="5"/>
      <c r="DJB592" s="5"/>
      <c r="DJC592" s="5"/>
      <c r="DJD592" s="5"/>
      <c r="DJE592" s="5"/>
      <c r="DJF592" s="5"/>
      <c r="DJG592" s="5"/>
      <c r="DJH592" s="5"/>
      <c r="DJI592" s="5"/>
      <c r="DJJ592" s="5"/>
      <c r="DJK592" s="5"/>
      <c r="DJL592" s="5"/>
      <c r="DJM592" s="5"/>
      <c r="DJN592" s="5"/>
      <c r="DJO592" s="5"/>
      <c r="DJP592" s="5"/>
      <c r="DJQ592" s="5"/>
      <c r="DJR592" s="5"/>
      <c r="DJS592" s="5"/>
      <c r="DJT592" s="5"/>
      <c r="DJU592" s="5"/>
      <c r="DJV592" s="5"/>
      <c r="DJW592" s="5"/>
      <c r="DJX592" s="5"/>
      <c r="DJY592" s="5"/>
      <c r="DJZ592" s="5"/>
      <c r="DKA592" s="5"/>
      <c r="DKB592" s="5"/>
      <c r="DKC592" s="5"/>
      <c r="DKD592" s="5"/>
      <c r="DKE592" s="5"/>
      <c r="DKF592" s="5"/>
      <c r="DKG592" s="5"/>
      <c r="DKH592" s="5"/>
      <c r="DKI592" s="5"/>
      <c r="DKJ592" s="5"/>
      <c r="DKK592" s="5"/>
      <c r="DKL592" s="5"/>
      <c r="DKM592" s="5"/>
      <c r="DKN592" s="5"/>
      <c r="DKO592" s="5"/>
      <c r="DKP592" s="5"/>
      <c r="DKQ592" s="5"/>
      <c r="DKR592" s="5"/>
      <c r="DKS592" s="5"/>
      <c r="DKT592" s="5"/>
      <c r="DKU592" s="5"/>
      <c r="DKV592" s="5"/>
      <c r="DKW592" s="5"/>
      <c r="DKX592" s="5"/>
      <c r="DKY592" s="5"/>
      <c r="DKZ592" s="5"/>
      <c r="DLA592" s="5"/>
      <c r="DLB592" s="5"/>
      <c r="DLC592" s="5"/>
      <c r="DLD592" s="5"/>
      <c r="DLE592" s="5"/>
      <c r="DLF592" s="5"/>
      <c r="DLG592" s="5"/>
      <c r="DLH592" s="5"/>
      <c r="DLI592" s="5"/>
      <c r="DLJ592" s="5"/>
      <c r="DLK592" s="5"/>
      <c r="DLL592" s="5"/>
      <c r="DLM592" s="5"/>
      <c r="DLN592" s="5"/>
      <c r="DLO592" s="5"/>
      <c r="DLP592" s="5"/>
      <c r="DLQ592" s="5"/>
      <c r="DLR592" s="5"/>
      <c r="DLS592" s="5"/>
      <c r="DLT592" s="5"/>
      <c r="DLU592" s="5"/>
      <c r="DLV592" s="5"/>
      <c r="DLW592" s="5"/>
      <c r="DLX592" s="5"/>
      <c r="DLY592" s="5"/>
      <c r="DLZ592" s="5"/>
      <c r="DMA592" s="5"/>
      <c r="DMB592" s="5"/>
      <c r="DMC592" s="5"/>
      <c r="DMD592" s="5"/>
      <c r="DME592" s="5"/>
      <c r="DMF592" s="5"/>
      <c r="DMG592" s="5"/>
      <c r="DMH592" s="5"/>
      <c r="DMI592" s="5"/>
      <c r="DMJ592" s="5"/>
      <c r="DMK592" s="5"/>
      <c r="DML592" s="5"/>
      <c r="DMM592" s="5"/>
      <c r="DMN592" s="5"/>
      <c r="DMO592" s="5"/>
      <c r="DMP592" s="5"/>
      <c r="DMQ592" s="5"/>
      <c r="DMR592" s="5"/>
      <c r="DMS592" s="5"/>
      <c r="DMT592" s="5"/>
      <c r="DMU592" s="5"/>
      <c r="DMV592" s="5"/>
      <c r="DMW592" s="5"/>
      <c r="DMX592" s="5"/>
      <c r="DMY592" s="5"/>
      <c r="DMZ592" s="5"/>
      <c r="DNA592" s="5"/>
      <c r="DNB592" s="5"/>
      <c r="DNC592" s="5"/>
      <c r="DND592" s="5"/>
      <c r="DNE592" s="5"/>
      <c r="DNF592" s="5"/>
      <c r="DNG592" s="5"/>
      <c r="DNH592" s="5"/>
      <c r="DNI592" s="5"/>
      <c r="DNJ592" s="5"/>
      <c r="DNK592" s="5"/>
      <c r="DNL592" s="5"/>
      <c r="DNM592" s="5"/>
      <c r="DNN592" s="5"/>
      <c r="DNO592" s="5"/>
      <c r="DNP592" s="5"/>
      <c r="DNQ592" s="5"/>
      <c r="DNR592" s="5"/>
      <c r="DNS592" s="5"/>
      <c r="DNT592" s="5"/>
      <c r="DNU592" s="5"/>
      <c r="DNV592" s="5"/>
      <c r="DNW592" s="5"/>
      <c r="DNX592" s="5"/>
      <c r="DNY592" s="5"/>
      <c r="DNZ592" s="5"/>
      <c r="DOA592" s="5"/>
      <c r="DOB592" s="5"/>
      <c r="DOC592" s="5"/>
      <c r="DOD592" s="5"/>
      <c r="DOE592" s="5"/>
      <c r="DOF592" s="5"/>
      <c r="DOG592" s="5"/>
      <c r="DOH592" s="5"/>
      <c r="DOI592" s="5"/>
      <c r="DOJ592" s="5"/>
      <c r="DOK592" s="5"/>
      <c r="DOL592" s="5"/>
      <c r="DOM592" s="5"/>
      <c r="DON592" s="5"/>
      <c r="DOO592" s="5"/>
      <c r="DOP592" s="5"/>
      <c r="DOQ592" s="5"/>
      <c r="DOR592" s="5"/>
      <c r="DOS592" s="5"/>
      <c r="DOT592" s="5"/>
      <c r="DOU592" s="5"/>
      <c r="DOV592" s="5"/>
      <c r="DOW592" s="5"/>
      <c r="DOX592" s="5"/>
      <c r="DOY592" s="5"/>
      <c r="DOZ592" s="5"/>
      <c r="DPA592" s="5"/>
      <c r="DPB592" s="5"/>
      <c r="DPC592" s="5"/>
      <c r="DPD592" s="5"/>
      <c r="DPE592" s="5"/>
      <c r="DPF592" s="5"/>
      <c r="DPG592" s="5"/>
      <c r="DPH592" s="5"/>
      <c r="DPI592" s="5"/>
      <c r="DPJ592" s="5"/>
      <c r="DPK592" s="5"/>
      <c r="DPL592" s="5"/>
      <c r="DPM592" s="5"/>
      <c r="DPN592" s="5"/>
      <c r="DPO592" s="5"/>
      <c r="DPP592" s="5"/>
      <c r="DPQ592" s="5"/>
      <c r="DPR592" s="5"/>
      <c r="DPS592" s="5"/>
      <c r="DPT592" s="5"/>
      <c r="DPU592" s="5"/>
      <c r="DPV592" s="5"/>
      <c r="DPW592" s="5"/>
      <c r="DPX592" s="5"/>
      <c r="DPY592" s="5"/>
      <c r="DPZ592" s="5"/>
      <c r="DQA592" s="5"/>
      <c r="DQB592" s="5"/>
      <c r="DQC592" s="5"/>
      <c r="DQD592" s="5"/>
      <c r="DQE592" s="5"/>
      <c r="DQF592" s="5"/>
      <c r="DQG592" s="5"/>
      <c r="DQH592" s="5"/>
      <c r="DQI592" s="5"/>
      <c r="DQJ592" s="5"/>
      <c r="DQK592" s="5"/>
      <c r="DQL592" s="5"/>
      <c r="DQM592" s="5"/>
      <c r="DQN592" s="5"/>
      <c r="DQO592" s="5"/>
      <c r="DQP592" s="5"/>
      <c r="DQQ592" s="5"/>
      <c r="DQR592" s="5"/>
      <c r="DQS592" s="5"/>
      <c r="DQT592" s="5"/>
      <c r="DQU592" s="5"/>
      <c r="DQV592" s="5"/>
      <c r="DQW592" s="5"/>
      <c r="DQX592" s="5"/>
      <c r="DQY592" s="5"/>
      <c r="DQZ592" s="5"/>
      <c r="DRA592" s="5"/>
      <c r="DRB592" s="5"/>
      <c r="DRC592" s="5"/>
      <c r="DRD592" s="5"/>
      <c r="DRE592" s="5"/>
      <c r="DRF592" s="5"/>
      <c r="DRG592" s="5"/>
      <c r="DRH592" s="5"/>
      <c r="DRI592" s="5"/>
      <c r="DRJ592" s="5"/>
      <c r="DRK592" s="5"/>
      <c r="DRL592" s="5"/>
      <c r="DRM592" s="5"/>
      <c r="DRN592" s="5"/>
      <c r="DRO592" s="5"/>
      <c r="DRP592" s="5"/>
      <c r="DRQ592" s="5"/>
      <c r="DRR592" s="5"/>
      <c r="DRS592" s="5"/>
      <c r="DRT592" s="5"/>
      <c r="DRU592" s="5"/>
      <c r="DRV592" s="5"/>
      <c r="DRW592" s="5"/>
      <c r="DRX592" s="5"/>
      <c r="DRY592" s="5"/>
      <c r="DRZ592" s="5"/>
      <c r="DSA592" s="5"/>
      <c r="DSB592" s="5"/>
      <c r="DSC592" s="5"/>
      <c r="DSD592" s="5"/>
      <c r="DSE592" s="5"/>
      <c r="DSF592" s="5"/>
      <c r="DSG592" s="5"/>
      <c r="DSH592" s="5"/>
      <c r="DSI592" s="5"/>
      <c r="DSJ592" s="5"/>
      <c r="DSK592" s="5"/>
      <c r="DSL592" s="5"/>
      <c r="DSM592" s="5"/>
      <c r="DSN592" s="5"/>
      <c r="DSO592" s="5"/>
      <c r="DSP592" s="5"/>
      <c r="DSQ592" s="5"/>
      <c r="DSR592" s="5"/>
      <c r="DSS592" s="5"/>
      <c r="DST592" s="5"/>
      <c r="DSU592" s="5"/>
      <c r="DSV592" s="5"/>
      <c r="DSW592" s="5"/>
      <c r="DSX592" s="5"/>
      <c r="DSY592" s="5"/>
      <c r="DSZ592" s="5"/>
      <c r="DTA592" s="5"/>
      <c r="DTB592" s="5"/>
      <c r="DTC592" s="5"/>
      <c r="DTD592" s="5"/>
      <c r="DTE592" s="5"/>
      <c r="DTF592" s="5"/>
      <c r="DTG592" s="5"/>
      <c r="DTH592" s="5"/>
      <c r="DTI592" s="5"/>
      <c r="DTJ592" s="5"/>
      <c r="DTK592" s="5"/>
      <c r="DTL592" s="5"/>
      <c r="DTM592" s="5"/>
      <c r="DTN592" s="5"/>
      <c r="DTO592" s="5"/>
      <c r="DTP592" s="5"/>
      <c r="DTQ592" s="5"/>
      <c r="DTR592" s="5"/>
      <c r="DTS592" s="5"/>
      <c r="DTT592" s="5"/>
      <c r="DTU592" s="5"/>
      <c r="DTV592" s="5"/>
      <c r="DTW592" s="5"/>
      <c r="DTX592" s="5"/>
      <c r="DTY592" s="5"/>
      <c r="DTZ592" s="5"/>
      <c r="DUA592" s="5"/>
      <c r="DUB592" s="5"/>
      <c r="DUC592" s="5"/>
      <c r="DUD592" s="5"/>
      <c r="DUE592" s="5"/>
      <c r="DUF592" s="5"/>
      <c r="DUG592" s="5"/>
      <c r="DUH592" s="5"/>
      <c r="DUI592" s="5"/>
      <c r="DUJ592" s="5"/>
      <c r="DUK592" s="5"/>
      <c r="DUL592" s="5"/>
      <c r="DUM592" s="5"/>
      <c r="DUN592" s="5"/>
      <c r="DUO592" s="5"/>
      <c r="DUP592" s="5"/>
      <c r="DUQ592" s="5"/>
      <c r="DUR592" s="5"/>
      <c r="DUS592" s="5"/>
      <c r="DUT592" s="5"/>
      <c r="DUU592" s="5"/>
      <c r="DUV592" s="5"/>
      <c r="DUW592" s="5"/>
      <c r="DUX592" s="5"/>
      <c r="DUY592" s="5"/>
      <c r="DUZ592" s="5"/>
      <c r="DVA592" s="5"/>
      <c r="DVB592" s="5"/>
      <c r="DVC592" s="5"/>
      <c r="DVD592" s="5"/>
      <c r="DVE592" s="5"/>
      <c r="DVF592" s="5"/>
      <c r="DVG592" s="5"/>
      <c r="DVH592" s="5"/>
      <c r="DVI592" s="5"/>
      <c r="DVJ592" s="5"/>
      <c r="DVK592" s="5"/>
      <c r="DVL592" s="5"/>
      <c r="DVM592" s="5"/>
      <c r="DVN592" s="5"/>
      <c r="DVO592" s="5"/>
      <c r="DVP592" s="5"/>
      <c r="DVQ592" s="5"/>
      <c r="DVR592" s="5"/>
      <c r="DVS592" s="5"/>
      <c r="DVT592" s="5"/>
      <c r="DVU592" s="5"/>
      <c r="DVV592" s="5"/>
      <c r="DVW592" s="5"/>
      <c r="DVX592" s="5"/>
      <c r="DVY592" s="5"/>
      <c r="DVZ592" s="5"/>
      <c r="DWA592" s="5"/>
      <c r="DWB592" s="5"/>
      <c r="DWC592" s="5"/>
      <c r="DWD592" s="5"/>
      <c r="DWE592" s="5"/>
      <c r="DWF592" s="5"/>
      <c r="DWG592" s="5"/>
      <c r="DWH592" s="5"/>
      <c r="DWI592" s="5"/>
      <c r="DWJ592" s="5"/>
      <c r="DWK592" s="5"/>
      <c r="DWL592" s="5"/>
      <c r="DWM592" s="5"/>
      <c r="DWN592" s="5"/>
      <c r="DWO592" s="5"/>
      <c r="DWP592" s="5"/>
      <c r="DWQ592" s="5"/>
      <c r="DWR592" s="5"/>
      <c r="DWS592" s="5"/>
      <c r="DWT592" s="5"/>
      <c r="DWU592" s="5"/>
      <c r="DWV592" s="5"/>
      <c r="DWW592" s="5"/>
      <c r="DWX592" s="5"/>
      <c r="DWY592" s="5"/>
      <c r="DWZ592" s="5"/>
      <c r="DXA592" s="5"/>
      <c r="DXB592" s="5"/>
      <c r="DXC592" s="5"/>
      <c r="DXD592" s="5"/>
      <c r="DXE592" s="5"/>
      <c r="DXF592" s="5"/>
      <c r="DXG592" s="5"/>
      <c r="DXH592" s="5"/>
      <c r="DXI592" s="5"/>
      <c r="DXJ592" s="5"/>
      <c r="DXK592" s="5"/>
      <c r="DXL592" s="5"/>
      <c r="DXM592" s="5"/>
      <c r="DXN592" s="5"/>
      <c r="DXO592" s="5"/>
      <c r="DXP592" s="5"/>
      <c r="DXQ592" s="5"/>
      <c r="DXR592" s="5"/>
      <c r="DXS592" s="5"/>
      <c r="DXT592" s="5"/>
      <c r="DXU592" s="5"/>
      <c r="DXV592" s="5"/>
      <c r="DXW592" s="5"/>
      <c r="DXX592" s="5"/>
      <c r="DXY592" s="5"/>
      <c r="DXZ592" s="5"/>
      <c r="DYA592" s="5"/>
      <c r="DYB592" s="5"/>
      <c r="DYC592" s="5"/>
      <c r="DYD592" s="5"/>
      <c r="DYE592" s="5"/>
      <c r="DYF592" s="5"/>
      <c r="DYG592" s="5"/>
      <c r="DYH592" s="5"/>
      <c r="DYI592" s="5"/>
      <c r="DYJ592" s="5"/>
      <c r="DYK592" s="5"/>
      <c r="DYL592" s="5"/>
      <c r="DYM592" s="5"/>
      <c r="DYN592" s="5"/>
      <c r="DYO592" s="5"/>
      <c r="DYP592" s="5"/>
      <c r="DYQ592" s="5"/>
      <c r="DYR592" s="5"/>
      <c r="DYS592" s="5"/>
      <c r="DYT592" s="5"/>
      <c r="DYU592" s="5"/>
      <c r="DYV592" s="5"/>
      <c r="DYW592" s="5"/>
      <c r="DYX592" s="5"/>
      <c r="DYY592" s="5"/>
      <c r="DYZ592" s="5"/>
      <c r="DZA592" s="5"/>
      <c r="DZB592" s="5"/>
      <c r="DZC592" s="5"/>
      <c r="DZD592" s="5"/>
      <c r="DZE592" s="5"/>
      <c r="DZF592" s="5"/>
      <c r="DZG592" s="5"/>
      <c r="DZH592" s="5"/>
      <c r="DZI592" s="5"/>
      <c r="DZJ592" s="5"/>
      <c r="DZK592" s="5"/>
      <c r="DZL592" s="5"/>
      <c r="DZM592" s="5"/>
      <c r="DZN592" s="5"/>
      <c r="DZO592" s="5"/>
      <c r="DZP592" s="5"/>
      <c r="DZQ592" s="5"/>
      <c r="DZR592" s="5"/>
      <c r="DZS592" s="5"/>
      <c r="DZT592" s="5"/>
      <c r="DZU592" s="5"/>
      <c r="DZV592" s="5"/>
      <c r="DZW592" s="5"/>
      <c r="DZX592" s="5"/>
      <c r="DZY592" s="5"/>
      <c r="DZZ592" s="5"/>
      <c r="EAA592" s="5"/>
      <c r="EAB592" s="5"/>
      <c r="EAC592" s="5"/>
      <c r="EAD592" s="5"/>
      <c r="EAE592" s="5"/>
      <c r="EAF592" s="5"/>
      <c r="EAG592" s="5"/>
      <c r="EAH592" s="5"/>
      <c r="EAI592" s="5"/>
      <c r="EAJ592" s="5"/>
      <c r="EAK592" s="5"/>
      <c r="EAL592" s="5"/>
      <c r="EAM592" s="5"/>
      <c r="EAN592" s="5"/>
      <c r="EAO592" s="5"/>
      <c r="EAP592" s="5"/>
      <c r="EAQ592" s="5"/>
      <c r="EAR592" s="5"/>
      <c r="EAS592" s="5"/>
      <c r="EAT592" s="5"/>
      <c r="EAU592" s="5"/>
      <c r="EAV592" s="5"/>
      <c r="EAW592" s="5"/>
      <c r="EAX592" s="5"/>
      <c r="EAY592" s="5"/>
      <c r="EAZ592" s="5"/>
      <c r="EBA592" s="5"/>
      <c r="EBB592" s="5"/>
      <c r="EBC592" s="5"/>
      <c r="EBD592" s="5"/>
      <c r="EBE592" s="5"/>
      <c r="EBF592" s="5"/>
      <c r="EBG592" s="5"/>
      <c r="EBH592" s="5"/>
      <c r="EBI592" s="5"/>
      <c r="EBJ592" s="5"/>
      <c r="EBK592" s="5"/>
      <c r="EBL592" s="5"/>
      <c r="EBM592" s="5"/>
      <c r="EBN592" s="5"/>
      <c r="EBO592" s="5"/>
      <c r="EBP592" s="5"/>
      <c r="EBQ592" s="5"/>
      <c r="EBR592" s="5"/>
      <c r="EBS592" s="5"/>
      <c r="EBT592" s="5"/>
      <c r="EBU592" s="5"/>
      <c r="EBV592" s="5"/>
      <c r="EBW592" s="5"/>
      <c r="EBX592" s="5"/>
      <c r="EBY592" s="5"/>
      <c r="EBZ592" s="5"/>
      <c r="ECA592" s="5"/>
      <c r="ECB592" s="5"/>
      <c r="ECC592" s="5"/>
      <c r="ECD592" s="5"/>
      <c r="ECE592" s="5"/>
      <c r="ECF592" s="5"/>
      <c r="ECG592" s="5"/>
      <c r="ECH592" s="5"/>
      <c r="ECI592" s="5"/>
      <c r="ECJ592" s="5"/>
      <c r="ECK592" s="5"/>
      <c r="ECL592" s="5"/>
      <c r="ECM592" s="5"/>
      <c r="ECN592" s="5"/>
      <c r="ECO592" s="5"/>
      <c r="ECP592" s="5"/>
      <c r="ECQ592" s="5"/>
      <c r="ECR592" s="5"/>
      <c r="ECS592" s="5"/>
      <c r="ECT592" s="5"/>
      <c r="ECU592" s="5"/>
      <c r="ECV592" s="5"/>
      <c r="ECW592" s="5"/>
      <c r="ECX592" s="5"/>
      <c r="ECY592" s="5"/>
      <c r="ECZ592" s="5"/>
      <c r="EDA592" s="5"/>
      <c r="EDB592" s="5"/>
      <c r="EDC592" s="5"/>
      <c r="EDD592" s="5"/>
      <c r="EDE592" s="5"/>
      <c r="EDF592" s="5"/>
      <c r="EDG592" s="5"/>
      <c r="EDH592" s="5"/>
      <c r="EDI592" s="5"/>
      <c r="EDJ592" s="5"/>
      <c r="EDK592" s="5"/>
      <c r="EDL592" s="5"/>
      <c r="EDM592" s="5"/>
      <c r="EDN592" s="5"/>
      <c r="EDO592" s="5"/>
      <c r="EDP592" s="5"/>
      <c r="EDQ592" s="5"/>
      <c r="EDR592" s="5"/>
      <c r="EDS592" s="5"/>
      <c r="EDT592" s="5"/>
      <c r="EDU592" s="5"/>
      <c r="EDV592" s="5"/>
      <c r="EDW592" s="5"/>
      <c r="EDX592" s="5"/>
      <c r="EDY592" s="5"/>
      <c r="EDZ592" s="5"/>
      <c r="EEA592" s="5"/>
      <c r="EEB592" s="5"/>
      <c r="EEC592" s="5"/>
      <c r="EED592" s="5"/>
      <c r="EEE592" s="5"/>
      <c r="EEF592" s="5"/>
      <c r="EEG592" s="5"/>
      <c r="EEH592" s="5"/>
      <c r="EEI592" s="5"/>
      <c r="EEJ592" s="5"/>
      <c r="EEK592" s="5"/>
      <c r="EEL592" s="5"/>
      <c r="EEM592" s="5"/>
      <c r="EEN592" s="5"/>
      <c r="EEO592" s="5"/>
      <c r="EEP592" s="5"/>
      <c r="EEQ592" s="5"/>
      <c r="EER592" s="5"/>
      <c r="EES592" s="5"/>
      <c r="EET592" s="5"/>
      <c r="EEU592" s="5"/>
      <c r="EEV592" s="5"/>
      <c r="EEW592" s="5"/>
      <c r="EEX592" s="5"/>
      <c r="EEY592" s="5"/>
      <c r="EEZ592" s="5"/>
      <c r="EFA592" s="5"/>
      <c r="EFB592" s="5"/>
      <c r="EFC592" s="5"/>
      <c r="EFD592" s="5"/>
      <c r="EFE592" s="5"/>
      <c r="EFF592" s="5"/>
      <c r="EFG592" s="5"/>
      <c r="EFH592" s="5"/>
      <c r="EFI592" s="5"/>
      <c r="EFJ592" s="5"/>
      <c r="EFK592" s="5"/>
      <c r="EFL592" s="5"/>
      <c r="EFM592" s="5"/>
      <c r="EFN592" s="5"/>
      <c r="EFO592" s="5"/>
      <c r="EFP592" s="5"/>
      <c r="EFQ592" s="5"/>
      <c r="EFR592" s="5"/>
      <c r="EFS592" s="5"/>
      <c r="EFT592" s="5"/>
      <c r="EFU592" s="5"/>
      <c r="EFV592" s="5"/>
      <c r="EFW592" s="5"/>
      <c r="EFX592" s="5"/>
      <c r="EFY592" s="5"/>
      <c r="EFZ592" s="5"/>
      <c r="EGA592" s="5"/>
      <c r="EGB592" s="5"/>
      <c r="EGC592" s="5"/>
      <c r="EGD592" s="5"/>
      <c r="EGE592" s="5"/>
      <c r="EGF592" s="5"/>
      <c r="EGG592" s="5"/>
      <c r="EGH592" s="5"/>
      <c r="EGI592" s="5"/>
      <c r="EGJ592" s="5"/>
      <c r="EGK592" s="5"/>
      <c r="EGL592" s="5"/>
      <c r="EGM592" s="5"/>
      <c r="EGN592" s="5"/>
      <c r="EGO592" s="5"/>
      <c r="EGP592" s="5"/>
      <c r="EGQ592" s="5"/>
      <c r="EGR592" s="5"/>
      <c r="EGS592" s="5"/>
      <c r="EGT592" s="5"/>
      <c r="EGU592" s="5"/>
      <c r="EGV592" s="5"/>
      <c r="EGW592" s="5"/>
      <c r="EGX592" s="5"/>
      <c r="EGY592" s="5"/>
      <c r="EGZ592" s="5"/>
      <c r="EHA592" s="5"/>
      <c r="EHB592" s="5"/>
      <c r="EHC592" s="5"/>
      <c r="EHD592" s="5"/>
      <c r="EHE592" s="5"/>
      <c r="EHF592" s="5"/>
      <c r="EHG592" s="5"/>
      <c r="EHH592" s="5"/>
      <c r="EHI592" s="5"/>
      <c r="EHJ592" s="5"/>
      <c r="EHK592" s="5"/>
      <c r="EHL592" s="5"/>
      <c r="EHM592" s="5"/>
      <c r="EHN592" s="5"/>
      <c r="EHO592" s="5"/>
      <c r="EHP592" s="5"/>
      <c r="EHQ592" s="5"/>
      <c r="EHR592" s="5"/>
      <c r="EHS592" s="5"/>
      <c r="EHT592" s="5"/>
      <c r="EHU592" s="5"/>
      <c r="EHV592" s="5"/>
      <c r="EHW592" s="5"/>
      <c r="EHX592" s="5"/>
      <c r="EHY592" s="5"/>
      <c r="EHZ592" s="5"/>
      <c r="EIA592" s="5"/>
      <c r="EIB592" s="5"/>
      <c r="EIC592" s="5"/>
      <c r="EID592" s="5"/>
      <c r="EIE592" s="5"/>
      <c r="EIF592" s="5"/>
      <c r="EIG592" s="5"/>
      <c r="EIH592" s="5"/>
      <c r="EII592" s="5"/>
      <c r="EIJ592" s="5"/>
      <c r="EIK592" s="5"/>
      <c r="EIL592" s="5"/>
      <c r="EIM592" s="5"/>
      <c r="EIN592" s="5"/>
      <c r="EIO592" s="5"/>
      <c r="EIP592" s="5"/>
      <c r="EIQ592" s="5"/>
      <c r="EIR592" s="5"/>
      <c r="EIS592" s="5"/>
      <c r="EIT592" s="5"/>
      <c r="EIU592" s="5"/>
      <c r="EIV592" s="5"/>
      <c r="EIW592" s="5"/>
      <c r="EIX592" s="5"/>
      <c r="EIY592" s="5"/>
      <c r="EIZ592" s="5"/>
      <c r="EJA592" s="5"/>
      <c r="EJB592" s="5"/>
      <c r="EJC592" s="5"/>
      <c r="EJD592" s="5"/>
      <c r="EJE592" s="5"/>
      <c r="EJF592" s="5"/>
      <c r="EJG592" s="5"/>
      <c r="EJH592" s="5"/>
      <c r="EJI592" s="5"/>
      <c r="EJJ592" s="5"/>
      <c r="EJK592" s="5"/>
      <c r="EJL592" s="5"/>
      <c r="EJM592" s="5"/>
      <c r="EJN592" s="5"/>
      <c r="EJO592" s="5"/>
      <c r="EJP592" s="5"/>
      <c r="EJQ592" s="5"/>
      <c r="EJR592" s="5"/>
      <c r="EJS592" s="5"/>
      <c r="EJT592" s="5"/>
      <c r="EJU592" s="5"/>
      <c r="EJV592" s="5"/>
      <c r="EJW592" s="5"/>
      <c r="EJX592" s="5"/>
      <c r="EJY592" s="5"/>
      <c r="EJZ592" s="5"/>
      <c r="EKA592" s="5"/>
      <c r="EKB592" s="5"/>
      <c r="EKC592" s="5"/>
      <c r="EKD592" s="5"/>
      <c r="EKE592" s="5"/>
      <c r="EKF592" s="5"/>
      <c r="EKG592" s="5"/>
      <c r="EKH592" s="5"/>
      <c r="EKI592" s="5"/>
      <c r="EKJ592" s="5"/>
      <c r="EKK592" s="5"/>
      <c r="EKL592" s="5"/>
      <c r="EKM592" s="5"/>
      <c r="EKN592" s="5"/>
      <c r="EKO592" s="5"/>
      <c r="EKP592" s="5"/>
      <c r="EKQ592" s="5"/>
      <c r="EKR592" s="5"/>
      <c r="EKS592" s="5"/>
      <c r="EKT592" s="5"/>
      <c r="EKU592" s="5"/>
      <c r="EKV592" s="5"/>
      <c r="EKW592" s="5"/>
      <c r="EKX592" s="5"/>
      <c r="EKY592" s="5"/>
      <c r="EKZ592" s="5"/>
      <c r="ELA592" s="5"/>
      <c r="ELB592" s="5"/>
      <c r="ELC592" s="5"/>
      <c r="ELD592" s="5"/>
      <c r="ELE592" s="5"/>
      <c r="ELF592" s="5"/>
      <c r="ELG592" s="5"/>
      <c r="ELH592" s="5"/>
      <c r="ELI592" s="5"/>
      <c r="ELJ592" s="5"/>
      <c r="ELK592" s="5"/>
      <c r="ELL592" s="5"/>
      <c r="ELM592" s="5"/>
      <c r="ELN592" s="5"/>
      <c r="ELO592" s="5"/>
      <c r="ELP592" s="5"/>
      <c r="ELQ592" s="5"/>
      <c r="ELR592" s="5"/>
      <c r="ELS592" s="5"/>
      <c r="ELT592" s="5"/>
      <c r="ELU592" s="5"/>
      <c r="ELV592" s="5"/>
      <c r="ELW592" s="5"/>
      <c r="ELX592" s="5"/>
      <c r="ELY592" s="5"/>
      <c r="ELZ592" s="5"/>
      <c r="EMA592" s="5"/>
      <c r="EMB592" s="5"/>
      <c r="EMC592" s="5"/>
      <c r="EMD592" s="5"/>
      <c r="EME592" s="5"/>
      <c r="EMF592" s="5"/>
      <c r="EMG592" s="5"/>
      <c r="EMH592" s="5"/>
      <c r="EMI592" s="5"/>
      <c r="EMJ592" s="5"/>
      <c r="EMK592" s="5"/>
      <c r="EML592" s="5"/>
      <c r="EMM592" s="5"/>
      <c r="EMN592" s="5"/>
      <c r="EMO592" s="5"/>
      <c r="EMP592" s="5"/>
      <c r="EMQ592" s="5"/>
      <c r="EMR592" s="5"/>
      <c r="EMS592" s="5"/>
      <c r="EMT592" s="5"/>
      <c r="EMU592" s="5"/>
      <c r="EMV592" s="5"/>
      <c r="EMW592" s="5"/>
      <c r="EMX592" s="5"/>
      <c r="EMY592" s="5"/>
      <c r="EMZ592" s="5"/>
      <c r="ENA592" s="5"/>
      <c r="ENB592" s="5"/>
      <c r="ENC592" s="5"/>
      <c r="END592" s="5"/>
      <c r="ENE592" s="5"/>
      <c r="ENF592" s="5"/>
      <c r="ENG592" s="5"/>
      <c r="ENH592" s="5"/>
      <c r="ENI592" s="5"/>
      <c r="ENJ592" s="5"/>
      <c r="ENK592" s="5"/>
      <c r="ENL592" s="5"/>
      <c r="ENM592" s="5"/>
      <c r="ENN592" s="5"/>
      <c r="ENO592" s="5"/>
      <c r="ENP592" s="5"/>
      <c r="ENQ592" s="5"/>
      <c r="ENR592" s="5"/>
      <c r="ENS592" s="5"/>
      <c r="ENT592" s="5"/>
      <c r="ENU592" s="5"/>
      <c r="ENV592" s="5"/>
      <c r="ENW592" s="5"/>
      <c r="ENX592" s="5"/>
      <c r="ENY592" s="5"/>
      <c r="ENZ592" s="5"/>
      <c r="EOA592" s="5"/>
      <c r="EOB592" s="5"/>
      <c r="EOC592" s="5"/>
      <c r="EOD592" s="5"/>
      <c r="EOE592" s="5"/>
      <c r="EOF592" s="5"/>
      <c r="EOG592" s="5"/>
      <c r="EOH592" s="5"/>
      <c r="EOI592" s="5"/>
      <c r="EOJ592" s="5"/>
      <c r="EOK592" s="5"/>
      <c r="EOL592" s="5"/>
      <c r="EOM592" s="5"/>
      <c r="EON592" s="5"/>
      <c r="EOO592" s="5"/>
      <c r="EOP592" s="5"/>
      <c r="EOQ592" s="5"/>
      <c r="EOR592" s="5"/>
      <c r="EOS592" s="5"/>
      <c r="EOT592" s="5"/>
      <c r="EOU592" s="5"/>
      <c r="EOV592" s="5"/>
      <c r="EOW592" s="5"/>
      <c r="EOX592" s="5"/>
      <c r="EOY592" s="5"/>
      <c r="EOZ592" s="5"/>
      <c r="EPA592" s="5"/>
      <c r="EPB592" s="5"/>
      <c r="EPC592" s="5"/>
      <c r="EPD592" s="5"/>
      <c r="EPE592" s="5"/>
      <c r="EPF592" s="5"/>
      <c r="EPG592" s="5"/>
      <c r="EPH592" s="5"/>
      <c r="EPI592" s="5"/>
      <c r="EPJ592" s="5"/>
      <c r="EPK592" s="5"/>
      <c r="EPL592" s="5"/>
      <c r="EPM592" s="5"/>
      <c r="EPN592" s="5"/>
      <c r="EPO592" s="5"/>
      <c r="EPP592" s="5"/>
      <c r="EPQ592" s="5"/>
      <c r="EPR592" s="5"/>
      <c r="EPS592" s="5"/>
      <c r="EPT592" s="5"/>
      <c r="EPU592" s="5"/>
      <c r="EPV592" s="5"/>
      <c r="EPW592" s="5"/>
      <c r="EPX592" s="5"/>
      <c r="EPY592" s="5"/>
      <c r="EPZ592" s="5"/>
      <c r="EQA592" s="5"/>
      <c r="EQB592" s="5"/>
      <c r="EQC592" s="5"/>
      <c r="EQD592" s="5"/>
      <c r="EQE592" s="5"/>
      <c r="EQF592" s="5"/>
      <c r="EQG592" s="5"/>
      <c r="EQH592" s="5"/>
      <c r="EQI592" s="5"/>
      <c r="EQJ592" s="5"/>
      <c r="EQK592" s="5"/>
      <c r="EQL592" s="5"/>
      <c r="EQM592" s="5"/>
      <c r="EQN592" s="5"/>
      <c r="EQO592" s="5"/>
      <c r="EQP592" s="5"/>
      <c r="EQQ592" s="5"/>
      <c r="EQR592" s="5"/>
      <c r="EQS592" s="5"/>
      <c r="EQT592" s="5"/>
      <c r="EQU592" s="5"/>
      <c r="EQV592" s="5"/>
      <c r="EQW592" s="5"/>
      <c r="EQX592" s="5"/>
      <c r="EQY592" s="5"/>
      <c r="EQZ592" s="5"/>
      <c r="ERA592" s="5"/>
      <c r="ERB592" s="5"/>
      <c r="ERC592" s="5"/>
      <c r="ERD592" s="5"/>
      <c r="ERE592" s="5"/>
      <c r="ERF592" s="5"/>
      <c r="ERG592" s="5"/>
      <c r="ERH592" s="5"/>
      <c r="ERI592" s="5"/>
      <c r="ERJ592" s="5"/>
      <c r="ERK592" s="5"/>
      <c r="ERL592" s="5"/>
      <c r="ERM592" s="5"/>
      <c r="ERN592" s="5"/>
      <c r="ERO592" s="5"/>
      <c r="ERP592" s="5"/>
      <c r="ERQ592" s="5"/>
      <c r="ERR592" s="5"/>
      <c r="ERS592" s="5"/>
      <c r="ERT592" s="5"/>
      <c r="ERU592" s="5"/>
      <c r="ERV592" s="5"/>
      <c r="ERW592" s="5"/>
      <c r="ERX592" s="5"/>
      <c r="ERY592" s="5"/>
      <c r="ERZ592" s="5"/>
      <c r="ESA592" s="5"/>
      <c r="ESB592" s="5"/>
      <c r="ESC592" s="5"/>
      <c r="ESD592" s="5"/>
      <c r="ESE592" s="5"/>
      <c r="ESF592" s="5"/>
      <c r="ESG592" s="5"/>
      <c r="ESH592" s="5"/>
      <c r="ESI592" s="5"/>
      <c r="ESJ592" s="5"/>
      <c r="ESK592" s="5"/>
      <c r="ESL592" s="5"/>
      <c r="ESM592" s="5"/>
      <c r="ESN592" s="5"/>
      <c r="ESO592" s="5"/>
      <c r="ESP592" s="5"/>
      <c r="ESQ592" s="5"/>
      <c r="ESR592" s="5"/>
      <c r="ESS592" s="5"/>
      <c r="EST592" s="5"/>
      <c r="ESU592" s="5"/>
      <c r="ESV592" s="5"/>
      <c r="ESW592" s="5"/>
      <c r="ESX592" s="5"/>
      <c r="ESY592" s="5"/>
      <c r="ESZ592" s="5"/>
      <c r="ETA592" s="5"/>
      <c r="ETB592" s="5"/>
      <c r="ETC592" s="5"/>
      <c r="ETD592" s="5"/>
      <c r="ETE592" s="5"/>
      <c r="ETF592" s="5"/>
      <c r="ETG592" s="5"/>
      <c r="ETH592" s="5"/>
      <c r="ETI592" s="5"/>
      <c r="ETJ592" s="5"/>
      <c r="ETK592" s="5"/>
      <c r="ETL592" s="5"/>
      <c r="ETM592" s="5"/>
      <c r="ETN592" s="5"/>
      <c r="ETO592" s="5"/>
      <c r="ETP592" s="5"/>
      <c r="ETQ592" s="5"/>
      <c r="ETR592" s="5"/>
      <c r="ETS592" s="5"/>
      <c r="ETT592" s="5"/>
      <c r="ETU592" s="5"/>
      <c r="ETV592" s="5"/>
      <c r="ETW592" s="5"/>
      <c r="ETX592" s="5"/>
      <c r="ETY592" s="5"/>
      <c r="ETZ592" s="5"/>
      <c r="EUA592" s="5"/>
      <c r="EUB592" s="5"/>
      <c r="EUC592" s="5"/>
      <c r="EUD592" s="5"/>
      <c r="EUE592" s="5"/>
      <c r="EUF592" s="5"/>
      <c r="EUG592" s="5"/>
      <c r="EUH592" s="5"/>
      <c r="EUI592" s="5"/>
      <c r="EUJ592" s="5"/>
      <c r="EUK592" s="5"/>
      <c r="EUL592" s="5"/>
      <c r="EUM592" s="5"/>
      <c r="EUN592" s="5"/>
      <c r="EUO592" s="5"/>
      <c r="EUP592" s="5"/>
      <c r="EUQ592" s="5"/>
      <c r="EUR592" s="5"/>
      <c r="EUS592" s="5"/>
      <c r="EUT592" s="5"/>
      <c r="EUU592" s="5"/>
      <c r="EUV592" s="5"/>
      <c r="EUW592" s="5"/>
      <c r="EUX592" s="5"/>
      <c r="EUY592" s="5"/>
      <c r="EUZ592" s="5"/>
      <c r="EVA592" s="5"/>
      <c r="EVB592" s="5"/>
      <c r="EVC592" s="5"/>
      <c r="EVD592" s="5"/>
      <c r="EVE592" s="5"/>
      <c r="EVF592" s="5"/>
      <c r="EVG592" s="5"/>
      <c r="EVH592" s="5"/>
      <c r="EVI592" s="5"/>
      <c r="EVJ592" s="5"/>
      <c r="EVK592" s="5"/>
      <c r="EVL592" s="5"/>
      <c r="EVM592" s="5"/>
      <c r="EVN592" s="5"/>
      <c r="EVO592" s="5"/>
      <c r="EVP592" s="5"/>
      <c r="EVQ592" s="5"/>
      <c r="EVR592" s="5"/>
      <c r="EVS592" s="5"/>
      <c r="EVT592" s="5"/>
      <c r="EVU592" s="5"/>
      <c r="EVV592" s="5"/>
      <c r="EVW592" s="5"/>
      <c r="EVX592" s="5"/>
      <c r="EVY592" s="5"/>
      <c r="EVZ592" s="5"/>
      <c r="EWA592" s="5"/>
      <c r="EWB592" s="5"/>
      <c r="EWC592" s="5"/>
      <c r="EWD592" s="5"/>
      <c r="EWE592" s="5"/>
      <c r="EWF592" s="5"/>
      <c r="EWG592" s="5"/>
      <c r="EWH592" s="5"/>
      <c r="EWI592" s="5"/>
      <c r="EWJ592" s="5"/>
      <c r="EWK592" s="5"/>
      <c r="EWL592" s="5"/>
      <c r="EWM592" s="5"/>
      <c r="EWN592" s="5"/>
      <c r="EWO592" s="5"/>
      <c r="EWP592" s="5"/>
      <c r="EWQ592" s="5"/>
      <c r="EWR592" s="5"/>
      <c r="EWS592" s="5"/>
      <c r="EWT592" s="5"/>
      <c r="EWU592" s="5"/>
      <c r="EWV592" s="5"/>
      <c r="EWW592" s="5"/>
      <c r="EWX592" s="5"/>
      <c r="EWY592" s="5"/>
      <c r="EWZ592" s="5"/>
      <c r="EXA592" s="5"/>
      <c r="EXB592" s="5"/>
      <c r="EXC592" s="5"/>
      <c r="EXD592" s="5"/>
      <c r="EXE592" s="5"/>
      <c r="EXF592" s="5"/>
      <c r="EXG592" s="5"/>
      <c r="EXH592" s="5"/>
      <c r="EXI592" s="5"/>
      <c r="EXJ592" s="5"/>
      <c r="EXK592" s="5"/>
      <c r="EXL592" s="5"/>
      <c r="EXM592" s="5"/>
      <c r="EXN592" s="5"/>
      <c r="EXO592" s="5"/>
      <c r="EXP592" s="5"/>
      <c r="EXQ592" s="5"/>
      <c r="EXR592" s="5"/>
      <c r="EXS592" s="5"/>
      <c r="EXT592" s="5"/>
      <c r="EXU592" s="5"/>
      <c r="EXV592" s="5"/>
      <c r="EXW592" s="5"/>
      <c r="EXX592" s="5"/>
      <c r="EXY592" s="5"/>
      <c r="EXZ592" s="5"/>
      <c r="EYA592" s="5"/>
      <c r="EYB592" s="5"/>
      <c r="EYC592" s="5"/>
      <c r="EYD592" s="5"/>
      <c r="EYE592" s="5"/>
      <c r="EYF592" s="5"/>
      <c r="EYG592" s="5"/>
      <c r="EYH592" s="5"/>
      <c r="EYI592" s="5"/>
      <c r="EYJ592" s="5"/>
      <c r="EYK592" s="5"/>
      <c r="EYL592" s="5"/>
      <c r="EYM592" s="5"/>
      <c r="EYN592" s="5"/>
      <c r="EYO592" s="5"/>
      <c r="EYP592" s="5"/>
      <c r="EYQ592" s="5"/>
      <c r="EYR592" s="5"/>
      <c r="EYS592" s="5"/>
      <c r="EYT592" s="5"/>
      <c r="EYU592" s="5"/>
      <c r="EYV592" s="5"/>
      <c r="EYW592" s="5"/>
      <c r="EYX592" s="5"/>
      <c r="EYY592" s="5"/>
      <c r="EYZ592" s="5"/>
      <c r="EZA592" s="5"/>
      <c r="EZB592" s="5"/>
      <c r="EZC592" s="5"/>
      <c r="EZD592" s="5"/>
      <c r="EZE592" s="5"/>
      <c r="EZF592" s="5"/>
      <c r="EZG592" s="5"/>
      <c r="EZH592" s="5"/>
      <c r="EZI592" s="5"/>
      <c r="EZJ592" s="5"/>
      <c r="EZK592" s="5"/>
      <c r="EZL592" s="5"/>
      <c r="EZM592" s="5"/>
      <c r="EZN592" s="5"/>
      <c r="EZO592" s="5"/>
      <c r="EZP592" s="5"/>
      <c r="EZQ592" s="5"/>
      <c r="EZR592" s="5"/>
      <c r="EZS592" s="5"/>
      <c r="EZT592" s="5"/>
      <c r="EZU592" s="5"/>
      <c r="EZV592" s="5"/>
      <c r="EZW592" s="5"/>
      <c r="EZX592" s="5"/>
      <c r="EZY592" s="5"/>
      <c r="EZZ592" s="5"/>
      <c r="FAA592" s="5"/>
      <c r="FAB592" s="5"/>
      <c r="FAC592" s="5"/>
      <c r="FAD592" s="5"/>
      <c r="FAE592" s="5"/>
      <c r="FAF592" s="5"/>
      <c r="FAG592" s="5"/>
      <c r="FAH592" s="5"/>
      <c r="FAI592" s="5"/>
      <c r="FAJ592" s="5"/>
      <c r="FAK592" s="5"/>
      <c r="FAL592" s="5"/>
      <c r="FAM592" s="5"/>
      <c r="FAN592" s="5"/>
      <c r="FAO592" s="5"/>
      <c r="FAP592" s="5"/>
      <c r="FAQ592" s="5"/>
      <c r="FAR592" s="5"/>
      <c r="FAS592" s="5"/>
      <c r="FAT592" s="5"/>
      <c r="FAU592" s="5"/>
      <c r="FAV592" s="5"/>
      <c r="FAW592" s="5"/>
      <c r="FAX592" s="5"/>
      <c r="FAY592" s="5"/>
      <c r="FAZ592" s="5"/>
      <c r="FBA592" s="5"/>
      <c r="FBB592" s="5"/>
      <c r="FBC592" s="5"/>
      <c r="FBD592" s="5"/>
      <c r="FBE592" s="5"/>
      <c r="FBF592" s="5"/>
      <c r="FBG592" s="5"/>
      <c r="FBH592" s="5"/>
      <c r="FBI592" s="5"/>
      <c r="FBJ592" s="5"/>
      <c r="FBK592" s="5"/>
      <c r="FBL592" s="5"/>
      <c r="FBM592" s="5"/>
      <c r="FBN592" s="5"/>
      <c r="FBO592" s="5"/>
      <c r="FBP592" s="5"/>
      <c r="FBQ592" s="5"/>
      <c r="FBR592" s="5"/>
      <c r="FBS592" s="5"/>
      <c r="FBT592" s="5"/>
      <c r="FBU592" s="5"/>
      <c r="FBV592" s="5"/>
      <c r="FBW592" s="5"/>
      <c r="FBX592" s="5"/>
      <c r="FBY592" s="5"/>
      <c r="FBZ592" s="5"/>
      <c r="FCA592" s="5"/>
      <c r="FCB592" s="5"/>
      <c r="FCC592" s="5"/>
      <c r="FCD592" s="5"/>
      <c r="FCE592" s="5"/>
      <c r="FCF592" s="5"/>
      <c r="FCG592" s="5"/>
      <c r="FCH592" s="5"/>
      <c r="FCI592" s="5"/>
      <c r="FCJ592" s="5"/>
      <c r="FCK592" s="5"/>
      <c r="FCL592" s="5"/>
      <c r="FCM592" s="5"/>
      <c r="FCN592" s="5"/>
      <c r="FCO592" s="5"/>
      <c r="FCP592" s="5"/>
      <c r="FCQ592" s="5"/>
      <c r="FCR592" s="5"/>
      <c r="FCS592" s="5"/>
      <c r="FCT592" s="5"/>
      <c r="FCU592" s="5"/>
      <c r="FCV592" s="5"/>
      <c r="FCW592" s="5"/>
      <c r="FCX592" s="5"/>
      <c r="FCY592" s="5"/>
      <c r="FCZ592" s="5"/>
      <c r="FDA592" s="5"/>
      <c r="FDB592" s="5"/>
      <c r="FDC592" s="5"/>
      <c r="FDD592" s="5"/>
      <c r="FDE592" s="5"/>
      <c r="FDF592" s="5"/>
      <c r="FDG592" s="5"/>
      <c r="FDH592" s="5"/>
      <c r="FDI592" s="5"/>
      <c r="FDJ592" s="5"/>
      <c r="FDK592" s="5"/>
      <c r="FDL592" s="5"/>
      <c r="FDM592" s="5"/>
      <c r="FDN592" s="5"/>
      <c r="FDO592" s="5"/>
      <c r="FDP592" s="5"/>
      <c r="FDQ592" s="5"/>
      <c r="FDR592" s="5"/>
      <c r="FDS592" s="5"/>
      <c r="FDT592" s="5"/>
      <c r="FDU592" s="5"/>
      <c r="FDV592" s="5"/>
      <c r="FDW592" s="5"/>
      <c r="FDX592" s="5"/>
      <c r="FDY592" s="5"/>
      <c r="FDZ592" s="5"/>
      <c r="FEA592" s="5"/>
      <c r="FEB592" s="5"/>
      <c r="FEC592" s="5"/>
      <c r="FED592" s="5"/>
      <c r="FEE592" s="5"/>
      <c r="FEF592" s="5"/>
      <c r="FEG592" s="5"/>
      <c r="FEH592" s="5"/>
      <c r="FEI592" s="5"/>
      <c r="FEJ592" s="5"/>
      <c r="FEK592" s="5"/>
      <c r="FEL592" s="5"/>
      <c r="FEM592" s="5"/>
      <c r="FEN592" s="5"/>
      <c r="FEO592" s="5"/>
      <c r="FEP592" s="5"/>
      <c r="FEQ592" s="5"/>
      <c r="FER592" s="5"/>
      <c r="FES592" s="5"/>
      <c r="FET592" s="5"/>
      <c r="FEU592" s="5"/>
      <c r="FEV592" s="5"/>
      <c r="FEW592" s="5"/>
      <c r="FEX592" s="5"/>
      <c r="FEY592" s="5"/>
      <c r="FEZ592" s="5"/>
      <c r="FFA592" s="5"/>
      <c r="FFB592" s="5"/>
      <c r="FFC592" s="5"/>
      <c r="FFD592" s="5"/>
      <c r="FFE592" s="5"/>
      <c r="FFF592" s="5"/>
      <c r="FFG592" s="5"/>
      <c r="FFH592" s="5"/>
      <c r="FFI592" s="5"/>
      <c r="FFJ592" s="5"/>
      <c r="FFK592" s="5"/>
      <c r="FFL592" s="5"/>
      <c r="FFM592" s="5"/>
      <c r="FFN592" s="5"/>
      <c r="FFO592" s="5"/>
      <c r="FFP592" s="5"/>
      <c r="FFQ592" s="5"/>
      <c r="FFR592" s="5"/>
      <c r="FFS592" s="5"/>
      <c r="FFT592" s="5"/>
      <c r="FFU592" s="5"/>
      <c r="FFV592" s="5"/>
      <c r="FFW592" s="5"/>
      <c r="FFX592" s="5"/>
      <c r="FFY592" s="5"/>
      <c r="FFZ592" s="5"/>
      <c r="FGA592" s="5"/>
      <c r="FGB592" s="5"/>
      <c r="FGC592" s="5"/>
      <c r="FGD592" s="5"/>
      <c r="FGE592" s="5"/>
      <c r="FGF592" s="5"/>
      <c r="FGG592" s="5"/>
      <c r="FGH592" s="5"/>
      <c r="FGI592" s="5"/>
      <c r="FGJ592" s="5"/>
      <c r="FGK592" s="5"/>
      <c r="FGL592" s="5"/>
      <c r="FGM592" s="5"/>
      <c r="FGN592" s="5"/>
      <c r="FGO592" s="5"/>
      <c r="FGP592" s="5"/>
      <c r="FGQ592" s="5"/>
      <c r="FGR592" s="5"/>
      <c r="FGS592" s="5"/>
      <c r="FGT592" s="5"/>
      <c r="FGU592" s="5"/>
      <c r="FGV592" s="5"/>
      <c r="FGW592" s="5"/>
      <c r="FGX592" s="5"/>
      <c r="FGY592" s="5"/>
      <c r="FGZ592" s="5"/>
      <c r="FHA592" s="5"/>
      <c r="FHB592" s="5"/>
      <c r="FHC592" s="5"/>
      <c r="FHD592" s="5"/>
      <c r="FHE592" s="5"/>
      <c r="FHF592" s="5"/>
      <c r="FHG592" s="5"/>
      <c r="FHH592" s="5"/>
      <c r="FHI592" s="5"/>
      <c r="FHJ592" s="5"/>
      <c r="FHK592" s="5"/>
      <c r="FHL592" s="5"/>
      <c r="FHM592" s="5"/>
      <c r="FHN592" s="5"/>
      <c r="FHO592" s="5"/>
      <c r="FHP592" s="5"/>
      <c r="FHQ592" s="5"/>
      <c r="FHR592" s="5"/>
      <c r="FHS592" s="5"/>
      <c r="FHT592" s="5"/>
      <c r="FHU592" s="5"/>
      <c r="FHV592" s="5"/>
      <c r="FHW592" s="5"/>
      <c r="FHX592" s="5"/>
      <c r="FHY592" s="5"/>
      <c r="FHZ592" s="5"/>
      <c r="FIA592" s="5"/>
      <c r="FIB592" s="5"/>
      <c r="FIC592" s="5"/>
      <c r="FID592" s="5"/>
      <c r="FIE592" s="5"/>
      <c r="FIF592" s="5"/>
      <c r="FIG592" s="5"/>
      <c r="FIH592" s="5"/>
      <c r="FII592" s="5"/>
      <c r="FIJ592" s="5"/>
      <c r="FIK592" s="5"/>
      <c r="FIL592" s="5"/>
      <c r="FIM592" s="5"/>
      <c r="FIN592" s="5"/>
      <c r="FIO592" s="5"/>
      <c r="FIP592" s="5"/>
      <c r="FIQ592" s="5"/>
      <c r="FIR592" s="5"/>
      <c r="FIS592" s="5"/>
      <c r="FIT592" s="5"/>
      <c r="FIU592" s="5"/>
      <c r="FIV592" s="5"/>
      <c r="FIW592" s="5"/>
      <c r="FIX592" s="5"/>
      <c r="FIY592" s="5"/>
      <c r="FIZ592" s="5"/>
      <c r="FJA592" s="5"/>
      <c r="FJB592" s="5"/>
      <c r="FJC592" s="5"/>
      <c r="FJD592" s="5"/>
      <c r="FJE592" s="5"/>
      <c r="FJF592" s="5"/>
      <c r="FJG592" s="5"/>
      <c r="FJH592" s="5"/>
      <c r="FJI592" s="5"/>
      <c r="FJJ592" s="5"/>
      <c r="FJK592" s="5"/>
      <c r="FJL592" s="5"/>
      <c r="FJM592" s="5"/>
      <c r="FJN592" s="5"/>
      <c r="FJO592" s="5"/>
      <c r="FJP592" s="5"/>
      <c r="FJQ592" s="5"/>
      <c r="FJR592" s="5"/>
      <c r="FJS592" s="5"/>
      <c r="FJT592" s="5"/>
      <c r="FJU592" s="5"/>
      <c r="FJV592" s="5"/>
      <c r="FJW592" s="5"/>
      <c r="FJX592" s="5"/>
      <c r="FJY592" s="5"/>
      <c r="FJZ592" s="5"/>
      <c r="FKA592" s="5"/>
      <c r="FKB592" s="5"/>
      <c r="FKC592" s="5"/>
      <c r="FKD592" s="5"/>
      <c r="FKE592" s="5"/>
      <c r="FKF592" s="5"/>
      <c r="FKG592" s="5"/>
      <c r="FKH592" s="5"/>
      <c r="FKI592" s="5"/>
      <c r="FKJ592" s="5"/>
      <c r="FKK592" s="5"/>
      <c r="FKL592" s="5"/>
      <c r="FKM592" s="5"/>
      <c r="FKN592" s="5"/>
      <c r="FKO592" s="5"/>
      <c r="FKP592" s="5"/>
      <c r="FKQ592" s="5"/>
      <c r="FKR592" s="5"/>
      <c r="FKS592" s="5"/>
      <c r="FKT592" s="5"/>
      <c r="FKU592" s="5"/>
      <c r="FKV592" s="5"/>
      <c r="FKW592" s="5"/>
      <c r="FKX592" s="5"/>
      <c r="FKY592" s="5"/>
      <c r="FKZ592" s="5"/>
      <c r="FLA592" s="5"/>
      <c r="FLB592" s="5"/>
      <c r="FLC592" s="5"/>
      <c r="FLD592" s="5"/>
      <c r="FLE592" s="5"/>
      <c r="FLF592" s="5"/>
      <c r="FLG592" s="5"/>
      <c r="FLH592" s="5"/>
      <c r="FLI592" s="5"/>
      <c r="FLJ592" s="5"/>
      <c r="FLK592" s="5"/>
      <c r="FLL592" s="5"/>
      <c r="FLM592" s="5"/>
      <c r="FLN592" s="5"/>
      <c r="FLO592" s="5"/>
      <c r="FLP592" s="5"/>
      <c r="FLQ592" s="5"/>
      <c r="FLR592" s="5"/>
      <c r="FLS592" s="5"/>
      <c r="FLT592" s="5"/>
      <c r="FLU592" s="5"/>
      <c r="FLV592" s="5"/>
      <c r="FLW592" s="5"/>
      <c r="FLX592" s="5"/>
      <c r="FLY592" s="5"/>
      <c r="FLZ592" s="5"/>
      <c r="FMA592" s="5"/>
      <c r="FMB592" s="5"/>
      <c r="FMC592" s="5"/>
      <c r="FMD592" s="5"/>
      <c r="FME592" s="5"/>
      <c r="FMF592" s="5"/>
      <c r="FMG592" s="5"/>
      <c r="FMH592" s="5"/>
      <c r="FMI592" s="5"/>
      <c r="FMJ592" s="5"/>
      <c r="FMK592" s="5"/>
      <c r="FML592" s="5"/>
      <c r="FMM592" s="5"/>
      <c r="FMN592" s="5"/>
      <c r="FMO592" s="5"/>
      <c r="FMP592" s="5"/>
      <c r="FMQ592" s="5"/>
      <c r="FMR592" s="5"/>
      <c r="FMS592" s="5"/>
      <c r="FMT592" s="5"/>
      <c r="FMU592" s="5"/>
      <c r="FMV592" s="5"/>
      <c r="FMW592" s="5"/>
      <c r="FMX592" s="5"/>
      <c r="FMY592" s="5"/>
      <c r="FMZ592" s="5"/>
      <c r="FNA592" s="5"/>
      <c r="FNB592" s="5"/>
      <c r="FNC592" s="5"/>
      <c r="FND592" s="5"/>
      <c r="FNE592" s="5"/>
      <c r="FNF592" s="5"/>
      <c r="FNG592" s="5"/>
      <c r="FNH592" s="5"/>
      <c r="FNI592" s="5"/>
      <c r="FNJ592" s="5"/>
      <c r="FNK592" s="5"/>
      <c r="FNL592" s="5"/>
      <c r="FNM592" s="5"/>
      <c r="FNN592" s="5"/>
      <c r="FNO592" s="5"/>
      <c r="FNP592" s="5"/>
      <c r="FNQ592" s="5"/>
      <c r="FNR592" s="5"/>
      <c r="FNS592" s="5"/>
      <c r="FNT592" s="5"/>
      <c r="FNU592" s="5"/>
      <c r="FNV592" s="5"/>
      <c r="FNW592" s="5"/>
      <c r="FNX592" s="5"/>
      <c r="FNY592" s="5"/>
      <c r="FNZ592" s="5"/>
      <c r="FOA592" s="5"/>
      <c r="FOB592" s="5"/>
      <c r="FOC592" s="5"/>
      <c r="FOD592" s="5"/>
      <c r="FOE592" s="5"/>
      <c r="FOF592" s="5"/>
      <c r="FOG592" s="5"/>
      <c r="FOH592" s="5"/>
      <c r="FOI592" s="5"/>
      <c r="FOJ592" s="5"/>
      <c r="FOK592" s="5"/>
      <c r="FOL592" s="5"/>
      <c r="FOM592" s="5"/>
      <c r="FON592" s="5"/>
      <c r="FOO592" s="5"/>
      <c r="FOP592" s="5"/>
      <c r="FOQ592" s="5"/>
      <c r="FOR592" s="5"/>
      <c r="FOS592" s="5"/>
      <c r="FOT592" s="5"/>
      <c r="FOU592" s="5"/>
      <c r="FOV592" s="5"/>
      <c r="FOW592" s="5"/>
      <c r="FOX592" s="5"/>
      <c r="FOY592" s="5"/>
      <c r="FOZ592" s="5"/>
      <c r="FPA592" s="5"/>
      <c r="FPB592" s="5"/>
      <c r="FPC592" s="5"/>
      <c r="FPD592" s="5"/>
      <c r="FPE592" s="5"/>
      <c r="FPF592" s="5"/>
      <c r="FPG592" s="5"/>
      <c r="FPH592" s="5"/>
      <c r="FPI592" s="5"/>
      <c r="FPJ592" s="5"/>
      <c r="FPK592" s="5"/>
      <c r="FPL592" s="5"/>
      <c r="FPM592" s="5"/>
      <c r="FPN592" s="5"/>
      <c r="FPO592" s="5"/>
      <c r="FPP592" s="5"/>
      <c r="FPQ592" s="5"/>
      <c r="FPR592" s="5"/>
      <c r="FPS592" s="5"/>
      <c r="FPT592" s="5"/>
      <c r="FPU592" s="5"/>
      <c r="FPV592" s="5"/>
      <c r="FPW592" s="5"/>
      <c r="FPX592" s="5"/>
      <c r="FPY592" s="5"/>
      <c r="FPZ592" s="5"/>
      <c r="FQA592" s="5"/>
      <c r="FQB592" s="5"/>
      <c r="FQC592" s="5"/>
      <c r="FQD592" s="5"/>
      <c r="FQE592" s="5"/>
      <c r="FQF592" s="5"/>
      <c r="FQG592" s="5"/>
      <c r="FQH592" s="5"/>
      <c r="FQI592" s="5"/>
      <c r="FQJ592" s="5"/>
      <c r="FQK592" s="5"/>
      <c r="FQL592" s="5"/>
      <c r="FQM592" s="5"/>
      <c r="FQN592" s="5"/>
      <c r="FQO592" s="5"/>
      <c r="FQP592" s="5"/>
      <c r="FQQ592" s="5"/>
      <c r="FQR592" s="5"/>
      <c r="FQS592" s="5"/>
      <c r="FQT592" s="5"/>
      <c r="FQU592" s="5"/>
      <c r="FQV592" s="5"/>
      <c r="FQW592" s="5"/>
      <c r="FQX592" s="5"/>
      <c r="FQY592" s="5"/>
      <c r="FQZ592" s="5"/>
      <c r="FRA592" s="5"/>
      <c r="FRB592" s="5"/>
      <c r="FRC592" s="5"/>
      <c r="FRD592" s="5"/>
      <c r="FRE592" s="5"/>
      <c r="FRF592" s="5"/>
      <c r="FRG592" s="5"/>
      <c r="FRH592" s="5"/>
      <c r="FRI592" s="5"/>
      <c r="FRJ592" s="5"/>
      <c r="FRK592" s="5"/>
      <c r="FRL592" s="5"/>
      <c r="FRM592" s="5"/>
      <c r="FRN592" s="5"/>
      <c r="FRO592" s="5"/>
      <c r="FRP592" s="5"/>
      <c r="FRQ592" s="5"/>
      <c r="FRR592" s="5"/>
      <c r="FRS592" s="5"/>
      <c r="FRT592" s="5"/>
      <c r="FRU592" s="5"/>
      <c r="FRV592" s="5"/>
      <c r="FRW592" s="5"/>
      <c r="FRX592" s="5"/>
      <c r="FRY592" s="5"/>
      <c r="FRZ592" s="5"/>
      <c r="FSA592" s="5"/>
      <c r="FSB592" s="5"/>
      <c r="FSC592" s="5"/>
      <c r="FSD592" s="5"/>
      <c r="FSE592" s="5"/>
      <c r="FSF592" s="5"/>
      <c r="FSG592" s="5"/>
      <c r="FSH592" s="5"/>
      <c r="FSI592" s="5"/>
      <c r="FSJ592" s="5"/>
      <c r="FSK592" s="5"/>
      <c r="FSL592" s="5"/>
      <c r="FSM592" s="5"/>
      <c r="FSN592" s="5"/>
      <c r="FSO592" s="5"/>
      <c r="FSP592" s="5"/>
      <c r="FSQ592" s="5"/>
      <c r="FSR592" s="5"/>
      <c r="FSS592" s="5"/>
      <c r="FST592" s="5"/>
      <c r="FSU592" s="5"/>
      <c r="FSV592" s="5"/>
      <c r="FSW592" s="5"/>
      <c r="FSX592" s="5"/>
      <c r="FSY592" s="5"/>
      <c r="FSZ592" s="5"/>
      <c r="FTA592" s="5"/>
      <c r="FTB592" s="5"/>
      <c r="FTC592" s="5"/>
      <c r="FTD592" s="5"/>
      <c r="FTE592" s="5"/>
      <c r="FTF592" s="5"/>
      <c r="FTG592" s="5"/>
      <c r="FTH592" s="5"/>
      <c r="FTI592" s="5"/>
      <c r="FTJ592" s="5"/>
      <c r="FTK592" s="5"/>
      <c r="FTL592" s="5"/>
      <c r="FTM592" s="5"/>
      <c r="FTN592" s="5"/>
      <c r="FTO592" s="5"/>
      <c r="FTP592" s="5"/>
      <c r="FTQ592" s="5"/>
      <c r="FTR592" s="5"/>
      <c r="FTS592" s="5"/>
      <c r="FTT592" s="5"/>
      <c r="FTU592" s="5"/>
      <c r="FTV592" s="5"/>
      <c r="FTW592" s="5"/>
      <c r="FTX592" s="5"/>
      <c r="FTY592" s="5"/>
      <c r="FTZ592" s="5"/>
      <c r="FUA592" s="5"/>
      <c r="FUB592" s="5"/>
      <c r="FUC592" s="5"/>
      <c r="FUD592" s="5"/>
      <c r="FUE592" s="5"/>
      <c r="FUF592" s="5"/>
      <c r="FUG592" s="5"/>
      <c r="FUH592" s="5"/>
      <c r="FUI592" s="5"/>
      <c r="FUJ592" s="5"/>
      <c r="FUK592" s="5"/>
      <c r="FUL592" s="5"/>
      <c r="FUM592" s="5"/>
      <c r="FUN592" s="5"/>
      <c r="FUO592" s="5"/>
      <c r="FUP592" s="5"/>
      <c r="FUQ592" s="5"/>
      <c r="FUR592" s="5"/>
      <c r="FUS592" s="5"/>
      <c r="FUT592" s="5"/>
      <c r="FUU592" s="5"/>
      <c r="FUV592" s="5"/>
      <c r="FUW592" s="5"/>
      <c r="FUX592" s="5"/>
      <c r="FUY592" s="5"/>
      <c r="FUZ592" s="5"/>
      <c r="FVA592" s="5"/>
      <c r="FVB592" s="5"/>
      <c r="FVC592" s="5"/>
      <c r="FVD592" s="5"/>
      <c r="FVE592" s="5"/>
      <c r="FVF592" s="5"/>
      <c r="FVG592" s="5"/>
      <c r="FVH592" s="5"/>
      <c r="FVI592" s="5"/>
      <c r="FVJ592" s="5"/>
      <c r="FVK592" s="5"/>
      <c r="FVL592" s="5"/>
      <c r="FVM592" s="5"/>
      <c r="FVN592" s="5"/>
      <c r="FVO592" s="5"/>
      <c r="FVP592" s="5"/>
      <c r="FVQ592" s="5"/>
      <c r="FVR592" s="5"/>
      <c r="FVS592" s="5"/>
      <c r="FVT592" s="5"/>
      <c r="FVU592" s="5"/>
      <c r="FVV592" s="5"/>
      <c r="FVW592" s="5"/>
      <c r="FVX592" s="5"/>
      <c r="FVY592" s="5"/>
      <c r="FVZ592" s="5"/>
      <c r="FWA592" s="5"/>
      <c r="FWB592" s="5"/>
      <c r="FWC592" s="5"/>
      <c r="FWD592" s="5"/>
      <c r="FWE592" s="5"/>
      <c r="FWF592" s="5"/>
      <c r="FWG592" s="5"/>
      <c r="FWH592" s="5"/>
      <c r="FWI592" s="5"/>
      <c r="FWJ592" s="5"/>
      <c r="FWK592" s="5"/>
      <c r="FWL592" s="5"/>
      <c r="FWM592" s="5"/>
      <c r="FWN592" s="5"/>
      <c r="FWO592" s="5"/>
      <c r="FWP592" s="5"/>
      <c r="FWQ592" s="5"/>
      <c r="FWR592" s="5"/>
      <c r="FWS592" s="5"/>
      <c r="FWT592" s="5"/>
      <c r="FWU592" s="5"/>
      <c r="FWV592" s="5"/>
      <c r="FWW592" s="5"/>
      <c r="FWX592" s="5"/>
      <c r="FWY592" s="5"/>
      <c r="FWZ592" s="5"/>
      <c r="FXA592" s="5"/>
      <c r="FXB592" s="5"/>
      <c r="FXC592" s="5"/>
      <c r="FXD592" s="5"/>
      <c r="FXE592" s="5"/>
      <c r="FXF592" s="5"/>
      <c r="FXG592" s="5"/>
      <c r="FXH592" s="5"/>
      <c r="FXI592" s="5"/>
      <c r="FXJ592" s="5"/>
      <c r="FXK592" s="5"/>
      <c r="FXL592" s="5"/>
      <c r="FXM592" s="5"/>
      <c r="FXN592" s="5"/>
      <c r="FXO592" s="5"/>
      <c r="FXP592" s="5"/>
      <c r="FXQ592" s="5"/>
      <c r="FXR592" s="5"/>
      <c r="FXS592" s="5"/>
      <c r="FXT592" s="5"/>
      <c r="FXU592" s="5"/>
      <c r="FXV592" s="5"/>
      <c r="FXW592" s="5"/>
      <c r="FXX592" s="5"/>
      <c r="FXY592" s="5"/>
      <c r="FXZ592" s="5"/>
      <c r="FYA592" s="5"/>
      <c r="FYB592" s="5"/>
      <c r="FYC592" s="5"/>
      <c r="FYD592" s="5"/>
      <c r="FYE592" s="5"/>
      <c r="FYF592" s="5"/>
      <c r="FYG592" s="5"/>
      <c r="FYH592" s="5"/>
      <c r="FYI592" s="5"/>
      <c r="FYJ592" s="5"/>
      <c r="FYK592" s="5"/>
      <c r="FYL592" s="5"/>
      <c r="FYM592" s="5"/>
      <c r="FYN592" s="5"/>
      <c r="FYO592" s="5"/>
      <c r="FYP592" s="5"/>
      <c r="FYQ592" s="5"/>
      <c r="FYR592" s="5"/>
      <c r="FYS592" s="5"/>
      <c r="FYT592" s="5"/>
      <c r="FYU592" s="5"/>
      <c r="FYV592" s="5"/>
      <c r="FYW592" s="5"/>
      <c r="FYX592" s="5"/>
      <c r="FYY592" s="5"/>
      <c r="FYZ592" s="5"/>
      <c r="FZA592" s="5"/>
      <c r="FZB592" s="5"/>
      <c r="FZC592" s="5"/>
      <c r="FZD592" s="5"/>
      <c r="FZE592" s="5"/>
      <c r="FZF592" s="5"/>
      <c r="FZG592" s="5"/>
      <c r="FZH592" s="5"/>
      <c r="FZI592" s="5"/>
      <c r="FZJ592" s="5"/>
      <c r="FZK592" s="5"/>
      <c r="FZL592" s="5"/>
      <c r="FZM592" s="5"/>
      <c r="FZN592" s="5"/>
      <c r="FZO592" s="5"/>
      <c r="FZP592" s="5"/>
      <c r="FZQ592" s="5"/>
      <c r="FZR592" s="5"/>
      <c r="FZS592" s="5"/>
      <c r="FZT592" s="5"/>
      <c r="FZU592" s="5"/>
      <c r="FZV592" s="5"/>
      <c r="FZW592" s="5"/>
      <c r="FZX592" s="5"/>
      <c r="FZY592" s="5"/>
      <c r="FZZ592" s="5"/>
      <c r="GAA592" s="5"/>
      <c r="GAB592" s="5"/>
      <c r="GAC592" s="5"/>
      <c r="GAD592" s="5"/>
      <c r="GAE592" s="5"/>
      <c r="GAF592" s="5"/>
      <c r="GAG592" s="5"/>
      <c r="GAH592" s="5"/>
      <c r="GAI592" s="5"/>
      <c r="GAJ592" s="5"/>
      <c r="GAK592" s="5"/>
      <c r="GAL592" s="5"/>
      <c r="GAM592" s="5"/>
      <c r="GAN592" s="5"/>
      <c r="GAO592" s="5"/>
      <c r="GAP592" s="5"/>
      <c r="GAQ592" s="5"/>
      <c r="GAR592" s="5"/>
      <c r="GAS592" s="5"/>
      <c r="GAT592" s="5"/>
      <c r="GAU592" s="5"/>
      <c r="GAV592" s="5"/>
      <c r="GAW592" s="5"/>
      <c r="GAX592" s="5"/>
      <c r="GAY592" s="5"/>
      <c r="GAZ592" s="5"/>
      <c r="GBA592" s="5"/>
      <c r="GBB592" s="5"/>
      <c r="GBC592" s="5"/>
      <c r="GBD592" s="5"/>
      <c r="GBE592" s="5"/>
      <c r="GBF592" s="5"/>
      <c r="GBG592" s="5"/>
      <c r="GBH592" s="5"/>
      <c r="GBI592" s="5"/>
      <c r="GBJ592" s="5"/>
      <c r="GBK592" s="5"/>
      <c r="GBL592" s="5"/>
      <c r="GBM592" s="5"/>
      <c r="GBN592" s="5"/>
      <c r="GBO592" s="5"/>
      <c r="GBP592" s="5"/>
      <c r="GBQ592" s="5"/>
      <c r="GBR592" s="5"/>
      <c r="GBS592" s="5"/>
      <c r="GBT592" s="5"/>
      <c r="GBU592" s="5"/>
      <c r="GBV592" s="5"/>
      <c r="GBW592" s="5"/>
      <c r="GBX592" s="5"/>
      <c r="GBY592" s="5"/>
      <c r="GBZ592" s="5"/>
      <c r="GCA592" s="5"/>
      <c r="GCB592" s="5"/>
      <c r="GCC592" s="5"/>
      <c r="GCD592" s="5"/>
      <c r="GCE592" s="5"/>
      <c r="GCF592" s="5"/>
      <c r="GCG592" s="5"/>
      <c r="GCH592" s="5"/>
      <c r="GCI592" s="5"/>
      <c r="GCJ592" s="5"/>
      <c r="GCK592" s="5"/>
      <c r="GCL592" s="5"/>
      <c r="GCM592" s="5"/>
      <c r="GCN592" s="5"/>
      <c r="GCO592" s="5"/>
      <c r="GCP592" s="5"/>
      <c r="GCQ592" s="5"/>
      <c r="GCR592" s="5"/>
      <c r="GCS592" s="5"/>
      <c r="GCT592" s="5"/>
      <c r="GCU592" s="5"/>
      <c r="GCV592" s="5"/>
      <c r="GCW592" s="5"/>
      <c r="GCX592" s="5"/>
      <c r="GCY592" s="5"/>
      <c r="GCZ592" s="5"/>
      <c r="GDA592" s="5"/>
      <c r="GDB592" s="5"/>
      <c r="GDC592" s="5"/>
      <c r="GDD592" s="5"/>
      <c r="GDE592" s="5"/>
      <c r="GDF592" s="5"/>
      <c r="GDG592" s="5"/>
      <c r="GDH592" s="5"/>
      <c r="GDI592" s="5"/>
      <c r="GDJ592" s="5"/>
      <c r="GDK592" s="5"/>
      <c r="GDL592" s="5"/>
      <c r="GDM592" s="5"/>
      <c r="GDN592" s="5"/>
      <c r="GDO592" s="5"/>
      <c r="GDP592" s="5"/>
      <c r="GDQ592" s="5"/>
      <c r="GDR592" s="5"/>
      <c r="GDS592" s="5"/>
      <c r="GDT592" s="5"/>
      <c r="GDU592" s="5"/>
      <c r="GDV592" s="5"/>
      <c r="GDW592" s="5"/>
      <c r="GDX592" s="5"/>
      <c r="GDY592" s="5"/>
      <c r="GDZ592" s="5"/>
      <c r="GEA592" s="5"/>
      <c r="GEB592" s="5"/>
      <c r="GEC592" s="5"/>
      <c r="GED592" s="5"/>
      <c r="GEE592" s="5"/>
      <c r="GEF592" s="5"/>
      <c r="GEG592" s="5"/>
      <c r="GEH592" s="5"/>
      <c r="GEI592" s="5"/>
      <c r="GEJ592" s="5"/>
      <c r="GEK592" s="5"/>
      <c r="GEL592" s="5"/>
      <c r="GEM592" s="5"/>
      <c r="GEN592" s="5"/>
      <c r="GEO592" s="5"/>
      <c r="GEP592" s="5"/>
      <c r="GEQ592" s="5"/>
      <c r="GER592" s="5"/>
      <c r="GES592" s="5"/>
      <c r="GET592" s="5"/>
      <c r="GEU592" s="5"/>
      <c r="GEV592" s="5"/>
      <c r="GEW592" s="5"/>
      <c r="GEX592" s="5"/>
      <c r="GEY592" s="5"/>
      <c r="GEZ592" s="5"/>
      <c r="GFA592" s="5"/>
      <c r="GFB592" s="5"/>
      <c r="GFC592" s="5"/>
      <c r="GFD592" s="5"/>
      <c r="GFE592" s="5"/>
      <c r="GFF592" s="5"/>
      <c r="GFG592" s="5"/>
      <c r="GFH592" s="5"/>
      <c r="GFI592" s="5"/>
      <c r="GFJ592" s="5"/>
      <c r="GFK592" s="5"/>
      <c r="GFL592" s="5"/>
      <c r="GFM592" s="5"/>
      <c r="GFN592" s="5"/>
      <c r="GFO592" s="5"/>
      <c r="GFP592" s="5"/>
      <c r="GFQ592" s="5"/>
      <c r="GFR592" s="5"/>
      <c r="GFS592" s="5"/>
      <c r="GFT592" s="5"/>
      <c r="GFU592" s="5"/>
      <c r="GFV592" s="5"/>
      <c r="GFW592" s="5"/>
      <c r="GFX592" s="5"/>
      <c r="GFY592" s="5"/>
      <c r="GFZ592" s="5"/>
      <c r="GGA592" s="5"/>
      <c r="GGB592" s="5"/>
      <c r="GGC592" s="5"/>
      <c r="GGD592" s="5"/>
      <c r="GGE592" s="5"/>
      <c r="GGF592" s="5"/>
      <c r="GGG592" s="5"/>
      <c r="GGH592" s="5"/>
      <c r="GGI592" s="5"/>
      <c r="GGJ592" s="5"/>
      <c r="GGK592" s="5"/>
      <c r="GGL592" s="5"/>
      <c r="GGM592" s="5"/>
      <c r="GGN592" s="5"/>
      <c r="GGO592" s="5"/>
      <c r="GGP592" s="5"/>
      <c r="GGQ592" s="5"/>
      <c r="GGR592" s="5"/>
      <c r="GGS592" s="5"/>
      <c r="GGT592" s="5"/>
      <c r="GGU592" s="5"/>
      <c r="GGV592" s="5"/>
      <c r="GGW592" s="5"/>
      <c r="GGX592" s="5"/>
      <c r="GGY592" s="5"/>
      <c r="GGZ592" s="5"/>
      <c r="GHA592" s="5"/>
      <c r="GHB592" s="5"/>
      <c r="GHC592" s="5"/>
      <c r="GHD592" s="5"/>
      <c r="GHE592" s="5"/>
      <c r="GHF592" s="5"/>
      <c r="GHG592" s="5"/>
      <c r="GHH592" s="5"/>
      <c r="GHI592" s="5"/>
      <c r="GHJ592" s="5"/>
      <c r="GHK592" s="5"/>
      <c r="GHL592" s="5"/>
      <c r="GHM592" s="5"/>
      <c r="GHN592" s="5"/>
      <c r="GHO592" s="5"/>
      <c r="GHP592" s="5"/>
      <c r="GHQ592" s="5"/>
      <c r="GHR592" s="5"/>
      <c r="GHS592" s="5"/>
      <c r="GHT592" s="5"/>
      <c r="GHU592" s="5"/>
      <c r="GHV592" s="5"/>
      <c r="GHW592" s="5"/>
      <c r="GHX592" s="5"/>
      <c r="GHY592" s="5"/>
      <c r="GHZ592" s="5"/>
      <c r="GIA592" s="5"/>
      <c r="GIB592" s="5"/>
      <c r="GIC592" s="5"/>
      <c r="GID592" s="5"/>
      <c r="GIE592" s="5"/>
      <c r="GIF592" s="5"/>
      <c r="GIG592" s="5"/>
      <c r="GIH592" s="5"/>
      <c r="GII592" s="5"/>
      <c r="GIJ592" s="5"/>
      <c r="GIK592" s="5"/>
      <c r="GIL592" s="5"/>
      <c r="GIM592" s="5"/>
      <c r="GIN592" s="5"/>
      <c r="GIO592" s="5"/>
      <c r="GIP592" s="5"/>
      <c r="GIQ592" s="5"/>
      <c r="GIR592" s="5"/>
      <c r="GIS592" s="5"/>
      <c r="GIT592" s="5"/>
      <c r="GIU592" s="5"/>
      <c r="GIV592" s="5"/>
      <c r="GIW592" s="5"/>
      <c r="GIX592" s="5"/>
      <c r="GIY592" s="5"/>
      <c r="GIZ592" s="5"/>
      <c r="GJA592" s="5"/>
      <c r="GJB592" s="5"/>
      <c r="GJC592" s="5"/>
      <c r="GJD592" s="5"/>
      <c r="GJE592" s="5"/>
      <c r="GJF592" s="5"/>
      <c r="GJG592" s="5"/>
      <c r="GJH592" s="5"/>
      <c r="GJI592" s="5"/>
      <c r="GJJ592" s="5"/>
      <c r="GJK592" s="5"/>
      <c r="GJL592" s="5"/>
      <c r="GJM592" s="5"/>
      <c r="GJN592" s="5"/>
      <c r="GJO592" s="5"/>
      <c r="GJP592" s="5"/>
      <c r="GJQ592" s="5"/>
      <c r="GJR592" s="5"/>
      <c r="GJS592" s="5"/>
      <c r="GJT592" s="5"/>
      <c r="GJU592" s="5"/>
      <c r="GJV592" s="5"/>
      <c r="GJW592" s="5"/>
      <c r="GJX592" s="5"/>
      <c r="GJY592" s="5"/>
      <c r="GJZ592" s="5"/>
      <c r="GKA592" s="5"/>
      <c r="GKB592" s="5"/>
      <c r="GKC592" s="5"/>
      <c r="GKD592" s="5"/>
      <c r="GKE592" s="5"/>
      <c r="GKF592" s="5"/>
      <c r="GKG592" s="5"/>
      <c r="GKH592" s="5"/>
      <c r="GKI592" s="5"/>
      <c r="GKJ592" s="5"/>
      <c r="GKK592" s="5"/>
      <c r="GKL592" s="5"/>
      <c r="GKM592" s="5"/>
      <c r="GKN592" s="5"/>
      <c r="GKO592" s="5"/>
      <c r="GKP592" s="5"/>
      <c r="GKQ592" s="5"/>
      <c r="GKR592" s="5"/>
      <c r="GKS592" s="5"/>
      <c r="GKT592" s="5"/>
      <c r="GKU592" s="5"/>
      <c r="GKV592" s="5"/>
      <c r="GKW592" s="5"/>
      <c r="GKX592" s="5"/>
      <c r="GKY592" s="5"/>
      <c r="GKZ592" s="5"/>
      <c r="GLA592" s="5"/>
      <c r="GLB592" s="5"/>
      <c r="GLC592" s="5"/>
      <c r="GLD592" s="5"/>
      <c r="GLE592" s="5"/>
      <c r="GLF592" s="5"/>
      <c r="GLG592" s="5"/>
      <c r="GLH592" s="5"/>
      <c r="GLI592" s="5"/>
      <c r="GLJ592" s="5"/>
      <c r="GLK592" s="5"/>
      <c r="GLL592" s="5"/>
      <c r="GLM592" s="5"/>
      <c r="GLN592" s="5"/>
      <c r="GLO592" s="5"/>
      <c r="GLP592" s="5"/>
      <c r="GLQ592" s="5"/>
      <c r="GLR592" s="5"/>
      <c r="GLS592" s="5"/>
      <c r="GLT592" s="5"/>
      <c r="GLU592" s="5"/>
      <c r="GLV592" s="5"/>
      <c r="GLW592" s="5"/>
      <c r="GLX592" s="5"/>
      <c r="GLY592" s="5"/>
      <c r="GLZ592" s="5"/>
      <c r="GMA592" s="5"/>
      <c r="GMB592" s="5"/>
      <c r="GMC592" s="5"/>
      <c r="GMD592" s="5"/>
      <c r="GME592" s="5"/>
      <c r="GMF592" s="5"/>
      <c r="GMG592" s="5"/>
      <c r="GMH592" s="5"/>
      <c r="GMI592" s="5"/>
      <c r="GMJ592" s="5"/>
      <c r="GMK592" s="5"/>
      <c r="GML592" s="5"/>
      <c r="GMM592" s="5"/>
      <c r="GMN592" s="5"/>
      <c r="GMO592" s="5"/>
      <c r="GMP592" s="5"/>
      <c r="GMQ592" s="5"/>
      <c r="GMR592" s="5"/>
      <c r="GMS592" s="5"/>
      <c r="GMT592" s="5"/>
      <c r="GMU592" s="5"/>
      <c r="GMV592" s="5"/>
      <c r="GMW592" s="5"/>
      <c r="GMX592" s="5"/>
      <c r="GMY592" s="5"/>
      <c r="GMZ592" s="5"/>
      <c r="GNA592" s="5"/>
      <c r="GNB592" s="5"/>
      <c r="GNC592" s="5"/>
      <c r="GND592" s="5"/>
      <c r="GNE592" s="5"/>
      <c r="GNF592" s="5"/>
      <c r="GNG592" s="5"/>
      <c r="GNH592" s="5"/>
      <c r="GNI592" s="5"/>
      <c r="GNJ592" s="5"/>
      <c r="GNK592" s="5"/>
      <c r="GNL592" s="5"/>
      <c r="GNM592" s="5"/>
      <c r="GNN592" s="5"/>
      <c r="GNO592" s="5"/>
      <c r="GNP592" s="5"/>
      <c r="GNQ592" s="5"/>
      <c r="GNR592" s="5"/>
      <c r="GNS592" s="5"/>
      <c r="GNT592" s="5"/>
      <c r="GNU592" s="5"/>
      <c r="GNV592" s="5"/>
      <c r="GNW592" s="5"/>
      <c r="GNX592" s="5"/>
      <c r="GNY592" s="5"/>
      <c r="GNZ592" s="5"/>
      <c r="GOA592" s="5"/>
      <c r="GOB592" s="5"/>
      <c r="GOC592" s="5"/>
      <c r="GOD592" s="5"/>
      <c r="GOE592" s="5"/>
      <c r="GOF592" s="5"/>
      <c r="GOG592" s="5"/>
      <c r="GOH592" s="5"/>
      <c r="GOI592" s="5"/>
      <c r="GOJ592" s="5"/>
      <c r="GOK592" s="5"/>
      <c r="GOL592" s="5"/>
      <c r="GOM592" s="5"/>
      <c r="GON592" s="5"/>
      <c r="GOO592" s="5"/>
      <c r="GOP592" s="5"/>
      <c r="GOQ592" s="5"/>
      <c r="GOR592" s="5"/>
      <c r="GOS592" s="5"/>
      <c r="GOT592" s="5"/>
      <c r="GOU592" s="5"/>
      <c r="GOV592" s="5"/>
      <c r="GOW592" s="5"/>
      <c r="GOX592" s="5"/>
      <c r="GOY592" s="5"/>
      <c r="GOZ592" s="5"/>
      <c r="GPA592" s="5"/>
      <c r="GPB592" s="5"/>
      <c r="GPC592" s="5"/>
      <c r="GPD592" s="5"/>
      <c r="GPE592" s="5"/>
      <c r="GPF592" s="5"/>
      <c r="GPG592" s="5"/>
      <c r="GPH592" s="5"/>
      <c r="GPI592" s="5"/>
      <c r="GPJ592" s="5"/>
      <c r="GPK592" s="5"/>
      <c r="GPL592" s="5"/>
      <c r="GPM592" s="5"/>
      <c r="GPN592" s="5"/>
      <c r="GPO592" s="5"/>
      <c r="GPP592" s="5"/>
      <c r="GPQ592" s="5"/>
      <c r="GPR592" s="5"/>
      <c r="GPS592" s="5"/>
      <c r="GPT592" s="5"/>
      <c r="GPU592" s="5"/>
      <c r="GPV592" s="5"/>
      <c r="GPW592" s="5"/>
      <c r="GPX592" s="5"/>
      <c r="GPY592" s="5"/>
      <c r="GPZ592" s="5"/>
      <c r="GQA592" s="5"/>
      <c r="GQB592" s="5"/>
      <c r="GQC592" s="5"/>
      <c r="GQD592" s="5"/>
      <c r="GQE592" s="5"/>
      <c r="GQF592" s="5"/>
      <c r="GQG592" s="5"/>
      <c r="GQH592" s="5"/>
      <c r="GQI592" s="5"/>
      <c r="GQJ592" s="5"/>
      <c r="GQK592" s="5"/>
      <c r="GQL592" s="5"/>
      <c r="GQM592" s="5"/>
      <c r="GQN592" s="5"/>
      <c r="GQO592" s="5"/>
      <c r="GQP592" s="5"/>
      <c r="GQQ592" s="5"/>
      <c r="GQR592" s="5"/>
      <c r="GQS592" s="5"/>
      <c r="GQT592" s="5"/>
      <c r="GQU592" s="5"/>
      <c r="GQV592" s="5"/>
      <c r="GQW592" s="5"/>
      <c r="GQX592" s="5"/>
      <c r="GQY592" s="5"/>
      <c r="GQZ592" s="5"/>
      <c r="GRA592" s="5"/>
      <c r="GRB592" s="5"/>
      <c r="GRC592" s="5"/>
      <c r="GRD592" s="5"/>
      <c r="GRE592" s="5"/>
      <c r="GRF592" s="5"/>
      <c r="GRG592" s="5"/>
      <c r="GRH592" s="5"/>
      <c r="GRI592" s="5"/>
      <c r="GRJ592" s="5"/>
      <c r="GRK592" s="5"/>
      <c r="GRL592" s="5"/>
      <c r="GRM592" s="5"/>
      <c r="GRN592" s="5"/>
      <c r="GRO592" s="5"/>
      <c r="GRP592" s="5"/>
      <c r="GRQ592" s="5"/>
      <c r="GRR592" s="5"/>
      <c r="GRS592" s="5"/>
      <c r="GRT592" s="5"/>
      <c r="GRU592" s="5"/>
      <c r="GRV592" s="5"/>
      <c r="GRW592" s="5"/>
      <c r="GRX592" s="5"/>
      <c r="GRY592" s="5"/>
      <c r="GRZ592" s="5"/>
      <c r="GSA592" s="5"/>
      <c r="GSB592" s="5"/>
      <c r="GSC592" s="5"/>
      <c r="GSD592" s="5"/>
      <c r="GSE592" s="5"/>
      <c r="GSF592" s="5"/>
      <c r="GSG592" s="5"/>
      <c r="GSH592" s="5"/>
      <c r="GSI592" s="5"/>
      <c r="GSJ592" s="5"/>
      <c r="GSK592" s="5"/>
      <c r="GSL592" s="5"/>
      <c r="GSM592" s="5"/>
      <c r="GSN592" s="5"/>
      <c r="GSO592" s="5"/>
      <c r="GSP592" s="5"/>
      <c r="GSQ592" s="5"/>
      <c r="GSR592" s="5"/>
      <c r="GSS592" s="5"/>
      <c r="GST592" s="5"/>
      <c r="GSU592" s="5"/>
      <c r="GSV592" s="5"/>
      <c r="GSW592" s="5"/>
      <c r="GSX592" s="5"/>
      <c r="GSY592" s="5"/>
      <c r="GSZ592" s="5"/>
      <c r="GTA592" s="5"/>
      <c r="GTB592" s="5"/>
      <c r="GTC592" s="5"/>
      <c r="GTD592" s="5"/>
      <c r="GTE592" s="5"/>
      <c r="GTF592" s="5"/>
      <c r="GTG592" s="5"/>
      <c r="GTH592" s="5"/>
      <c r="GTI592" s="5"/>
      <c r="GTJ592" s="5"/>
      <c r="GTK592" s="5"/>
      <c r="GTL592" s="5"/>
      <c r="GTM592" s="5"/>
      <c r="GTN592" s="5"/>
      <c r="GTO592" s="5"/>
      <c r="GTP592" s="5"/>
      <c r="GTQ592" s="5"/>
      <c r="GTR592" s="5"/>
      <c r="GTS592" s="5"/>
      <c r="GTT592" s="5"/>
      <c r="GTU592" s="5"/>
      <c r="GTV592" s="5"/>
      <c r="GTW592" s="5"/>
      <c r="GTX592" s="5"/>
      <c r="GTY592" s="5"/>
      <c r="GTZ592" s="5"/>
      <c r="GUA592" s="5"/>
      <c r="GUB592" s="5"/>
      <c r="GUC592" s="5"/>
      <c r="GUD592" s="5"/>
      <c r="GUE592" s="5"/>
      <c r="GUF592" s="5"/>
      <c r="GUG592" s="5"/>
      <c r="GUH592" s="5"/>
      <c r="GUI592" s="5"/>
      <c r="GUJ592" s="5"/>
      <c r="GUK592" s="5"/>
      <c r="GUL592" s="5"/>
      <c r="GUM592" s="5"/>
      <c r="GUN592" s="5"/>
      <c r="GUO592" s="5"/>
      <c r="GUP592" s="5"/>
      <c r="GUQ592" s="5"/>
      <c r="GUR592" s="5"/>
      <c r="GUS592" s="5"/>
      <c r="GUT592" s="5"/>
      <c r="GUU592" s="5"/>
      <c r="GUV592" s="5"/>
      <c r="GUW592" s="5"/>
      <c r="GUX592" s="5"/>
      <c r="GUY592" s="5"/>
      <c r="GUZ592" s="5"/>
      <c r="GVA592" s="5"/>
      <c r="GVB592" s="5"/>
      <c r="GVC592" s="5"/>
      <c r="GVD592" s="5"/>
      <c r="GVE592" s="5"/>
      <c r="GVF592" s="5"/>
      <c r="GVG592" s="5"/>
      <c r="GVH592" s="5"/>
      <c r="GVI592" s="5"/>
      <c r="GVJ592" s="5"/>
      <c r="GVK592" s="5"/>
      <c r="GVL592" s="5"/>
      <c r="GVM592" s="5"/>
      <c r="GVN592" s="5"/>
      <c r="GVO592" s="5"/>
      <c r="GVP592" s="5"/>
      <c r="GVQ592" s="5"/>
      <c r="GVR592" s="5"/>
      <c r="GVS592" s="5"/>
      <c r="GVT592" s="5"/>
      <c r="GVU592" s="5"/>
      <c r="GVV592" s="5"/>
      <c r="GVW592" s="5"/>
      <c r="GVX592" s="5"/>
      <c r="GVY592" s="5"/>
      <c r="GVZ592" s="5"/>
      <c r="GWA592" s="5"/>
      <c r="GWB592" s="5"/>
      <c r="GWC592" s="5"/>
      <c r="GWD592" s="5"/>
      <c r="GWE592" s="5"/>
      <c r="GWF592" s="5"/>
      <c r="GWG592" s="5"/>
      <c r="GWH592" s="5"/>
      <c r="GWI592" s="5"/>
      <c r="GWJ592" s="5"/>
      <c r="GWK592" s="5"/>
      <c r="GWL592" s="5"/>
      <c r="GWM592" s="5"/>
      <c r="GWN592" s="5"/>
      <c r="GWO592" s="5"/>
      <c r="GWP592" s="5"/>
      <c r="GWQ592" s="5"/>
      <c r="GWR592" s="5"/>
      <c r="GWS592" s="5"/>
      <c r="GWT592" s="5"/>
      <c r="GWU592" s="5"/>
      <c r="GWV592" s="5"/>
      <c r="GWW592" s="5"/>
      <c r="GWX592" s="5"/>
      <c r="GWY592" s="5"/>
      <c r="GWZ592" s="5"/>
      <c r="GXA592" s="5"/>
      <c r="GXB592" s="5"/>
      <c r="GXC592" s="5"/>
      <c r="GXD592" s="5"/>
      <c r="GXE592" s="5"/>
      <c r="GXF592" s="5"/>
      <c r="GXG592" s="5"/>
      <c r="GXH592" s="5"/>
      <c r="GXI592" s="5"/>
      <c r="GXJ592" s="5"/>
      <c r="GXK592" s="5"/>
      <c r="GXL592" s="5"/>
      <c r="GXM592" s="5"/>
      <c r="GXN592" s="5"/>
      <c r="GXO592" s="5"/>
      <c r="GXP592" s="5"/>
      <c r="GXQ592" s="5"/>
      <c r="GXR592" s="5"/>
      <c r="GXS592" s="5"/>
      <c r="GXT592" s="5"/>
      <c r="GXU592" s="5"/>
      <c r="GXV592" s="5"/>
      <c r="GXW592" s="5"/>
      <c r="GXX592" s="5"/>
      <c r="GXY592" s="5"/>
      <c r="GXZ592" s="5"/>
      <c r="GYA592" s="5"/>
      <c r="GYB592" s="5"/>
      <c r="GYC592" s="5"/>
      <c r="GYD592" s="5"/>
      <c r="GYE592" s="5"/>
      <c r="GYF592" s="5"/>
      <c r="GYG592" s="5"/>
      <c r="GYH592" s="5"/>
      <c r="GYI592" s="5"/>
      <c r="GYJ592" s="5"/>
      <c r="GYK592" s="5"/>
      <c r="GYL592" s="5"/>
      <c r="GYM592" s="5"/>
      <c r="GYN592" s="5"/>
      <c r="GYO592" s="5"/>
      <c r="GYP592" s="5"/>
      <c r="GYQ592" s="5"/>
      <c r="GYR592" s="5"/>
      <c r="GYS592" s="5"/>
      <c r="GYT592" s="5"/>
      <c r="GYU592" s="5"/>
      <c r="GYV592" s="5"/>
      <c r="GYW592" s="5"/>
      <c r="GYX592" s="5"/>
      <c r="GYY592" s="5"/>
      <c r="GYZ592" s="5"/>
      <c r="GZA592" s="5"/>
      <c r="GZB592" s="5"/>
      <c r="GZC592" s="5"/>
      <c r="GZD592" s="5"/>
      <c r="GZE592" s="5"/>
      <c r="GZF592" s="5"/>
      <c r="GZG592" s="5"/>
      <c r="GZH592" s="5"/>
      <c r="GZI592" s="5"/>
      <c r="GZJ592" s="5"/>
      <c r="GZK592" s="5"/>
      <c r="GZL592" s="5"/>
      <c r="GZM592" s="5"/>
      <c r="GZN592" s="5"/>
      <c r="GZO592" s="5"/>
      <c r="GZP592" s="5"/>
      <c r="GZQ592" s="5"/>
      <c r="GZR592" s="5"/>
      <c r="GZS592" s="5"/>
      <c r="GZT592" s="5"/>
      <c r="GZU592" s="5"/>
      <c r="GZV592" s="5"/>
      <c r="GZW592" s="5"/>
      <c r="GZX592" s="5"/>
      <c r="GZY592" s="5"/>
      <c r="GZZ592" s="5"/>
      <c r="HAA592" s="5"/>
      <c r="HAB592" s="5"/>
      <c r="HAC592" s="5"/>
      <c r="HAD592" s="5"/>
      <c r="HAE592" s="5"/>
      <c r="HAF592" s="5"/>
      <c r="HAG592" s="5"/>
      <c r="HAH592" s="5"/>
      <c r="HAI592" s="5"/>
      <c r="HAJ592" s="5"/>
      <c r="HAK592" s="5"/>
      <c r="HAL592" s="5"/>
      <c r="HAM592" s="5"/>
      <c r="HAN592" s="5"/>
      <c r="HAO592" s="5"/>
      <c r="HAP592" s="5"/>
      <c r="HAQ592" s="5"/>
      <c r="HAR592" s="5"/>
      <c r="HAS592" s="5"/>
      <c r="HAT592" s="5"/>
      <c r="HAU592" s="5"/>
      <c r="HAV592" s="5"/>
      <c r="HAW592" s="5"/>
      <c r="HAX592" s="5"/>
      <c r="HAY592" s="5"/>
      <c r="HAZ592" s="5"/>
      <c r="HBA592" s="5"/>
      <c r="HBB592" s="5"/>
      <c r="HBC592" s="5"/>
      <c r="HBD592" s="5"/>
      <c r="HBE592" s="5"/>
      <c r="HBF592" s="5"/>
      <c r="HBG592" s="5"/>
      <c r="HBH592" s="5"/>
      <c r="HBI592" s="5"/>
      <c r="HBJ592" s="5"/>
      <c r="HBK592" s="5"/>
      <c r="HBL592" s="5"/>
      <c r="HBM592" s="5"/>
      <c r="HBN592" s="5"/>
      <c r="HBO592" s="5"/>
      <c r="HBP592" s="5"/>
      <c r="HBQ592" s="5"/>
      <c r="HBR592" s="5"/>
      <c r="HBS592" s="5"/>
      <c r="HBT592" s="5"/>
      <c r="HBU592" s="5"/>
      <c r="HBV592" s="5"/>
      <c r="HBW592" s="5"/>
      <c r="HBX592" s="5"/>
      <c r="HBY592" s="5"/>
      <c r="HBZ592" s="5"/>
      <c r="HCA592" s="5"/>
      <c r="HCB592" s="5"/>
      <c r="HCC592" s="5"/>
      <c r="HCD592" s="5"/>
      <c r="HCE592" s="5"/>
      <c r="HCF592" s="5"/>
      <c r="HCG592" s="5"/>
      <c r="HCH592" s="5"/>
      <c r="HCI592" s="5"/>
      <c r="HCJ592" s="5"/>
      <c r="HCK592" s="5"/>
      <c r="HCL592" s="5"/>
      <c r="HCM592" s="5"/>
      <c r="HCN592" s="5"/>
      <c r="HCO592" s="5"/>
      <c r="HCP592" s="5"/>
      <c r="HCQ592" s="5"/>
      <c r="HCR592" s="5"/>
      <c r="HCS592" s="5"/>
      <c r="HCT592" s="5"/>
      <c r="HCU592" s="5"/>
      <c r="HCV592" s="5"/>
      <c r="HCW592" s="5"/>
      <c r="HCX592" s="5"/>
      <c r="HCY592" s="5"/>
      <c r="HCZ592" s="5"/>
      <c r="HDA592" s="5"/>
      <c r="HDB592" s="5"/>
      <c r="HDC592" s="5"/>
      <c r="HDD592" s="5"/>
      <c r="HDE592" s="5"/>
      <c r="HDF592" s="5"/>
      <c r="HDG592" s="5"/>
      <c r="HDH592" s="5"/>
      <c r="HDI592" s="5"/>
      <c r="HDJ592" s="5"/>
      <c r="HDK592" s="5"/>
      <c r="HDL592" s="5"/>
      <c r="HDM592" s="5"/>
      <c r="HDN592" s="5"/>
      <c r="HDO592" s="5"/>
      <c r="HDP592" s="5"/>
      <c r="HDQ592" s="5"/>
      <c r="HDR592" s="5"/>
      <c r="HDS592" s="5"/>
      <c r="HDT592" s="5"/>
      <c r="HDU592" s="5"/>
      <c r="HDV592" s="5"/>
      <c r="HDW592" s="5"/>
      <c r="HDX592" s="5"/>
      <c r="HDY592" s="5"/>
      <c r="HDZ592" s="5"/>
      <c r="HEA592" s="5"/>
      <c r="HEB592" s="5"/>
      <c r="HEC592" s="5"/>
      <c r="HED592" s="5"/>
      <c r="HEE592" s="5"/>
      <c r="HEF592" s="5"/>
      <c r="HEG592" s="5"/>
      <c r="HEH592" s="5"/>
      <c r="HEI592" s="5"/>
      <c r="HEJ592" s="5"/>
      <c r="HEK592" s="5"/>
      <c r="HEL592" s="5"/>
      <c r="HEM592" s="5"/>
      <c r="HEN592" s="5"/>
      <c r="HEO592" s="5"/>
      <c r="HEP592" s="5"/>
      <c r="HEQ592" s="5"/>
      <c r="HER592" s="5"/>
      <c r="HES592" s="5"/>
      <c r="HET592" s="5"/>
      <c r="HEU592" s="5"/>
      <c r="HEV592" s="5"/>
      <c r="HEW592" s="5"/>
      <c r="HEX592" s="5"/>
      <c r="HEY592" s="5"/>
      <c r="HEZ592" s="5"/>
      <c r="HFA592" s="5"/>
      <c r="HFB592" s="5"/>
      <c r="HFC592" s="5"/>
      <c r="HFD592" s="5"/>
      <c r="HFE592" s="5"/>
      <c r="HFF592" s="5"/>
      <c r="HFG592" s="5"/>
      <c r="HFH592" s="5"/>
      <c r="HFI592" s="5"/>
      <c r="HFJ592" s="5"/>
      <c r="HFK592" s="5"/>
      <c r="HFL592" s="5"/>
      <c r="HFM592" s="5"/>
      <c r="HFN592" s="5"/>
      <c r="HFO592" s="5"/>
      <c r="HFP592" s="5"/>
      <c r="HFQ592" s="5"/>
      <c r="HFR592" s="5"/>
      <c r="HFS592" s="5"/>
      <c r="HFT592" s="5"/>
      <c r="HFU592" s="5"/>
      <c r="HFV592" s="5"/>
      <c r="HFW592" s="5"/>
      <c r="HFX592" s="5"/>
      <c r="HFY592" s="5"/>
      <c r="HFZ592" s="5"/>
      <c r="HGA592" s="5"/>
      <c r="HGB592" s="5"/>
      <c r="HGC592" s="5"/>
      <c r="HGD592" s="5"/>
      <c r="HGE592" s="5"/>
      <c r="HGF592" s="5"/>
      <c r="HGG592" s="5"/>
      <c r="HGH592" s="5"/>
      <c r="HGI592" s="5"/>
      <c r="HGJ592" s="5"/>
      <c r="HGK592" s="5"/>
      <c r="HGL592" s="5"/>
      <c r="HGM592" s="5"/>
      <c r="HGN592" s="5"/>
      <c r="HGO592" s="5"/>
      <c r="HGP592" s="5"/>
      <c r="HGQ592" s="5"/>
      <c r="HGR592" s="5"/>
      <c r="HGS592" s="5"/>
      <c r="HGT592" s="5"/>
      <c r="HGU592" s="5"/>
      <c r="HGV592" s="5"/>
      <c r="HGW592" s="5"/>
      <c r="HGX592" s="5"/>
      <c r="HGY592" s="5"/>
      <c r="HGZ592" s="5"/>
      <c r="HHA592" s="5"/>
      <c r="HHB592" s="5"/>
      <c r="HHC592" s="5"/>
      <c r="HHD592" s="5"/>
      <c r="HHE592" s="5"/>
      <c r="HHF592" s="5"/>
      <c r="HHG592" s="5"/>
      <c r="HHH592" s="5"/>
      <c r="HHI592" s="5"/>
      <c r="HHJ592" s="5"/>
      <c r="HHK592" s="5"/>
      <c r="HHL592" s="5"/>
      <c r="HHM592" s="5"/>
      <c r="HHN592" s="5"/>
      <c r="HHO592" s="5"/>
      <c r="HHP592" s="5"/>
      <c r="HHQ592" s="5"/>
      <c r="HHR592" s="5"/>
      <c r="HHS592" s="5"/>
      <c r="HHT592" s="5"/>
      <c r="HHU592" s="5"/>
      <c r="HHV592" s="5"/>
      <c r="HHW592" s="5"/>
      <c r="HHX592" s="5"/>
      <c r="HHY592" s="5"/>
      <c r="HHZ592" s="5"/>
      <c r="HIA592" s="5"/>
      <c r="HIB592" s="5"/>
      <c r="HIC592" s="5"/>
      <c r="HID592" s="5"/>
      <c r="HIE592" s="5"/>
      <c r="HIF592" s="5"/>
      <c r="HIG592" s="5"/>
      <c r="HIH592" s="5"/>
      <c r="HII592" s="5"/>
      <c r="HIJ592" s="5"/>
      <c r="HIK592" s="5"/>
      <c r="HIL592" s="5"/>
      <c r="HIM592" s="5"/>
      <c r="HIN592" s="5"/>
      <c r="HIO592" s="5"/>
      <c r="HIP592" s="5"/>
      <c r="HIQ592" s="5"/>
      <c r="HIR592" s="5"/>
      <c r="HIS592" s="5"/>
      <c r="HIT592" s="5"/>
      <c r="HIU592" s="5"/>
      <c r="HIV592" s="5"/>
      <c r="HIW592" s="5"/>
      <c r="HIX592" s="5"/>
      <c r="HIY592" s="5"/>
      <c r="HIZ592" s="5"/>
      <c r="HJA592" s="5"/>
      <c r="HJB592" s="5"/>
      <c r="HJC592" s="5"/>
      <c r="HJD592" s="5"/>
      <c r="HJE592" s="5"/>
      <c r="HJF592" s="5"/>
      <c r="HJG592" s="5"/>
      <c r="HJH592" s="5"/>
      <c r="HJI592" s="5"/>
      <c r="HJJ592" s="5"/>
      <c r="HJK592" s="5"/>
      <c r="HJL592" s="5"/>
      <c r="HJM592" s="5"/>
      <c r="HJN592" s="5"/>
      <c r="HJO592" s="5"/>
      <c r="HJP592" s="5"/>
      <c r="HJQ592" s="5"/>
      <c r="HJR592" s="5"/>
      <c r="HJS592" s="5"/>
      <c r="HJT592" s="5"/>
      <c r="HJU592" s="5"/>
      <c r="HJV592" s="5"/>
      <c r="HJW592" s="5"/>
      <c r="HJX592" s="5"/>
      <c r="HJY592" s="5"/>
      <c r="HJZ592" s="5"/>
      <c r="HKA592" s="5"/>
      <c r="HKB592" s="5"/>
      <c r="HKC592" s="5"/>
      <c r="HKD592" s="5"/>
      <c r="HKE592" s="5"/>
      <c r="HKF592" s="5"/>
      <c r="HKG592" s="5"/>
      <c r="HKH592" s="5"/>
      <c r="HKI592" s="5"/>
      <c r="HKJ592" s="5"/>
      <c r="HKK592" s="5"/>
      <c r="HKL592" s="5"/>
      <c r="HKM592" s="5"/>
      <c r="HKN592" s="5"/>
      <c r="HKO592" s="5"/>
      <c r="HKP592" s="5"/>
      <c r="HKQ592" s="5"/>
      <c r="HKR592" s="5"/>
      <c r="HKS592" s="5"/>
      <c r="HKT592" s="5"/>
      <c r="HKU592" s="5"/>
      <c r="HKV592" s="5"/>
      <c r="HKW592" s="5"/>
      <c r="HKX592" s="5"/>
      <c r="HKY592" s="5"/>
      <c r="HKZ592" s="5"/>
      <c r="HLA592" s="5"/>
      <c r="HLB592" s="5"/>
      <c r="HLC592" s="5"/>
      <c r="HLD592" s="5"/>
      <c r="HLE592" s="5"/>
      <c r="HLF592" s="5"/>
      <c r="HLG592" s="5"/>
      <c r="HLH592" s="5"/>
      <c r="HLI592" s="5"/>
      <c r="HLJ592" s="5"/>
      <c r="HLK592" s="5"/>
      <c r="HLL592" s="5"/>
      <c r="HLM592" s="5"/>
      <c r="HLN592" s="5"/>
      <c r="HLO592" s="5"/>
      <c r="HLP592" s="5"/>
      <c r="HLQ592" s="5"/>
      <c r="HLR592" s="5"/>
      <c r="HLS592" s="5"/>
      <c r="HLT592" s="5"/>
      <c r="HLU592" s="5"/>
      <c r="HLV592" s="5"/>
      <c r="HLW592" s="5"/>
      <c r="HLX592" s="5"/>
      <c r="HLY592" s="5"/>
      <c r="HLZ592" s="5"/>
      <c r="HMA592" s="5"/>
      <c r="HMB592" s="5"/>
      <c r="HMC592" s="5"/>
      <c r="HMD592" s="5"/>
      <c r="HME592" s="5"/>
      <c r="HMF592" s="5"/>
      <c r="HMG592" s="5"/>
      <c r="HMH592" s="5"/>
      <c r="HMI592" s="5"/>
      <c r="HMJ592" s="5"/>
      <c r="HMK592" s="5"/>
      <c r="HML592" s="5"/>
      <c r="HMM592" s="5"/>
      <c r="HMN592" s="5"/>
      <c r="HMO592" s="5"/>
      <c r="HMP592" s="5"/>
      <c r="HMQ592" s="5"/>
      <c r="HMR592" s="5"/>
      <c r="HMS592" s="5"/>
      <c r="HMT592" s="5"/>
      <c r="HMU592" s="5"/>
      <c r="HMV592" s="5"/>
      <c r="HMW592" s="5"/>
      <c r="HMX592" s="5"/>
      <c r="HMY592" s="5"/>
      <c r="HMZ592" s="5"/>
      <c r="HNA592" s="5"/>
      <c r="HNB592" s="5"/>
      <c r="HNC592" s="5"/>
      <c r="HND592" s="5"/>
      <c r="HNE592" s="5"/>
      <c r="HNF592" s="5"/>
      <c r="HNG592" s="5"/>
      <c r="HNH592" s="5"/>
      <c r="HNI592" s="5"/>
      <c r="HNJ592" s="5"/>
      <c r="HNK592" s="5"/>
      <c r="HNL592" s="5"/>
      <c r="HNM592" s="5"/>
      <c r="HNN592" s="5"/>
      <c r="HNO592" s="5"/>
      <c r="HNP592" s="5"/>
      <c r="HNQ592" s="5"/>
      <c r="HNR592" s="5"/>
      <c r="HNS592" s="5"/>
      <c r="HNT592" s="5"/>
      <c r="HNU592" s="5"/>
      <c r="HNV592" s="5"/>
      <c r="HNW592" s="5"/>
      <c r="HNX592" s="5"/>
      <c r="HNY592" s="5"/>
      <c r="HNZ592" s="5"/>
      <c r="HOA592" s="5"/>
      <c r="HOB592" s="5"/>
      <c r="HOC592" s="5"/>
      <c r="HOD592" s="5"/>
      <c r="HOE592" s="5"/>
      <c r="HOF592" s="5"/>
      <c r="HOG592" s="5"/>
      <c r="HOH592" s="5"/>
      <c r="HOI592" s="5"/>
      <c r="HOJ592" s="5"/>
      <c r="HOK592" s="5"/>
      <c r="HOL592" s="5"/>
      <c r="HOM592" s="5"/>
      <c r="HON592" s="5"/>
      <c r="HOO592" s="5"/>
      <c r="HOP592" s="5"/>
      <c r="HOQ592" s="5"/>
      <c r="HOR592" s="5"/>
      <c r="HOS592" s="5"/>
      <c r="HOT592" s="5"/>
      <c r="HOU592" s="5"/>
      <c r="HOV592" s="5"/>
      <c r="HOW592" s="5"/>
      <c r="HOX592" s="5"/>
      <c r="HOY592" s="5"/>
      <c r="HOZ592" s="5"/>
      <c r="HPA592" s="5"/>
      <c r="HPB592" s="5"/>
      <c r="HPC592" s="5"/>
      <c r="HPD592" s="5"/>
      <c r="HPE592" s="5"/>
      <c r="HPF592" s="5"/>
      <c r="HPG592" s="5"/>
      <c r="HPH592" s="5"/>
      <c r="HPI592" s="5"/>
      <c r="HPJ592" s="5"/>
      <c r="HPK592" s="5"/>
      <c r="HPL592" s="5"/>
      <c r="HPM592" s="5"/>
      <c r="HPN592" s="5"/>
      <c r="HPO592" s="5"/>
      <c r="HPP592" s="5"/>
      <c r="HPQ592" s="5"/>
      <c r="HPR592" s="5"/>
      <c r="HPS592" s="5"/>
      <c r="HPT592" s="5"/>
      <c r="HPU592" s="5"/>
      <c r="HPV592" s="5"/>
      <c r="HPW592" s="5"/>
      <c r="HPX592" s="5"/>
      <c r="HPY592" s="5"/>
      <c r="HPZ592" s="5"/>
      <c r="HQA592" s="5"/>
      <c r="HQB592" s="5"/>
      <c r="HQC592" s="5"/>
      <c r="HQD592" s="5"/>
      <c r="HQE592" s="5"/>
      <c r="HQF592" s="5"/>
      <c r="HQG592" s="5"/>
      <c r="HQH592" s="5"/>
      <c r="HQI592" s="5"/>
      <c r="HQJ592" s="5"/>
      <c r="HQK592" s="5"/>
      <c r="HQL592" s="5"/>
      <c r="HQM592" s="5"/>
      <c r="HQN592" s="5"/>
      <c r="HQO592" s="5"/>
      <c r="HQP592" s="5"/>
      <c r="HQQ592" s="5"/>
      <c r="HQR592" s="5"/>
      <c r="HQS592" s="5"/>
      <c r="HQT592" s="5"/>
      <c r="HQU592" s="5"/>
      <c r="HQV592" s="5"/>
      <c r="HQW592" s="5"/>
      <c r="HQX592" s="5"/>
      <c r="HQY592" s="5"/>
      <c r="HQZ592" s="5"/>
      <c r="HRA592" s="5"/>
      <c r="HRB592" s="5"/>
      <c r="HRC592" s="5"/>
      <c r="HRD592" s="5"/>
      <c r="HRE592" s="5"/>
      <c r="HRF592" s="5"/>
      <c r="HRG592" s="5"/>
      <c r="HRH592" s="5"/>
      <c r="HRI592" s="5"/>
      <c r="HRJ592" s="5"/>
      <c r="HRK592" s="5"/>
      <c r="HRL592" s="5"/>
      <c r="HRM592" s="5"/>
      <c r="HRN592" s="5"/>
      <c r="HRO592" s="5"/>
      <c r="HRP592" s="5"/>
      <c r="HRQ592" s="5"/>
      <c r="HRR592" s="5"/>
      <c r="HRS592" s="5"/>
      <c r="HRT592" s="5"/>
      <c r="HRU592" s="5"/>
      <c r="HRV592" s="5"/>
      <c r="HRW592" s="5"/>
      <c r="HRX592" s="5"/>
      <c r="HRY592" s="5"/>
      <c r="HRZ592" s="5"/>
      <c r="HSA592" s="5"/>
      <c r="HSB592" s="5"/>
      <c r="HSC592" s="5"/>
      <c r="HSD592" s="5"/>
      <c r="HSE592" s="5"/>
      <c r="HSF592" s="5"/>
      <c r="HSG592" s="5"/>
      <c r="HSH592" s="5"/>
      <c r="HSI592" s="5"/>
      <c r="HSJ592" s="5"/>
      <c r="HSK592" s="5"/>
      <c r="HSL592" s="5"/>
      <c r="HSM592" s="5"/>
      <c r="HSN592" s="5"/>
      <c r="HSO592" s="5"/>
      <c r="HSP592" s="5"/>
      <c r="HSQ592" s="5"/>
      <c r="HSR592" s="5"/>
      <c r="HSS592" s="5"/>
      <c r="HST592" s="5"/>
      <c r="HSU592" s="5"/>
      <c r="HSV592" s="5"/>
      <c r="HSW592" s="5"/>
      <c r="HSX592" s="5"/>
      <c r="HSY592" s="5"/>
      <c r="HSZ592" s="5"/>
      <c r="HTA592" s="5"/>
      <c r="HTB592" s="5"/>
      <c r="HTC592" s="5"/>
      <c r="HTD592" s="5"/>
      <c r="HTE592" s="5"/>
      <c r="HTF592" s="5"/>
      <c r="HTG592" s="5"/>
      <c r="HTH592" s="5"/>
      <c r="HTI592" s="5"/>
      <c r="HTJ592" s="5"/>
      <c r="HTK592" s="5"/>
      <c r="HTL592" s="5"/>
      <c r="HTM592" s="5"/>
      <c r="HTN592" s="5"/>
      <c r="HTO592" s="5"/>
      <c r="HTP592" s="5"/>
      <c r="HTQ592" s="5"/>
      <c r="HTR592" s="5"/>
      <c r="HTS592" s="5"/>
      <c r="HTT592" s="5"/>
      <c r="HTU592" s="5"/>
      <c r="HTV592" s="5"/>
      <c r="HTW592" s="5"/>
      <c r="HTX592" s="5"/>
      <c r="HTY592" s="5"/>
      <c r="HTZ592" s="5"/>
      <c r="HUA592" s="5"/>
      <c r="HUB592" s="5"/>
      <c r="HUC592" s="5"/>
      <c r="HUD592" s="5"/>
      <c r="HUE592" s="5"/>
      <c r="HUF592" s="5"/>
      <c r="HUG592" s="5"/>
      <c r="HUH592" s="5"/>
      <c r="HUI592" s="5"/>
      <c r="HUJ592" s="5"/>
      <c r="HUK592" s="5"/>
      <c r="HUL592" s="5"/>
      <c r="HUM592" s="5"/>
      <c r="HUN592" s="5"/>
      <c r="HUO592" s="5"/>
      <c r="HUP592" s="5"/>
      <c r="HUQ592" s="5"/>
      <c r="HUR592" s="5"/>
      <c r="HUS592" s="5"/>
      <c r="HUT592" s="5"/>
      <c r="HUU592" s="5"/>
      <c r="HUV592" s="5"/>
      <c r="HUW592" s="5"/>
      <c r="HUX592" s="5"/>
      <c r="HUY592" s="5"/>
      <c r="HUZ592" s="5"/>
      <c r="HVA592" s="5"/>
      <c r="HVB592" s="5"/>
      <c r="HVC592" s="5"/>
      <c r="HVD592" s="5"/>
      <c r="HVE592" s="5"/>
      <c r="HVF592" s="5"/>
      <c r="HVG592" s="5"/>
      <c r="HVH592" s="5"/>
      <c r="HVI592" s="5"/>
      <c r="HVJ592" s="5"/>
      <c r="HVK592" s="5"/>
      <c r="HVL592" s="5"/>
      <c r="HVM592" s="5"/>
      <c r="HVN592" s="5"/>
      <c r="HVO592" s="5"/>
      <c r="HVP592" s="5"/>
      <c r="HVQ592" s="5"/>
      <c r="HVR592" s="5"/>
      <c r="HVS592" s="5"/>
      <c r="HVT592" s="5"/>
      <c r="HVU592" s="5"/>
      <c r="HVV592" s="5"/>
      <c r="HVW592" s="5"/>
      <c r="HVX592" s="5"/>
      <c r="HVY592" s="5"/>
      <c r="HVZ592" s="5"/>
      <c r="HWA592" s="5"/>
      <c r="HWB592" s="5"/>
      <c r="HWC592" s="5"/>
      <c r="HWD592" s="5"/>
      <c r="HWE592" s="5"/>
      <c r="HWF592" s="5"/>
      <c r="HWG592" s="5"/>
      <c r="HWH592" s="5"/>
      <c r="HWI592" s="5"/>
      <c r="HWJ592" s="5"/>
      <c r="HWK592" s="5"/>
      <c r="HWL592" s="5"/>
      <c r="HWM592" s="5"/>
      <c r="HWN592" s="5"/>
      <c r="HWO592" s="5"/>
      <c r="HWP592" s="5"/>
      <c r="HWQ592" s="5"/>
      <c r="HWR592" s="5"/>
      <c r="HWS592" s="5"/>
      <c r="HWT592" s="5"/>
      <c r="HWU592" s="5"/>
      <c r="HWV592" s="5"/>
      <c r="HWW592" s="5"/>
      <c r="HWX592" s="5"/>
      <c r="HWY592" s="5"/>
      <c r="HWZ592" s="5"/>
      <c r="HXA592" s="5"/>
      <c r="HXB592" s="5"/>
      <c r="HXC592" s="5"/>
      <c r="HXD592" s="5"/>
      <c r="HXE592" s="5"/>
      <c r="HXF592" s="5"/>
      <c r="HXG592" s="5"/>
      <c r="HXH592" s="5"/>
      <c r="HXI592" s="5"/>
      <c r="HXJ592" s="5"/>
      <c r="HXK592" s="5"/>
      <c r="HXL592" s="5"/>
      <c r="HXM592" s="5"/>
      <c r="HXN592" s="5"/>
      <c r="HXO592" s="5"/>
      <c r="HXP592" s="5"/>
      <c r="HXQ592" s="5"/>
      <c r="HXR592" s="5"/>
      <c r="HXS592" s="5"/>
      <c r="HXT592" s="5"/>
      <c r="HXU592" s="5"/>
      <c r="HXV592" s="5"/>
      <c r="HXW592" s="5"/>
      <c r="HXX592" s="5"/>
      <c r="HXY592" s="5"/>
      <c r="HXZ592" s="5"/>
      <c r="HYA592" s="5"/>
      <c r="HYB592" s="5"/>
      <c r="HYC592" s="5"/>
      <c r="HYD592" s="5"/>
      <c r="HYE592" s="5"/>
      <c r="HYF592" s="5"/>
      <c r="HYG592" s="5"/>
      <c r="HYH592" s="5"/>
      <c r="HYI592" s="5"/>
      <c r="HYJ592" s="5"/>
      <c r="HYK592" s="5"/>
      <c r="HYL592" s="5"/>
      <c r="HYM592" s="5"/>
      <c r="HYN592" s="5"/>
      <c r="HYO592" s="5"/>
      <c r="HYP592" s="5"/>
      <c r="HYQ592" s="5"/>
      <c r="HYR592" s="5"/>
      <c r="HYS592" s="5"/>
      <c r="HYT592" s="5"/>
      <c r="HYU592" s="5"/>
      <c r="HYV592" s="5"/>
      <c r="HYW592" s="5"/>
      <c r="HYX592" s="5"/>
      <c r="HYY592" s="5"/>
      <c r="HYZ592" s="5"/>
      <c r="HZA592" s="5"/>
      <c r="HZB592" s="5"/>
      <c r="HZC592" s="5"/>
      <c r="HZD592" s="5"/>
      <c r="HZE592" s="5"/>
      <c r="HZF592" s="5"/>
      <c r="HZG592" s="5"/>
      <c r="HZH592" s="5"/>
      <c r="HZI592" s="5"/>
      <c r="HZJ592" s="5"/>
      <c r="HZK592" s="5"/>
      <c r="HZL592" s="5"/>
      <c r="HZM592" s="5"/>
      <c r="HZN592" s="5"/>
      <c r="HZO592" s="5"/>
      <c r="HZP592" s="5"/>
      <c r="HZQ592" s="5"/>
      <c r="HZR592" s="5"/>
      <c r="HZS592" s="5"/>
      <c r="HZT592" s="5"/>
      <c r="HZU592" s="5"/>
      <c r="HZV592" s="5"/>
      <c r="HZW592" s="5"/>
      <c r="HZX592" s="5"/>
      <c r="HZY592" s="5"/>
      <c r="HZZ592" s="5"/>
      <c r="IAA592" s="5"/>
      <c r="IAB592" s="5"/>
      <c r="IAC592" s="5"/>
      <c r="IAD592" s="5"/>
      <c r="IAE592" s="5"/>
      <c r="IAF592" s="5"/>
      <c r="IAG592" s="5"/>
      <c r="IAH592" s="5"/>
      <c r="IAI592" s="5"/>
      <c r="IAJ592" s="5"/>
      <c r="IAK592" s="5"/>
      <c r="IAL592" s="5"/>
      <c r="IAM592" s="5"/>
      <c r="IAN592" s="5"/>
      <c r="IAO592" s="5"/>
      <c r="IAP592" s="5"/>
      <c r="IAQ592" s="5"/>
      <c r="IAR592" s="5"/>
      <c r="IAS592" s="5"/>
      <c r="IAT592" s="5"/>
      <c r="IAU592" s="5"/>
      <c r="IAV592" s="5"/>
      <c r="IAW592" s="5"/>
      <c r="IAX592" s="5"/>
      <c r="IAY592" s="5"/>
      <c r="IAZ592" s="5"/>
      <c r="IBA592" s="5"/>
      <c r="IBB592" s="5"/>
      <c r="IBC592" s="5"/>
      <c r="IBD592" s="5"/>
      <c r="IBE592" s="5"/>
      <c r="IBF592" s="5"/>
      <c r="IBG592" s="5"/>
      <c r="IBH592" s="5"/>
      <c r="IBI592" s="5"/>
      <c r="IBJ592" s="5"/>
      <c r="IBK592" s="5"/>
      <c r="IBL592" s="5"/>
      <c r="IBM592" s="5"/>
      <c r="IBN592" s="5"/>
      <c r="IBO592" s="5"/>
      <c r="IBP592" s="5"/>
      <c r="IBQ592" s="5"/>
      <c r="IBR592" s="5"/>
      <c r="IBS592" s="5"/>
      <c r="IBT592" s="5"/>
      <c r="IBU592" s="5"/>
      <c r="IBV592" s="5"/>
      <c r="IBW592" s="5"/>
      <c r="IBX592" s="5"/>
      <c r="IBY592" s="5"/>
      <c r="IBZ592" s="5"/>
      <c r="ICA592" s="5"/>
      <c r="ICB592" s="5"/>
      <c r="ICC592" s="5"/>
      <c r="ICD592" s="5"/>
      <c r="ICE592" s="5"/>
      <c r="ICF592" s="5"/>
      <c r="ICG592" s="5"/>
      <c r="ICH592" s="5"/>
      <c r="ICI592" s="5"/>
      <c r="ICJ592" s="5"/>
      <c r="ICK592" s="5"/>
      <c r="ICL592" s="5"/>
      <c r="ICM592" s="5"/>
      <c r="ICN592" s="5"/>
      <c r="ICO592" s="5"/>
      <c r="ICP592" s="5"/>
      <c r="ICQ592" s="5"/>
      <c r="ICR592" s="5"/>
      <c r="ICS592" s="5"/>
      <c r="ICT592" s="5"/>
      <c r="ICU592" s="5"/>
      <c r="ICV592" s="5"/>
      <c r="ICW592" s="5"/>
      <c r="ICX592" s="5"/>
      <c r="ICY592" s="5"/>
      <c r="ICZ592" s="5"/>
      <c r="IDA592" s="5"/>
      <c r="IDB592" s="5"/>
      <c r="IDC592" s="5"/>
      <c r="IDD592" s="5"/>
      <c r="IDE592" s="5"/>
      <c r="IDF592" s="5"/>
      <c r="IDG592" s="5"/>
      <c r="IDH592" s="5"/>
      <c r="IDI592" s="5"/>
      <c r="IDJ592" s="5"/>
      <c r="IDK592" s="5"/>
      <c r="IDL592" s="5"/>
      <c r="IDM592" s="5"/>
      <c r="IDN592" s="5"/>
      <c r="IDO592" s="5"/>
      <c r="IDP592" s="5"/>
      <c r="IDQ592" s="5"/>
      <c r="IDR592" s="5"/>
      <c r="IDS592" s="5"/>
      <c r="IDT592" s="5"/>
      <c r="IDU592" s="5"/>
      <c r="IDV592" s="5"/>
      <c r="IDW592" s="5"/>
      <c r="IDX592" s="5"/>
      <c r="IDY592" s="5"/>
      <c r="IDZ592" s="5"/>
      <c r="IEA592" s="5"/>
      <c r="IEB592" s="5"/>
      <c r="IEC592" s="5"/>
      <c r="IED592" s="5"/>
      <c r="IEE592" s="5"/>
      <c r="IEF592" s="5"/>
      <c r="IEG592" s="5"/>
      <c r="IEH592" s="5"/>
      <c r="IEI592" s="5"/>
      <c r="IEJ592" s="5"/>
      <c r="IEK592" s="5"/>
      <c r="IEL592" s="5"/>
      <c r="IEM592" s="5"/>
      <c r="IEN592" s="5"/>
      <c r="IEO592" s="5"/>
      <c r="IEP592" s="5"/>
      <c r="IEQ592" s="5"/>
      <c r="IER592" s="5"/>
      <c r="IES592" s="5"/>
      <c r="IET592" s="5"/>
      <c r="IEU592" s="5"/>
      <c r="IEV592" s="5"/>
      <c r="IEW592" s="5"/>
      <c r="IEX592" s="5"/>
      <c r="IEY592" s="5"/>
      <c r="IEZ592" s="5"/>
      <c r="IFA592" s="5"/>
      <c r="IFB592" s="5"/>
      <c r="IFC592" s="5"/>
      <c r="IFD592" s="5"/>
      <c r="IFE592" s="5"/>
      <c r="IFF592" s="5"/>
      <c r="IFG592" s="5"/>
      <c r="IFH592" s="5"/>
      <c r="IFI592" s="5"/>
      <c r="IFJ592" s="5"/>
      <c r="IFK592" s="5"/>
      <c r="IFL592" s="5"/>
      <c r="IFM592" s="5"/>
      <c r="IFN592" s="5"/>
      <c r="IFO592" s="5"/>
      <c r="IFP592" s="5"/>
      <c r="IFQ592" s="5"/>
      <c r="IFR592" s="5"/>
      <c r="IFS592" s="5"/>
      <c r="IFT592" s="5"/>
      <c r="IFU592" s="5"/>
      <c r="IFV592" s="5"/>
      <c r="IFW592" s="5"/>
      <c r="IFX592" s="5"/>
      <c r="IFY592" s="5"/>
      <c r="IFZ592" s="5"/>
      <c r="IGA592" s="5"/>
      <c r="IGB592" s="5"/>
      <c r="IGC592" s="5"/>
      <c r="IGD592" s="5"/>
      <c r="IGE592" s="5"/>
      <c r="IGF592" s="5"/>
      <c r="IGG592" s="5"/>
      <c r="IGH592" s="5"/>
      <c r="IGI592" s="5"/>
      <c r="IGJ592" s="5"/>
      <c r="IGK592" s="5"/>
      <c r="IGL592" s="5"/>
      <c r="IGM592" s="5"/>
      <c r="IGN592" s="5"/>
      <c r="IGO592" s="5"/>
      <c r="IGP592" s="5"/>
      <c r="IGQ592" s="5"/>
      <c r="IGR592" s="5"/>
      <c r="IGS592" s="5"/>
      <c r="IGT592" s="5"/>
      <c r="IGU592" s="5"/>
      <c r="IGV592" s="5"/>
      <c r="IGW592" s="5"/>
      <c r="IGX592" s="5"/>
      <c r="IGY592" s="5"/>
      <c r="IGZ592" s="5"/>
      <c r="IHA592" s="5"/>
      <c r="IHB592" s="5"/>
      <c r="IHC592" s="5"/>
      <c r="IHD592" s="5"/>
      <c r="IHE592" s="5"/>
      <c r="IHF592" s="5"/>
      <c r="IHG592" s="5"/>
      <c r="IHH592" s="5"/>
      <c r="IHI592" s="5"/>
      <c r="IHJ592" s="5"/>
      <c r="IHK592" s="5"/>
      <c r="IHL592" s="5"/>
      <c r="IHM592" s="5"/>
      <c r="IHN592" s="5"/>
      <c r="IHO592" s="5"/>
      <c r="IHP592" s="5"/>
      <c r="IHQ592" s="5"/>
      <c r="IHR592" s="5"/>
      <c r="IHS592" s="5"/>
      <c r="IHT592" s="5"/>
      <c r="IHU592" s="5"/>
      <c r="IHV592" s="5"/>
      <c r="IHW592" s="5"/>
      <c r="IHX592" s="5"/>
      <c r="IHY592" s="5"/>
      <c r="IHZ592" s="5"/>
      <c r="IIA592" s="5"/>
      <c r="IIB592" s="5"/>
      <c r="IIC592" s="5"/>
      <c r="IID592" s="5"/>
      <c r="IIE592" s="5"/>
      <c r="IIF592" s="5"/>
      <c r="IIG592" s="5"/>
      <c r="IIH592" s="5"/>
      <c r="III592" s="5"/>
      <c r="IIJ592" s="5"/>
      <c r="IIK592" s="5"/>
      <c r="IIL592" s="5"/>
      <c r="IIM592" s="5"/>
      <c r="IIN592" s="5"/>
      <c r="IIO592" s="5"/>
      <c r="IIP592" s="5"/>
      <c r="IIQ592" s="5"/>
      <c r="IIR592" s="5"/>
      <c r="IIS592" s="5"/>
      <c r="IIT592" s="5"/>
      <c r="IIU592" s="5"/>
      <c r="IIV592" s="5"/>
      <c r="IIW592" s="5"/>
      <c r="IIX592" s="5"/>
      <c r="IIY592" s="5"/>
      <c r="IIZ592" s="5"/>
      <c r="IJA592" s="5"/>
      <c r="IJB592" s="5"/>
      <c r="IJC592" s="5"/>
      <c r="IJD592" s="5"/>
      <c r="IJE592" s="5"/>
      <c r="IJF592" s="5"/>
      <c r="IJG592" s="5"/>
      <c r="IJH592" s="5"/>
      <c r="IJI592" s="5"/>
      <c r="IJJ592" s="5"/>
      <c r="IJK592" s="5"/>
      <c r="IJL592" s="5"/>
      <c r="IJM592" s="5"/>
      <c r="IJN592" s="5"/>
      <c r="IJO592" s="5"/>
      <c r="IJP592" s="5"/>
      <c r="IJQ592" s="5"/>
      <c r="IJR592" s="5"/>
      <c r="IJS592" s="5"/>
      <c r="IJT592" s="5"/>
      <c r="IJU592" s="5"/>
      <c r="IJV592" s="5"/>
      <c r="IJW592" s="5"/>
      <c r="IJX592" s="5"/>
      <c r="IJY592" s="5"/>
      <c r="IJZ592" s="5"/>
      <c r="IKA592" s="5"/>
      <c r="IKB592" s="5"/>
      <c r="IKC592" s="5"/>
      <c r="IKD592" s="5"/>
      <c r="IKE592" s="5"/>
      <c r="IKF592" s="5"/>
      <c r="IKG592" s="5"/>
      <c r="IKH592" s="5"/>
      <c r="IKI592" s="5"/>
      <c r="IKJ592" s="5"/>
      <c r="IKK592" s="5"/>
      <c r="IKL592" s="5"/>
      <c r="IKM592" s="5"/>
      <c r="IKN592" s="5"/>
      <c r="IKO592" s="5"/>
      <c r="IKP592" s="5"/>
      <c r="IKQ592" s="5"/>
      <c r="IKR592" s="5"/>
      <c r="IKS592" s="5"/>
      <c r="IKT592" s="5"/>
      <c r="IKU592" s="5"/>
      <c r="IKV592" s="5"/>
      <c r="IKW592" s="5"/>
      <c r="IKX592" s="5"/>
      <c r="IKY592" s="5"/>
      <c r="IKZ592" s="5"/>
      <c r="ILA592" s="5"/>
      <c r="ILB592" s="5"/>
      <c r="ILC592" s="5"/>
      <c r="ILD592" s="5"/>
      <c r="ILE592" s="5"/>
      <c r="ILF592" s="5"/>
      <c r="ILG592" s="5"/>
      <c r="ILH592" s="5"/>
      <c r="ILI592" s="5"/>
      <c r="ILJ592" s="5"/>
      <c r="ILK592" s="5"/>
      <c r="ILL592" s="5"/>
      <c r="ILM592" s="5"/>
      <c r="ILN592" s="5"/>
      <c r="ILO592" s="5"/>
      <c r="ILP592" s="5"/>
      <c r="ILQ592" s="5"/>
      <c r="ILR592" s="5"/>
      <c r="ILS592" s="5"/>
      <c r="ILT592" s="5"/>
      <c r="ILU592" s="5"/>
      <c r="ILV592" s="5"/>
      <c r="ILW592" s="5"/>
      <c r="ILX592" s="5"/>
      <c r="ILY592" s="5"/>
      <c r="ILZ592" s="5"/>
      <c r="IMA592" s="5"/>
      <c r="IMB592" s="5"/>
      <c r="IMC592" s="5"/>
      <c r="IMD592" s="5"/>
      <c r="IME592" s="5"/>
      <c r="IMF592" s="5"/>
      <c r="IMG592" s="5"/>
      <c r="IMH592" s="5"/>
      <c r="IMI592" s="5"/>
      <c r="IMJ592" s="5"/>
      <c r="IMK592" s="5"/>
      <c r="IML592" s="5"/>
      <c r="IMM592" s="5"/>
      <c r="IMN592" s="5"/>
      <c r="IMO592" s="5"/>
      <c r="IMP592" s="5"/>
      <c r="IMQ592" s="5"/>
      <c r="IMR592" s="5"/>
      <c r="IMS592" s="5"/>
      <c r="IMT592" s="5"/>
      <c r="IMU592" s="5"/>
      <c r="IMV592" s="5"/>
      <c r="IMW592" s="5"/>
      <c r="IMX592" s="5"/>
      <c r="IMY592" s="5"/>
      <c r="IMZ592" s="5"/>
      <c r="INA592" s="5"/>
      <c r="INB592" s="5"/>
      <c r="INC592" s="5"/>
      <c r="IND592" s="5"/>
      <c r="INE592" s="5"/>
      <c r="INF592" s="5"/>
      <c r="ING592" s="5"/>
      <c r="INH592" s="5"/>
      <c r="INI592" s="5"/>
      <c r="INJ592" s="5"/>
      <c r="INK592" s="5"/>
      <c r="INL592" s="5"/>
      <c r="INM592" s="5"/>
      <c r="INN592" s="5"/>
      <c r="INO592" s="5"/>
      <c r="INP592" s="5"/>
      <c r="INQ592" s="5"/>
      <c r="INR592" s="5"/>
      <c r="INS592" s="5"/>
      <c r="INT592" s="5"/>
      <c r="INU592" s="5"/>
      <c r="INV592" s="5"/>
      <c r="INW592" s="5"/>
      <c r="INX592" s="5"/>
      <c r="INY592" s="5"/>
      <c r="INZ592" s="5"/>
      <c r="IOA592" s="5"/>
      <c r="IOB592" s="5"/>
      <c r="IOC592" s="5"/>
      <c r="IOD592" s="5"/>
      <c r="IOE592" s="5"/>
      <c r="IOF592" s="5"/>
      <c r="IOG592" s="5"/>
      <c r="IOH592" s="5"/>
      <c r="IOI592" s="5"/>
      <c r="IOJ592" s="5"/>
      <c r="IOK592" s="5"/>
      <c r="IOL592" s="5"/>
      <c r="IOM592" s="5"/>
      <c r="ION592" s="5"/>
      <c r="IOO592" s="5"/>
      <c r="IOP592" s="5"/>
      <c r="IOQ592" s="5"/>
      <c r="IOR592" s="5"/>
      <c r="IOS592" s="5"/>
      <c r="IOT592" s="5"/>
      <c r="IOU592" s="5"/>
      <c r="IOV592" s="5"/>
      <c r="IOW592" s="5"/>
      <c r="IOX592" s="5"/>
      <c r="IOY592" s="5"/>
      <c r="IOZ592" s="5"/>
      <c r="IPA592" s="5"/>
      <c r="IPB592" s="5"/>
      <c r="IPC592" s="5"/>
      <c r="IPD592" s="5"/>
      <c r="IPE592" s="5"/>
      <c r="IPF592" s="5"/>
      <c r="IPG592" s="5"/>
      <c r="IPH592" s="5"/>
      <c r="IPI592" s="5"/>
      <c r="IPJ592" s="5"/>
      <c r="IPK592" s="5"/>
      <c r="IPL592" s="5"/>
      <c r="IPM592" s="5"/>
      <c r="IPN592" s="5"/>
      <c r="IPO592" s="5"/>
      <c r="IPP592" s="5"/>
      <c r="IPQ592" s="5"/>
      <c r="IPR592" s="5"/>
      <c r="IPS592" s="5"/>
      <c r="IPT592" s="5"/>
      <c r="IPU592" s="5"/>
      <c r="IPV592" s="5"/>
      <c r="IPW592" s="5"/>
      <c r="IPX592" s="5"/>
      <c r="IPY592" s="5"/>
      <c r="IPZ592" s="5"/>
      <c r="IQA592" s="5"/>
      <c r="IQB592" s="5"/>
      <c r="IQC592" s="5"/>
      <c r="IQD592" s="5"/>
      <c r="IQE592" s="5"/>
      <c r="IQF592" s="5"/>
      <c r="IQG592" s="5"/>
      <c r="IQH592" s="5"/>
      <c r="IQI592" s="5"/>
      <c r="IQJ592" s="5"/>
      <c r="IQK592" s="5"/>
      <c r="IQL592" s="5"/>
      <c r="IQM592" s="5"/>
      <c r="IQN592" s="5"/>
      <c r="IQO592" s="5"/>
      <c r="IQP592" s="5"/>
      <c r="IQQ592" s="5"/>
      <c r="IQR592" s="5"/>
      <c r="IQS592" s="5"/>
      <c r="IQT592" s="5"/>
      <c r="IQU592" s="5"/>
      <c r="IQV592" s="5"/>
      <c r="IQW592" s="5"/>
      <c r="IQX592" s="5"/>
      <c r="IQY592" s="5"/>
      <c r="IQZ592" s="5"/>
      <c r="IRA592" s="5"/>
      <c r="IRB592" s="5"/>
      <c r="IRC592" s="5"/>
      <c r="IRD592" s="5"/>
      <c r="IRE592" s="5"/>
      <c r="IRF592" s="5"/>
      <c r="IRG592" s="5"/>
      <c r="IRH592" s="5"/>
      <c r="IRI592" s="5"/>
      <c r="IRJ592" s="5"/>
      <c r="IRK592" s="5"/>
      <c r="IRL592" s="5"/>
      <c r="IRM592" s="5"/>
      <c r="IRN592" s="5"/>
      <c r="IRO592" s="5"/>
      <c r="IRP592" s="5"/>
      <c r="IRQ592" s="5"/>
      <c r="IRR592" s="5"/>
      <c r="IRS592" s="5"/>
      <c r="IRT592" s="5"/>
      <c r="IRU592" s="5"/>
      <c r="IRV592" s="5"/>
      <c r="IRW592" s="5"/>
      <c r="IRX592" s="5"/>
      <c r="IRY592" s="5"/>
      <c r="IRZ592" s="5"/>
      <c r="ISA592" s="5"/>
      <c r="ISB592" s="5"/>
      <c r="ISC592" s="5"/>
      <c r="ISD592" s="5"/>
      <c r="ISE592" s="5"/>
      <c r="ISF592" s="5"/>
      <c r="ISG592" s="5"/>
      <c r="ISH592" s="5"/>
      <c r="ISI592" s="5"/>
      <c r="ISJ592" s="5"/>
      <c r="ISK592" s="5"/>
      <c r="ISL592" s="5"/>
      <c r="ISM592" s="5"/>
      <c r="ISN592" s="5"/>
      <c r="ISO592" s="5"/>
      <c r="ISP592" s="5"/>
      <c r="ISQ592" s="5"/>
      <c r="ISR592" s="5"/>
      <c r="ISS592" s="5"/>
      <c r="IST592" s="5"/>
      <c r="ISU592" s="5"/>
      <c r="ISV592" s="5"/>
      <c r="ISW592" s="5"/>
      <c r="ISX592" s="5"/>
      <c r="ISY592" s="5"/>
      <c r="ISZ592" s="5"/>
      <c r="ITA592" s="5"/>
      <c r="ITB592" s="5"/>
      <c r="ITC592" s="5"/>
      <c r="ITD592" s="5"/>
      <c r="ITE592" s="5"/>
      <c r="ITF592" s="5"/>
      <c r="ITG592" s="5"/>
      <c r="ITH592" s="5"/>
      <c r="ITI592" s="5"/>
      <c r="ITJ592" s="5"/>
      <c r="ITK592" s="5"/>
      <c r="ITL592" s="5"/>
      <c r="ITM592" s="5"/>
      <c r="ITN592" s="5"/>
      <c r="ITO592" s="5"/>
      <c r="ITP592" s="5"/>
      <c r="ITQ592" s="5"/>
      <c r="ITR592" s="5"/>
      <c r="ITS592" s="5"/>
      <c r="ITT592" s="5"/>
      <c r="ITU592" s="5"/>
      <c r="ITV592" s="5"/>
      <c r="ITW592" s="5"/>
      <c r="ITX592" s="5"/>
      <c r="ITY592" s="5"/>
      <c r="ITZ592" s="5"/>
      <c r="IUA592" s="5"/>
      <c r="IUB592" s="5"/>
      <c r="IUC592" s="5"/>
      <c r="IUD592" s="5"/>
      <c r="IUE592" s="5"/>
      <c r="IUF592" s="5"/>
      <c r="IUG592" s="5"/>
      <c r="IUH592" s="5"/>
      <c r="IUI592" s="5"/>
      <c r="IUJ592" s="5"/>
      <c r="IUK592" s="5"/>
      <c r="IUL592" s="5"/>
      <c r="IUM592" s="5"/>
      <c r="IUN592" s="5"/>
      <c r="IUO592" s="5"/>
      <c r="IUP592" s="5"/>
      <c r="IUQ592" s="5"/>
      <c r="IUR592" s="5"/>
      <c r="IUS592" s="5"/>
      <c r="IUT592" s="5"/>
      <c r="IUU592" s="5"/>
      <c r="IUV592" s="5"/>
      <c r="IUW592" s="5"/>
      <c r="IUX592" s="5"/>
      <c r="IUY592" s="5"/>
      <c r="IUZ592" s="5"/>
      <c r="IVA592" s="5"/>
      <c r="IVB592" s="5"/>
      <c r="IVC592" s="5"/>
      <c r="IVD592" s="5"/>
      <c r="IVE592" s="5"/>
      <c r="IVF592" s="5"/>
      <c r="IVG592" s="5"/>
      <c r="IVH592" s="5"/>
      <c r="IVI592" s="5"/>
      <c r="IVJ592" s="5"/>
      <c r="IVK592" s="5"/>
      <c r="IVL592" s="5"/>
      <c r="IVM592" s="5"/>
      <c r="IVN592" s="5"/>
      <c r="IVO592" s="5"/>
      <c r="IVP592" s="5"/>
      <c r="IVQ592" s="5"/>
      <c r="IVR592" s="5"/>
      <c r="IVS592" s="5"/>
      <c r="IVT592" s="5"/>
      <c r="IVU592" s="5"/>
      <c r="IVV592" s="5"/>
      <c r="IVW592" s="5"/>
      <c r="IVX592" s="5"/>
      <c r="IVY592" s="5"/>
      <c r="IVZ592" s="5"/>
      <c r="IWA592" s="5"/>
      <c r="IWB592" s="5"/>
      <c r="IWC592" s="5"/>
      <c r="IWD592" s="5"/>
      <c r="IWE592" s="5"/>
      <c r="IWF592" s="5"/>
      <c r="IWG592" s="5"/>
      <c r="IWH592" s="5"/>
      <c r="IWI592" s="5"/>
      <c r="IWJ592" s="5"/>
      <c r="IWK592" s="5"/>
      <c r="IWL592" s="5"/>
      <c r="IWM592" s="5"/>
      <c r="IWN592" s="5"/>
      <c r="IWO592" s="5"/>
      <c r="IWP592" s="5"/>
      <c r="IWQ592" s="5"/>
      <c r="IWR592" s="5"/>
      <c r="IWS592" s="5"/>
      <c r="IWT592" s="5"/>
      <c r="IWU592" s="5"/>
      <c r="IWV592" s="5"/>
      <c r="IWW592" s="5"/>
      <c r="IWX592" s="5"/>
      <c r="IWY592" s="5"/>
      <c r="IWZ592" s="5"/>
      <c r="IXA592" s="5"/>
      <c r="IXB592" s="5"/>
      <c r="IXC592" s="5"/>
      <c r="IXD592" s="5"/>
      <c r="IXE592" s="5"/>
      <c r="IXF592" s="5"/>
      <c r="IXG592" s="5"/>
      <c r="IXH592" s="5"/>
      <c r="IXI592" s="5"/>
      <c r="IXJ592" s="5"/>
      <c r="IXK592" s="5"/>
      <c r="IXL592" s="5"/>
      <c r="IXM592" s="5"/>
      <c r="IXN592" s="5"/>
      <c r="IXO592" s="5"/>
      <c r="IXP592" s="5"/>
      <c r="IXQ592" s="5"/>
      <c r="IXR592" s="5"/>
      <c r="IXS592" s="5"/>
      <c r="IXT592" s="5"/>
      <c r="IXU592" s="5"/>
      <c r="IXV592" s="5"/>
      <c r="IXW592" s="5"/>
      <c r="IXX592" s="5"/>
      <c r="IXY592" s="5"/>
      <c r="IXZ592" s="5"/>
      <c r="IYA592" s="5"/>
      <c r="IYB592" s="5"/>
      <c r="IYC592" s="5"/>
      <c r="IYD592" s="5"/>
      <c r="IYE592" s="5"/>
      <c r="IYF592" s="5"/>
      <c r="IYG592" s="5"/>
      <c r="IYH592" s="5"/>
      <c r="IYI592" s="5"/>
      <c r="IYJ592" s="5"/>
      <c r="IYK592" s="5"/>
      <c r="IYL592" s="5"/>
      <c r="IYM592" s="5"/>
      <c r="IYN592" s="5"/>
      <c r="IYO592" s="5"/>
      <c r="IYP592" s="5"/>
      <c r="IYQ592" s="5"/>
      <c r="IYR592" s="5"/>
      <c r="IYS592" s="5"/>
      <c r="IYT592" s="5"/>
      <c r="IYU592" s="5"/>
      <c r="IYV592" s="5"/>
      <c r="IYW592" s="5"/>
      <c r="IYX592" s="5"/>
      <c r="IYY592" s="5"/>
      <c r="IYZ592" s="5"/>
      <c r="IZA592" s="5"/>
      <c r="IZB592" s="5"/>
      <c r="IZC592" s="5"/>
      <c r="IZD592" s="5"/>
      <c r="IZE592" s="5"/>
      <c r="IZF592" s="5"/>
      <c r="IZG592" s="5"/>
      <c r="IZH592" s="5"/>
      <c r="IZI592" s="5"/>
      <c r="IZJ592" s="5"/>
      <c r="IZK592" s="5"/>
      <c r="IZL592" s="5"/>
      <c r="IZM592" s="5"/>
      <c r="IZN592" s="5"/>
      <c r="IZO592" s="5"/>
      <c r="IZP592" s="5"/>
      <c r="IZQ592" s="5"/>
      <c r="IZR592" s="5"/>
      <c r="IZS592" s="5"/>
      <c r="IZT592" s="5"/>
      <c r="IZU592" s="5"/>
      <c r="IZV592" s="5"/>
      <c r="IZW592" s="5"/>
      <c r="IZX592" s="5"/>
      <c r="IZY592" s="5"/>
      <c r="IZZ592" s="5"/>
      <c r="JAA592" s="5"/>
      <c r="JAB592" s="5"/>
      <c r="JAC592" s="5"/>
      <c r="JAD592" s="5"/>
      <c r="JAE592" s="5"/>
      <c r="JAF592" s="5"/>
      <c r="JAG592" s="5"/>
      <c r="JAH592" s="5"/>
      <c r="JAI592" s="5"/>
      <c r="JAJ592" s="5"/>
      <c r="JAK592" s="5"/>
      <c r="JAL592" s="5"/>
      <c r="JAM592" s="5"/>
      <c r="JAN592" s="5"/>
      <c r="JAO592" s="5"/>
      <c r="JAP592" s="5"/>
      <c r="JAQ592" s="5"/>
      <c r="JAR592" s="5"/>
      <c r="JAS592" s="5"/>
      <c r="JAT592" s="5"/>
      <c r="JAU592" s="5"/>
      <c r="JAV592" s="5"/>
      <c r="JAW592" s="5"/>
      <c r="JAX592" s="5"/>
      <c r="JAY592" s="5"/>
      <c r="JAZ592" s="5"/>
      <c r="JBA592" s="5"/>
      <c r="JBB592" s="5"/>
      <c r="JBC592" s="5"/>
      <c r="JBD592" s="5"/>
      <c r="JBE592" s="5"/>
      <c r="JBF592" s="5"/>
      <c r="JBG592" s="5"/>
      <c r="JBH592" s="5"/>
      <c r="JBI592" s="5"/>
      <c r="JBJ592" s="5"/>
      <c r="JBK592" s="5"/>
      <c r="JBL592" s="5"/>
      <c r="JBM592" s="5"/>
      <c r="JBN592" s="5"/>
      <c r="JBO592" s="5"/>
      <c r="JBP592" s="5"/>
      <c r="JBQ592" s="5"/>
      <c r="JBR592" s="5"/>
      <c r="JBS592" s="5"/>
      <c r="JBT592" s="5"/>
      <c r="JBU592" s="5"/>
      <c r="JBV592" s="5"/>
      <c r="JBW592" s="5"/>
      <c r="JBX592" s="5"/>
      <c r="JBY592" s="5"/>
      <c r="JBZ592" s="5"/>
      <c r="JCA592" s="5"/>
      <c r="JCB592" s="5"/>
      <c r="JCC592" s="5"/>
      <c r="JCD592" s="5"/>
      <c r="JCE592" s="5"/>
      <c r="JCF592" s="5"/>
      <c r="JCG592" s="5"/>
      <c r="JCH592" s="5"/>
      <c r="JCI592" s="5"/>
      <c r="JCJ592" s="5"/>
      <c r="JCK592" s="5"/>
      <c r="JCL592" s="5"/>
      <c r="JCM592" s="5"/>
      <c r="JCN592" s="5"/>
      <c r="JCO592" s="5"/>
      <c r="JCP592" s="5"/>
      <c r="JCQ592" s="5"/>
      <c r="JCR592" s="5"/>
      <c r="JCS592" s="5"/>
      <c r="JCT592" s="5"/>
      <c r="JCU592" s="5"/>
      <c r="JCV592" s="5"/>
      <c r="JCW592" s="5"/>
      <c r="JCX592" s="5"/>
      <c r="JCY592" s="5"/>
      <c r="JCZ592" s="5"/>
      <c r="JDA592" s="5"/>
      <c r="JDB592" s="5"/>
      <c r="JDC592" s="5"/>
      <c r="JDD592" s="5"/>
      <c r="JDE592" s="5"/>
      <c r="JDF592" s="5"/>
      <c r="JDG592" s="5"/>
      <c r="JDH592" s="5"/>
      <c r="JDI592" s="5"/>
      <c r="JDJ592" s="5"/>
      <c r="JDK592" s="5"/>
      <c r="JDL592" s="5"/>
      <c r="JDM592" s="5"/>
      <c r="JDN592" s="5"/>
      <c r="JDO592" s="5"/>
      <c r="JDP592" s="5"/>
      <c r="JDQ592" s="5"/>
      <c r="JDR592" s="5"/>
      <c r="JDS592" s="5"/>
      <c r="JDT592" s="5"/>
      <c r="JDU592" s="5"/>
      <c r="JDV592" s="5"/>
      <c r="JDW592" s="5"/>
      <c r="JDX592" s="5"/>
      <c r="JDY592" s="5"/>
      <c r="JDZ592" s="5"/>
      <c r="JEA592" s="5"/>
      <c r="JEB592" s="5"/>
      <c r="JEC592" s="5"/>
      <c r="JED592" s="5"/>
      <c r="JEE592" s="5"/>
      <c r="JEF592" s="5"/>
      <c r="JEG592" s="5"/>
      <c r="JEH592" s="5"/>
      <c r="JEI592" s="5"/>
      <c r="JEJ592" s="5"/>
      <c r="JEK592" s="5"/>
      <c r="JEL592" s="5"/>
      <c r="JEM592" s="5"/>
      <c r="JEN592" s="5"/>
      <c r="JEO592" s="5"/>
      <c r="JEP592" s="5"/>
      <c r="JEQ592" s="5"/>
      <c r="JER592" s="5"/>
      <c r="JES592" s="5"/>
      <c r="JET592" s="5"/>
      <c r="JEU592" s="5"/>
      <c r="JEV592" s="5"/>
      <c r="JEW592" s="5"/>
      <c r="JEX592" s="5"/>
      <c r="JEY592" s="5"/>
      <c r="JEZ592" s="5"/>
      <c r="JFA592" s="5"/>
      <c r="JFB592" s="5"/>
      <c r="JFC592" s="5"/>
      <c r="JFD592" s="5"/>
      <c r="JFE592" s="5"/>
      <c r="JFF592" s="5"/>
      <c r="JFG592" s="5"/>
      <c r="JFH592" s="5"/>
      <c r="JFI592" s="5"/>
      <c r="JFJ592" s="5"/>
      <c r="JFK592" s="5"/>
      <c r="JFL592" s="5"/>
      <c r="JFM592" s="5"/>
      <c r="JFN592" s="5"/>
      <c r="JFO592" s="5"/>
      <c r="JFP592" s="5"/>
      <c r="JFQ592" s="5"/>
      <c r="JFR592" s="5"/>
      <c r="JFS592" s="5"/>
      <c r="JFT592" s="5"/>
      <c r="JFU592" s="5"/>
      <c r="JFV592" s="5"/>
      <c r="JFW592" s="5"/>
      <c r="JFX592" s="5"/>
      <c r="JFY592" s="5"/>
      <c r="JFZ592" s="5"/>
      <c r="JGA592" s="5"/>
      <c r="JGB592" s="5"/>
      <c r="JGC592" s="5"/>
      <c r="JGD592" s="5"/>
      <c r="JGE592" s="5"/>
      <c r="JGF592" s="5"/>
      <c r="JGG592" s="5"/>
      <c r="JGH592" s="5"/>
      <c r="JGI592" s="5"/>
      <c r="JGJ592" s="5"/>
      <c r="JGK592" s="5"/>
      <c r="JGL592" s="5"/>
      <c r="JGM592" s="5"/>
      <c r="JGN592" s="5"/>
      <c r="JGO592" s="5"/>
      <c r="JGP592" s="5"/>
      <c r="JGQ592" s="5"/>
      <c r="JGR592" s="5"/>
      <c r="JGS592" s="5"/>
      <c r="JGT592" s="5"/>
      <c r="JGU592" s="5"/>
      <c r="JGV592" s="5"/>
      <c r="JGW592" s="5"/>
      <c r="JGX592" s="5"/>
      <c r="JGY592" s="5"/>
      <c r="JGZ592" s="5"/>
      <c r="JHA592" s="5"/>
      <c r="JHB592" s="5"/>
      <c r="JHC592" s="5"/>
      <c r="JHD592" s="5"/>
      <c r="JHE592" s="5"/>
      <c r="JHF592" s="5"/>
      <c r="JHG592" s="5"/>
      <c r="JHH592" s="5"/>
      <c r="JHI592" s="5"/>
      <c r="JHJ592" s="5"/>
      <c r="JHK592" s="5"/>
      <c r="JHL592" s="5"/>
      <c r="JHM592" s="5"/>
      <c r="JHN592" s="5"/>
      <c r="JHO592" s="5"/>
      <c r="JHP592" s="5"/>
      <c r="JHQ592" s="5"/>
      <c r="JHR592" s="5"/>
      <c r="JHS592" s="5"/>
      <c r="JHT592" s="5"/>
      <c r="JHU592" s="5"/>
      <c r="JHV592" s="5"/>
      <c r="JHW592" s="5"/>
      <c r="JHX592" s="5"/>
      <c r="JHY592" s="5"/>
      <c r="JHZ592" s="5"/>
      <c r="JIA592" s="5"/>
      <c r="JIB592" s="5"/>
      <c r="JIC592" s="5"/>
      <c r="JID592" s="5"/>
      <c r="JIE592" s="5"/>
      <c r="JIF592" s="5"/>
      <c r="JIG592" s="5"/>
      <c r="JIH592" s="5"/>
      <c r="JII592" s="5"/>
      <c r="JIJ592" s="5"/>
      <c r="JIK592" s="5"/>
      <c r="JIL592" s="5"/>
      <c r="JIM592" s="5"/>
      <c r="JIN592" s="5"/>
      <c r="JIO592" s="5"/>
      <c r="JIP592" s="5"/>
      <c r="JIQ592" s="5"/>
      <c r="JIR592" s="5"/>
      <c r="JIS592" s="5"/>
      <c r="JIT592" s="5"/>
      <c r="JIU592" s="5"/>
      <c r="JIV592" s="5"/>
      <c r="JIW592" s="5"/>
      <c r="JIX592" s="5"/>
      <c r="JIY592" s="5"/>
      <c r="JIZ592" s="5"/>
      <c r="JJA592" s="5"/>
      <c r="JJB592" s="5"/>
      <c r="JJC592" s="5"/>
      <c r="JJD592" s="5"/>
      <c r="JJE592" s="5"/>
      <c r="JJF592" s="5"/>
      <c r="JJG592" s="5"/>
      <c r="JJH592" s="5"/>
      <c r="JJI592" s="5"/>
      <c r="JJJ592" s="5"/>
      <c r="JJK592" s="5"/>
      <c r="JJL592" s="5"/>
      <c r="JJM592" s="5"/>
      <c r="JJN592" s="5"/>
      <c r="JJO592" s="5"/>
      <c r="JJP592" s="5"/>
      <c r="JJQ592" s="5"/>
      <c r="JJR592" s="5"/>
      <c r="JJS592" s="5"/>
      <c r="JJT592" s="5"/>
      <c r="JJU592" s="5"/>
      <c r="JJV592" s="5"/>
      <c r="JJW592" s="5"/>
      <c r="JJX592" s="5"/>
      <c r="JJY592" s="5"/>
      <c r="JJZ592" s="5"/>
      <c r="JKA592" s="5"/>
      <c r="JKB592" s="5"/>
      <c r="JKC592" s="5"/>
      <c r="JKD592" s="5"/>
      <c r="JKE592" s="5"/>
      <c r="JKF592" s="5"/>
      <c r="JKG592" s="5"/>
      <c r="JKH592" s="5"/>
      <c r="JKI592" s="5"/>
      <c r="JKJ592" s="5"/>
      <c r="JKK592" s="5"/>
      <c r="JKL592" s="5"/>
      <c r="JKM592" s="5"/>
      <c r="JKN592" s="5"/>
      <c r="JKO592" s="5"/>
      <c r="JKP592" s="5"/>
      <c r="JKQ592" s="5"/>
      <c r="JKR592" s="5"/>
      <c r="JKS592" s="5"/>
      <c r="JKT592" s="5"/>
      <c r="JKU592" s="5"/>
      <c r="JKV592" s="5"/>
      <c r="JKW592" s="5"/>
      <c r="JKX592" s="5"/>
      <c r="JKY592" s="5"/>
      <c r="JKZ592" s="5"/>
      <c r="JLA592" s="5"/>
      <c r="JLB592" s="5"/>
      <c r="JLC592" s="5"/>
      <c r="JLD592" s="5"/>
      <c r="JLE592" s="5"/>
      <c r="JLF592" s="5"/>
      <c r="JLG592" s="5"/>
      <c r="JLH592" s="5"/>
      <c r="JLI592" s="5"/>
      <c r="JLJ592" s="5"/>
      <c r="JLK592" s="5"/>
      <c r="JLL592" s="5"/>
      <c r="JLM592" s="5"/>
      <c r="JLN592" s="5"/>
      <c r="JLO592" s="5"/>
      <c r="JLP592" s="5"/>
      <c r="JLQ592" s="5"/>
      <c r="JLR592" s="5"/>
      <c r="JLS592" s="5"/>
      <c r="JLT592" s="5"/>
      <c r="JLU592" s="5"/>
      <c r="JLV592" s="5"/>
      <c r="JLW592" s="5"/>
      <c r="JLX592" s="5"/>
      <c r="JLY592" s="5"/>
      <c r="JLZ592" s="5"/>
      <c r="JMA592" s="5"/>
      <c r="JMB592" s="5"/>
      <c r="JMC592" s="5"/>
      <c r="JMD592" s="5"/>
      <c r="JME592" s="5"/>
      <c r="JMF592" s="5"/>
      <c r="JMG592" s="5"/>
      <c r="JMH592" s="5"/>
      <c r="JMI592" s="5"/>
      <c r="JMJ592" s="5"/>
      <c r="JMK592" s="5"/>
      <c r="JML592" s="5"/>
      <c r="JMM592" s="5"/>
      <c r="JMN592" s="5"/>
      <c r="JMO592" s="5"/>
      <c r="JMP592" s="5"/>
      <c r="JMQ592" s="5"/>
      <c r="JMR592" s="5"/>
      <c r="JMS592" s="5"/>
      <c r="JMT592" s="5"/>
      <c r="JMU592" s="5"/>
      <c r="JMV592" s="5"/>
      <c r="JMW592" s="5"/>
      <c r="JMX592" s="5"/>
      <c r="JMY592" s="5"/>
      <c r="JMZ592" s="5"/>
      <c r="JNA592" s="5"/>
      <c r="JNB592" s="5"/>
      <c r="JNC592" s="5"/>
      <c r="JND592" s="5"/>
      <c r="JNE592" s="5"/>
      <c r="JNF592" s="5"/>
      <c r="JNG592" s="5"/>
      <c r="JNH592" s="5"/>
      <c r="JNI592" s="5"/>
      <c r="JNJ592" s="5"/>
      <c r="JNK592" s="5"/>
      <c r="JNL592" s="5"/>
      <c r="JNM592" s="5"/>
      <c r="JNN592" s="5"/>
      <c r="JNO592" s="5"/>
      <c r="JNP592" s="5"/>
      <c r="JNQ592" s="5"/>
      <c r="JNR592" s="5"/>
      <c r="JNS592" s="5"/>
      <c r="JNT592" s="5"/>
      <c r="JNU592" s="5"/>
      <c r="JNV592" s="5"/>
      <c r="JNW592" s="5"/>
      <c r="JNX592" s="5"/>
      <c r="JNY592" s="5"/>
      <c r="JNZ592" s="5"/>
      <c r="JOA592" s="5"/>
      <c r="JOB592" s="5"/>
      <c r="JOC592" s="5"/>
      <c r="JOD592" s="5"/>
      <c r="JOE592" s="5"/>
      <c r="JOF592" s="5"/>
      <c r="JOG592" s="5"/>
      <c r="JOH592" s="5"/>
      <c r="JOI592" s="5"/>
      <c r="JOJ592" s="5"/>
      <c r="JOK592" s="5"/>
      <c r="JOL592" s="5"/>
      <c r="JOM592" s="5"/>
      <c r="JON592" s="5"/>
      <c r="JOO592" s="5"/>
      <c r="JOP592" s="5"/>
      <c r="JOQ592" s="5"/>
      <c r="JOR592" s="5"/>
      <c r="JOS592" s="5"/>
      <c r="JOT592" s="5"/>
      <c r="JOU592" s="5"/>
      <c r="JOV592" s="5"/>
      <c r="JOW592" s="5"/>
      <c r="JOX592" s="5"/>
      <c r="JOY592" s="5"/>
      <c r="JOZ592" s="5"/>
      <c r="JPA592" s="5"/>
      <c r="JPB592" s="5"/>
      <c r="JPC592" s="5"/>
      <c r="JPD592" s="5"/>
      <c r="JPE592" s="5"/>
      <c r="JPF592" s="5"/>
      <c r="JPG592" s="5"/>
      <c r="JPH592" s="5"/>
      <c r="JPI592" s="5"/>
      <c r="JPJ592" s="5"/>
      <c r="JPK592" s="5"/>
      <c r="JPL592" s="5"/>
      <c r="JPM592" s="5"/>
      <c r="JPN592" s="5"/>
      <c r="JPO592" s="5"/>
      <c r="JPP592" s="5"/>
      <c r="JPQ592" s="5"/>
      <c r="JPR592" s="5"/>
      <c r="JPS592" s="5"/>
      <c r="JPT592" s="5"/>
      <c r="JPU592" s="5"/>
      <c r="JPV592" s="5"/>
      <c r="JPW592" s="5"/>
      <c r="JPX592" s="5"/>
      <c r="JPY592" s="5"/>
      <c r="JPZ592" s="5"/>
      <c r="JQA592" s="5"/>
      <c r="JQB592" s="5"/>
      <c r="JQC592" s="5"/>
      <c r="JQD592" s="5"/>
      <c r="JQE592" s="5"/>
      <c r="JQF592" s="5"/>
      <c r="JQG592" s="5"/>
      <c r="JQH592" s="5"/>
      <c r="JQI592" s="5"/>
      <c r="JQJ592" s="5"/>
      <c r="JQK592" s="5"/>
      <c r="JQL592" s="5"/>
      <c r="JQM592" s="5"/>
      <c r="JQN592" s="5"/>
      <c r="JQO592" s="5"/>
      <c r="JQP592" s="5"/>
      <c r="JQQ592" s="5"/>
      <c r="JQR592" s="5"/>
      <c r="JQS592" s="5"/>
      <c r="JQT592" s="5"/>
      <c r="JQU592" s="5"/>
      <c r="JQV592" s="5"/>
      <c r="JQW592" s="5"/>
      <c r="JQX592" s="5"/>
      <c r="JQY592" s="5"/>
      <c r="JQZ592" s="5"/>
      <c r="JRA592" s="5"/>
      <c r="JRB592" s="5"/>
      <c r="JRC592" s="5"/>
      <c r="JRD592" s="5"/>
      <c r="JRE592" s="5"/>
      <c r="JRF592" s="5"/>
      <c r="JRG592" s="5"/>
      <c r="JRH592" s="5"/>
      <c r="JRI592" s="5"/>
      <c r="JRJ592" s="5"/>
      <c r="JRK592" s="5"/>
      <c r="JRL592" s="5"/>
      <c r="JRM592" s="5"/>
      <c r="JRN592" s="5"/>
      <c r="JRO592" s="5"/>
      <c r="JRP592" s="5"/>
      <c r="JRQ592" s="5"/>
      <c r="JRR592" s="5"/>
      <c r="JRS592" s="5"/>
      <c r="JRT592" s="5"/>
      <c r="JRU592" s="5"/>
      <c r="JRV592" s="5"/>
      <c r="JRW592" s="5"/>
      <c r="JRX592" s="5"/>
      <c r="JRY592" s="5"/>
      <c r="JRZ592" s="5"/>
      <c r="JSA592" s="5"/>
      <c r="JSB592" s="5"/>
      <c r="JSC592" s="5"/>
      <c r="JSD592" s="5"/>
      <c r="JSE592" s="5"/>
      <c r="JSF592" s="5"/>
      <c r="JSG592" s="5"/>
      <c r="JSH592" s="5"/>
      <c r="JSI592" s="5"/>
      <c r="JSJ592" s="5"/>
      <c r="JSK592" s="5"/>
      <c r="JSL592" s="5"/>
      <c r="JSM592" s="5"/>
      <c r="JSN592" s="5"/>
      <c r="JSO592" s="5"/>
      <c r="JSP592" s="5"/>
      <c r="JSQ592" s="5"/>
      <c r="JSR592" s="5"/>
      <c r="JSS592" s="5"/>
      <c r="JST592" s="5"/>
      <c r="JSU592" s="5"/>
      <c r="JSV592" s="5"/>
      <c r="JSW592" s="5"/>
      <c r="JSX592" s="5"/>
      <c r="JSY592" s="5"/>
      <c r="JSZ592" s="5"/>
      <c r="JTA592" s="5"/>
      <c r="JTB592" s="5"/>
      <c r="JTC592" s="5"/>
      <c r="JTD592" s="5"/>
      <c r="JTE592" s="5"/>
      <c r="JTF592" s="5"/>
      <c r="JTG592" s="5"/>
      <c r="JTH592" s="5"/>
      <c r="JTI592" s="5"/>
      <c r="JTJ592" s="5"/>
      <c r="JTK592" s="5"/>
      <c r="JTL592" s="5"/>
      <c r="JTM592" s="5"/>
      <c r="JTN592" s="5"/>
      <c r="JTO592" s="5"/>
      <c r="JTP592" s="5"/>
      <c r="JTQ592" s="5"/>
      <c r="JTR592" s="5"/>
      <c r="JTS592" s="5"/>
      <c r="JTT592" s="5"/>
      <c r="JTU592" s="5"/>
      <c r="JTV592" s="5"/>
      <c r="JTW592" s="5"/>
      <c r="JTX592" s="5"/>
      <c r="JTY592" s="5"/>
      <c r="JTZ592" s="5"/>
      <c r="JUA592" s="5"/>
      <c r="JUB592" s="5"/>
      <c r="JUC592" s="5"/>
      <c r="JUD592" s="5"/>
      <c r="JUE592" s="5"/>
      <c r="JUF592" s="5"/>
      <c r="JUG592" s="5"/>
      <c r="JUH592" s="5"/>
      <c r="JUI592" s="5"/>
      <c r="JUJ592" s="5"/>
      <c r="JUK592" s="5"/>
      <c r="JUL592" s="5"/>
      <c r="JUM592" s="5"/>
      <c r="JUN592" s="5"/>
      <c r="JUO592" s="5"/>
      <c r="JUP592" s="5"/>
      <c r="JUQ592" s="5"/>
      <c r="JUR592" s="5"/>
      <c r="JUS592" s="5"/>
      <c r="JUT592" s="5"/>
      <c r="JUU592" s="5"/>
      <c r="JUV592" s="5"/>
      <c r="JUW592" s="5"/>
      <c r="JUX592" s="5"/>
      <c r="JUY592" s="5"/>
      <c r="JUZ592" s="5"/>
      <c r="JVA592" s="5"/>
      <c r="JVB592" s="5"/>
      <c r="JVC592" s="5"/>
      <c r="JVD592" s="5"/>
      <c r="JVE592" s="5"/>
      <c r="JVF592" s="5"/>
      <c r="JVG592" s="5"/>
      <c r="JVH592" s="5"/>
      <c r="JVI592" s="5"/>
      <c r="JVJ592" s="5"/>
      <c r="JVK592" s="5"/>
      <c r="JVL592" s="5"/>
      <c r="JVM592" s="5"/>
      <c r="JVN592" s="5"/>
      <c r="JVO592" s="5"/>
      <c r="JVP592" s="5"/>
      <c r="JVQ592" s="5"/>
      <c r="JVR592" s="5"/>
      <c r="JVS592" s="5"/>
      <c r="JVT592" s="5"/>
      <c r="JVU592" s="5"/>
      <c r="JVV592" s="5"/>
      <c r="JVW592" s="5"/>
      <c r="JVX592" s="5"/>
      <c r="JVY592" s="5"/>
      <c r="JVZ592" s="5"/>
      <c r="JWA592" s="5"/>
      <c r="JWB592" s="5"/>
      <c r="JWC592" s="5"/>
      <c r="JWD592" s="5"/>
      <c r="JWE592" s="5"/>
      <c r="JWF592" s="5"/>
      <c r="JWG592" s="5"/>
      <c r="JWH592" s="5"/>
      <c r="JWI592" s="5"/>
      <c r="JWJ592" s="5"/>
      <c r="JWK592" s="5"/>
      <c r="JWL592" s="5"/>
      <c r="JWM592" s="5"/>
      <c r="JWN592" s="5"/>
      <c r="JWO592" s="5"/>
      <c r="JWP592" s="5"/>
      <c r="JWQ592" s="5"/>
      <c r="JWR592" s="5"/>
      <c r="JWS592" s="5"/>
      <c r="JWT592" s="5"/>
      <c r="JWU592" s="5"/>
      <c r="JWV592" s="5"/>
      <c r="JWW592" s="5"/>
      <c r="JWX592" s="5"/>
      <c r="JWY592" s="5"/>
      <c r="JWZ592" s="5"/>
      <c r="JXA592" s="5"/>
      <c r="JXB592" s="5"/>
      <c r="JXC592" s="5"/>
      <c r="JXD592" s="5"/>
      <c r="JXE592" s="5"/>
      <c r="JXF592" s="5"/>
      <c r="JXG592" s="5"/>
      <c r="JXH592" s="5"/>
      <c r="JXI592" s="5"/>
      <c r="JXJ592" s="5"/>
      <c r="JXK592" s="5"/>
      <c r="JXL592" s="5"/>
      <c r="JXM592" s="5"/>
      <c r="JXN592" s="5"/>
      <c r="JXO592" s="5"/>
      <c r="JXP592" s="5"/>
      <c r="JXQ592" s="5"/>
      <c r="JXR592" s="5"/>
      <c r="JXS592" s="5"/>
      <c r="JXT592" s="5"/>
      <c r="JXU592" s="5"/>
      <c r="JXV592" s="5"/>
      <c r="JXW592" s="5"/>
      <c r="JXX592" s="5"/>
      <c r="JXY592" s="5"/>
      <c r="JXZ592" s="5"/>
      <c r="JYA592" s="5"/>
      <c r="JYB592" s="5"/>
      <c r="JYC592" s="5"/>
      <c r="JYD592" s="5"/>
      <c r="JYE592" s="5"/>
      <c r="JYF592" s="5"/>
      <c r="JYG592" s="5"/>
      <c r="JYH592" s="5"/>
      <c r="JYI592" s="5"/>
      <c r="JYJ592" s="5"/>
      <c r="JYK592" s="5"/>
      <c r="JYL592" s="5"/>
      <c r="JYM592" s="5"/>
      <c r="JYN592" s="5"/>
      <c r="JYO592" s="5"/>
      <c r="JYP592" s="5"/>
      <c r="JYQ592" s="5"/>
      <c r="JYR592" s="5"/>
      <c r="JYS592" s="5"/>
      <c r="JYT592" s="5"/>
      <c r="JYU592" s="5"/>
      <c r="JYV592" s="5"/>
      <c r="JYW592" s="5"/>
      <c r="JYX592" s="5"/>
      <c r="JYY592" s="5"/>
      <c r="JYZ592" s="5"/>
      <c r="JZA592" s="5"/>
      <c r="JZB592" s="5"/>
      <c r="JZC592" s="5"/>
      <c r="JZD592" s="5"/>
      <c r="JZE592" s="5"/>
      <c r="JZF592" s="5"/>
      <c r="JZG592" s="5"/>
      <c r="JZH592" s="5"/>
      <c r="JZI592" s="5"/>
      <c r="JZJ592" s="5"/>
      <c r="JZK592" s="5"/>
      <c r="JZL592" s="5"/>
      <c r="JZM592" s="5"/>
      <c r="JZN592" s="5"/>
      <c r="JZO592" s="5"/>
      <c r="JZP592" s="5"/>
      <c r="JZQ592" s="5"/>
      <c r="JZR592" s="5"/>
      <c r="JZS592" s="5"/>
      <c r="JZT592" s="5"/>
      <c r="JZU592" s="5"/>
      <c r="JZV592" s="5"/>
      <c r="JZW592" s="5"/>
      <c r="JZX592" s="5"/>
      <c r="JZY592" s="5"/>
      <c r="JZZ592" s="5"/>
      <c r="KAA592" s="5"/>
      <c r="KAB592" s="5"/>
      <c r="KAC592" s="5"/>
      <c r="KAD592" s="5"/>
      <c r="KAE592" s="5"/>
      <c r="KAF592" s="5"/>
      <c r="KAG592" s="5"/>
      <c r="KAH592" s="5"/>
      <c r="KAI592" s="5"/>
      <c r="KAJ592" s="5"/>
      <c r="KAK592" s="5"/>
      <c r="KAL592" s="5"/>
      <c r="KAM592" s="5"/>
      <c r="KAN592" s="5"/>
      <c r="KAO592" s="5"/>
      <c r="KAP592" s="5"/>
      <c r="KAQ592" s="5"/>
      <c r="KAR592" s="5"/>
      <c r="KAS592" s="5"/>
      <c r="KAT592" s="5"/>
      <c r="KAU592" s="5"/>
      <c r="KAV592" s="5"/>
      <c r="KAW592" s="5"/>
      <c r="KAX592" s="5"/>
      <c r="KAY592" s="5"/>
      <c r="KAZ592" s="5"/>
      <c r="KBA592" s="5"/>
      <c r="KBB592" s="5"/>
      <c r="KBC592" s="5"/>
      <c r="KBD592" s="5"/>
      <c r="KBE592" s="5"/>
      <c r="KBF592" s="5"/>
      <c r="KBG592" s="5"/>
      <c r="KBH592" s="5"/>
      <c r="KBI592" s="5"/>
      <c r="KBJ592" s="5"/>
      <c r="KBK592" s="5"/>
      <c r="KBL592" s="5"/>
      <c r="KBM592" s="5"/>
      <c r="KBN592" s="5"/>
      <c r="KBO592" s="5"/>
      <c r="KBP592" s="5"/>
      <c r="KBQ592" s="5"/>
      <c r="KBR592" s="5"/>
      <c r="KBS592" s="5"/>
      <c r="KBT592" s="5"/>
      <c r="KBU592" s="5"/>
      <c r="KBV592" s="5"/>
      <c r="KBW592" s="5"/>
      <c r="KBX592" s="5"/>
      <c r="KBY592" s="5"/>
      <c r="KBZ592" s="5"/>
      <c r="KCA592" s="5"/>
      <c r="KCB592" s="5"/>
      <c r="KCC592" s="5"/>
      <c r="KCD592" s="5"/>
      <c r="KCE592" s="5"/>
      <c r="KCF592" s="5"/>
      <c r="KCG592" s="5"/>
      <c r="KCH592" s="5"/>
      <c r="KCI592" s="5"/>
      <c r="KCJ592" s="5"/>
      <c r="KCK592" s="5"/>
      <c r="KCL592" s="5"/>
      <c r="KCM592" s="5"/>
      <c r="KCN592" s="5"/>
      <c r="KCO592" s="5"/>
      <c r="KCP592" s="5"/>
      <c r="KCQ592" s="5"/>
      <c r="KCR592" s="5"/>
      <c r="KCS592" s="5"/>
      <c r="KCT592" s="5"/>
      <c r="KCU592" s="5"/>
      <c r="KCV592" s="5"/>
      <c r="KCW592" s="5"/>
      <c r="KCX592" s="5"/>
      <c r="KCY592" s="5"/>
      <c r="KCZ592" s="5"/>
      <c r="KDA592" s="5"/>
      <c r="KDB592" s="5"/>
      <c r="KDC592" s="5"/>
      <c r="KDD592" s="5"/>
      <c r="KDE592" s="5"/>
      <c r="KDF592" s="5"/>
      <c r="KDG592" s="5"/>
      <c r="KDH592" s="5"/>
      <c r="KDI592" s="5"/>
      <c r="KDJ592" s="5"/>
      <c r="KDK592" s="5"/>
      <c r="KDL592" s="5"/>
      <c r="KDM592" s="5"/>
      <c r="KDN592" s="5"/>
      <c r="KDO592" s="5"/>
      <c r="KDP592" s="5"/>
      <c r="KDQ592" s="5"/>
      <c r="KDR592" s="5"/>
      <c r="KDS592" s="5"/>
      <c r="KDT592" s="5"/>
      <c r="KDU592" s="5"/>
      <c r="KDV592" s="5"/>
      <c r="KDW592" s="5"/>
      <c r="KDX592" s="5"/>
      <c r="KDY592" s="5"/>
      <c r="KDZ592" s="5"/>
      <c r="KEA592" s="5"/>
      <c r="KEB592" s="5"/>
      <c r="KEC592" s="5"/>
      <c r="KED592" s="5"/>
      <c r="KEE592" s="5"/>
      <c r="KEF592" s="5"/>
      <c r="KEG592" s="5"/>
      <c r="KEH592" s="5"/>
      <c r="KEI592" s="5"/>
      <c r="KEJ592" s="5"/>
      <c r="KEK592" s="5"/>
      <c r="KEL592" s="5"/>
      <c r="KEM592" s="5"/>
      <c r="KEN592" s="5"/>
      <c r="KEO592" s="5"/>
      <c r="KEP592" s="5"/>
      <c r="KEQ592" s="5"/>
      <c r="KER592" s="5"/>
      <c r="KES592" s="5"/>
      <c r="KET592" s="5"/>
      <c r="KEU592" s="5"/>
      <c r="KEV592" s="5"/>
      <c r="KEW592" s="5"/>
      <c r="KEX592" s="5"/>
      <c r="KEY592" s="5"/>
      <c r="KEZ592" s="5"/>
      <c r="KFA592" s="5"/>
      <c r="KFB592" s="5"/>
      <c r="KFC592" s="5"/>
      <c r="KFD592" s="5"/>
      <c r="KFE592" s="5"/>
      <c r="KFF592" s="5"/>
      <c r="KFG592" s="5"/>
      <c r="KFH592" s="5"/>
      <c r="KFI592" s="5"/>
      <c r="KFJ592" s="5"/>
      <c r="KFK592" s="5"/>
      <c r="KFL592" s="5"/>
      <c r="KFM592" s="5"/>
      <c r="KFN592" s="5"/>
      <c r="KFO592" s="5"/>
      <c r="KFP592" s="5"/>
      <c r="KFQ592" s="5"/>
      <c r="KFR592" s="5"/>
      <c r="KFS592" s="5"/>
      <c r="KFT592" s="5"/>
      <c r="KFU592" s="5"/>
      <c r="KFV592" s="5"/>
      <c r="KFW592" s="5"/>
      <c r="KFX592" s="5"/>
      <c r="KFY592" s="5"/>
      <c r="KFZ592" s="5"/>
      <c r="KGA592" s="5"/>
      <c r="KGB592" s="5"/>
      <c r="KGC592" s="5"/>
      <c r="KGD592" s="5"/>
      <c r="KGE592" s="5"/>
      <c r="KGF592" s="5"/>
      <c r="KGG592" s="5"/>
      <c r="KGH592" s="5"/>
      <c r="KGI592" s="5"/>
      <c r="KGJ592" s="5"/>
      <c r="KGK592" s="5"/>
      <c r="KGL592" s="5"/>
      <c r="KGM592" s="5"/>
      <c r="KGN592" s="5"/>
      <c r="KGO592" s="5"/>
      <c r="KGP592" s="5"/>
      <c r="KGQ592" s="5"/>
      <c r="KGR592" s="5"/>
      <c r="KGS592" s="5"/>
      <c r="KGT592" s="5"/>
      <c r="KGU592" s="5"/>
      <c r="KGV592" s="5"/>
      <c r="KGW592" s="5"/>
      <c r="KGX592" s="5"/>
      <c r="KGY592" s="5"/>
      <c r="KGZ592" s="5"/>
      <c r="KHA592" s="5"/>
      <c r="KHB592" s="5"/>
      <c r="KHC592" s="5"/>
      <c r="KHD592" s="5"/>
      <c r="KHE592" s="5"/>
      <c r="KHF592" s="5"/>
      <c r="KHG592" s="5"/>
      <c r="KHH592" s="5"/>
      <c r="KHI592" s="5"/>
      <c r="KHJ592" s="5"/>
      <c r="KHK592" s="5"/>
      <c r="KHL592" s="5"/>
      <c r="KHM592" s="5"/>
      <c r="KHN592" s="5"/>
      <c r="KHO592" s="5"/>
      <c r="KHP592" s="5"/>
      <c r="KHQ592" s="5"/>
      <c r="KHR592" s="5"/>
      <c r="KHS592" s="5"/>
      <c r="KHT592" s="5"/>
      <c r="KHU592" s="5"/>
      <c r="KHV592" s="5"/>
      <c r="KHW592" s="5"/>
      <c r="KHX592" s="5"/>
      <c r="KHY592" s="5"/>
      <c r="KHZ592" s="5"/>
      <c r="KIA592" s="5"/>
      <c r="KIB592" s="5"/>
      <c r="KIC592" s="5"/>
      <c r="KID592" s="5"/>
      <c r="KIE592" s="5"/>
      <c r="KIF592" s="5"/>
      <c r="KIG592" s="5"/>
      <c r="KIH592" s="5"/>
      <c r="KII592" s="5"/>
      <c r="KIJ592" s="5"/>
      <c r="KIK592" s="5"/>
      <c r="KIL592" s="5"/>
      <c r="KIM592" s="5"/>
      <c r="KIN592" s="5"/>
      <c r="KIO592" s="5"/>
      <c r="KIP592" s="5"/>
      <c r="KIQ592" s="5"/>
      <c r="KIR592" s="5"/>
      <c r="KIS592" s="5"/>
      <c r="KIT592" s="5"/>
      <c r="KIU592" s="5"/>
      <c r="KIV592" s="5"/>
      <c r="KIW592" s="5"/>
      <c r="KIX592" s="5"/>
      <c r="KIY592" s="5"/>
      <c r="KIZ592" s="5"/>
      <c r="KJA592" s="5"/>
      <c r="KJB592" s="5"/>
      <c r="KJC592" s="5"/>
      <c r="KJD592" s="5"/>
      <c r="KJE592" s="5"/>
      <c r="KJF592" s="5"/>
      <c r="KJG592" s="5"/>
      <c r="KJH592" s="5"/>
      <c r="KJI592" s="5"/>
      <c r="KJJ592" s="5"/>
      <c r="KJK592" s="5"/>
      <c r="KJL592" s="5"/>
      <c r="KJM592" s="5"/>
      <c r="KJN592" s="5"/>
      <c r="KJO592" s="5"/>
      <c r="KJP592" s="5"/>
      <c r="KJQ592" s="5"/>
      <c r="KJR592" s="5"/>
      <c r="KJS592" s="5"/>
      <c r="KJT592" s="5"/>
      <c r="KJU592" s="5"/>
      <c r="KJV592" s="5"/>
      <c r="KJW592" s="5"/>
      <c r="KJX592" s="5"/>
      <c r="KJY592" s="5"/>
      <c r="KJZ592" s="5"/>
      <c r="KKA592" s="5"/>
      <c r="KKB592" s="5"/>
      <c r="KKC592" s="5"/>
      <c r="KKD592" s="5"/>
      <c r="KKE592" s="5"/>
      <c r="KKF592" s="5"/>
      <c r="KKG592" s="5"/>
      <c r="KKH592" s="5"/>
      <c r="KKI592" s="5"/>
      <c r="KKJ592" s="5"/>
      <c r="KKK592" s="5"/>
      <c r="KKL592" s="5"/>
      <c r="KKM592" s="5"/>
      <c r="KKN592" s="5"/>
      <c r="KKO592" s="5"/>
      <c r="KKP592" s="5"/>
      <c r="KKQ592" s="5"/>
      <c r="KKR592" s="5"/>
      <c r="KKS592" s="5"/>
      <c r="KKT592" s="5"/>
      <c r="KKU592" s="5"/>
      <c r="KKV592" s="5"/>
      <c r="KKW592" s="5"/>
      <c r="KKX592" s="5"/>
      <c r="KKY592" s="5"/>
      <c r="KKZ592" s="5"/>
      <c r="KLA592" s="5"/>
      <c r="KLB592" s="5"/>
      <c r="KLC592" s="5"/>
      <c r="KLD592" s="5"/>
      <c r="KLE592" s="5"/>
      <c r="KLF592" s="5"/>
      <c r="KLG592" s="5"/>
      <c r="KLH592" s="5"/>
      <c r="KLI592" s="5"/>
      <c r="KLJ592" s="5"/>
      <c r="KLK592" s="5"/>
      <c r="KLL592" s="5"/>
      <c r="KLM592" s="5"/>
      <c r="KLN592" s="5"/>
      <c r="KLO592" s="5"/>
      <c r="KLP592" s="5"/>
      <c r="KLQ592" s="5"/>
      <c r="KLR592" s="5"/>
      <c r="KLS592" s="5"/>
      <c r="KLT592" s="5"/>
      <c r="KLU592" s="5"/>
      <c r="KLV592" s="5"/>
      <c r="KLW592" s="5"/>
      <c r="KLX592" s="5"/>
      <c r="KLY592" s="5"/>
      <c r="KLZ592" s="5"/>
      <c r="KMA592" s="5"/>
      <c r="KMB592" s="5"/>
      <c r="KMC592" s="5"/>
      <c r="KMD592" s="5"/>
      <c r="KME592" s="5"/>
      <c r="KMF592" s="5"/>
      <c r="KMG592" s="5"/>
      <c r="KMH592" s="5"/>
      <c r="KMI592" s="5"/>
      <c r="KMJ592" s="5"/>
      <c r="KMK592" s="5"/>
      <c r="KML592" s="5"/>
      <c r="KMM592" s="5"/>
      <c r="KMN592" s="5"/>
      <c r="KMO592" s="5"/>
      <c r="KMP592" s="5"/>
      <c r="KMQ592" s="5"/>
      <c r="KMR592" s="5"/>
      <c r="KMS592" s="5"/>
      <c r="KMT592" s="5"/>
      <c r="KMU592" s="5"/>
      <c r="KMV592" s="5"/>
      <c r="KMW592" s="5"/>
      <c r="KMX592" s="5"/>
      <c r="KMY592" s="5"/>
      <c r="KMZ592" s="5"/>
      <c r="KNA592" s="5"/>
      <c r="KNB592" s="5"/>
      <c r="KNC592" s="5"/>
      <c r="KND592" s="5"/>
      <c r="KNE592" s="5"/>
      <c r="KNF592" s="5"/>
      <c r="KNG592" s="5"/>
      <c r="KNH592" s="5"/>
      <c r="KNI592" s="5"/>
      <c r="KNJ592" s="5"/>
      <c r="KNK592" s="5"/>
      <c r="KNL592" s="5"/>
      <c r="KNM592" s="5"/>
      <c r="KNN592" s="5"/>
      <c r="KNO592" s="5"/>
      <c r="KNP592" s="5"/>
      <c r="KNQ592" s="5"/>
      <c r="KNR592" s="5"/>
      <c r="KNS592" s="5"/>
      <c r="KNT592" s="5"/>
      <c r="KNU592" s="5"/>
      <c r="KNV592" s="5"/>
      <c r="KNW592" s="5"/>
      <c r="KNX592" s="5"/>
      <c r="KNY592" s="5"/>
      <c r="KNZ592" s="5"/>
      <c r="KOA592" s="5"/>
      <c r="KOB592" s="5"/>
      <c r="KOC592" s="5"/>
      <c r="KOD592" s="5"/>
      <c r="KOE592" s="5"/>
      <c r="KOF592" s="5"/>
      <c r="KOG592" s="5"/>
      <c r="KOH592" s="5"/>
      <c r="KOI592" s="5"/>
      <c r="KOJ592" s="5"/>
      <c r="KOK592" s="5"/>
      <c r="KOL592" s="5"/>
      <c r="KOM592" s="5"/>
      <c r="KON592" s="5"/>
      <c r="KOO592" s="5"/>
      <c r="KOP592" s="5"/>
      <c r="KOQ592" s="5"/>
      <c r="KOR592" s="5"/>
      <c r="KOS592" s="5"/>
      <c r="KOT592" s="5"/>
      <c r="KOU592" s="5"/>
      <c r="KOV592" s="5"/>
      <c r="KOW592" s="5"/>
      <c r="KOX592" s="5"/>
      <c r="KOY592" s="5"/>
      <c r="KOZ592" s="5"/>
      <c r="KPA592" s="5"/>
      <c r="KPB592" s="5"/>
      <c r="KPC592" s="5"/>
      <c r="KPD592" s="5"/>
      <c r="KPE592" s="5"/>
      <c r="KPF592" s="5"/>
      <c r="KPG592" s="5"/>
      <c r="KPH592" s="5"/>
      <c r="KPI592" s="5"/>
      <c r="KPJ592" s="5"/>
      <c r="KPK592" s="5"/>
      <c r="KPL592" s="5"/>
      <c r="KPM592" s="5"/>
      <c r="KPN592" s="5"/>
      <c r="KPO592" s="5"/>
      <c r="KPP592" s="5"/>
      <c r="KPQ592" s="5"/>
      <c r="KPR592" s="5"/>
      <c r="KPS592" s="5"/>
      <c r="KPT592" s="5"/>
      <c r="KPU592" s="5"/>
      <c r="KPV592" s="5"/>
      <c r="KPW592" s="5"/>
      <c r="KPX592" s="5"/>
      <c r="KPY592" s="5"/>
      <c r="KPZ592" s="5"/>
      <c r="KQA592" s="5"/>
      <c r="KQB592" s="5"/>
      <c r="KQC592" s="5"/>
      <c r="KQD592" s="5"/>
      <c r="KQE592" s="5"/>
      <c r="KQF592" s="5"/>
      <c r="KQG592" s="5"/>
      <c r="KQH592" s="5"/>
      <c r="KQI592" s="5"/>
      <c r="KQJ592" s="5"/>
      <c r="KQK592" s="5"/>
      <c r="KQL592" s="5"/>
      <c r="KQM592" s="5"/>
      <c r="KQN592" s="5"/>
      <c r="KQO592" s="5"/>
      <c r="KQP592" s="5"/>
      <c r="KQQ592" s="5"/>
      <c r="KQR592" s="5"/>
      <c r="KQS592" s="5"/>
      <c r="KQT592" s="5"/>
      <c r="KQU592" s="5"/>
      <c r="KQV592" s="5"/>
      <c r="KQW592" s="5"/>
      <c r="KQX592" s="5"/>
      <c r="KQY592" s="5"/>
      <c r="KQZ592" s="5"/>
      <c r="KRA592" s="5"/>
      <c r="KRB592" s="5"/>
      <c r="KRC592" s="5"/>
      <c r="KRD592" s="5"/>
      <c r="KRE592" s="5"/>
      <c r="KRF592" s="5"/>
      <c r="KRG592" s="5"/>
      <c r="KRH592" s="5"/>
      <c r="KRI592" s="5"/>
      <c r="KRJ592" s="5"/>
      <c r="KRK592" s="5"/>
      <c r="KRL592" s="5"/>
      <c r="KRM592" s="5"/>
      <c r="KRN592" s="5"/>
      <c r="KRO592" s="5"/>
      <c r="KRP592" s="5"/>
      <c r="KRQ592" s="5"/>
      <c r="KRR592" s="5"/>
      <c r="KRS592" s="5"/>
      <c r="KRT592" s="5"/>
      <c r="KRU592" s="5"/>
      <c r="KRV592" s="5"/>
      <c r="KRW592" s="5"/>
      <c r="KRX592" s="5"/>
      <c r="KRY592" s="5"/>
      <c r="KRZ592" s="5"/>
      <c r="KSA592" s="5"/>
      <c r="KSB592" s="5"/>
      <c r="KSC592" s="5"/>
      <c r="KSD592" s="5"/>
      <c r="KSE592" s="5"/>
      <c r="KSF592" s="5"/>
      <c r="KSG592" s="5"/>
      <c r="KSH592" s="5"/>
      <c r="KSI592" s="5"/>
      <c r="KSJ592" s="5"/>
      <c r="KSK592" s="5"/>
      <c r="KSL592" s="5"/>
      <c r="KSM592" s="5"/>
      <c r="KSN592" s="5"/>
      <c r="KSO592" s="5"/>
      <c r="KSP592" s="5"/>
      <c r="KSQ592" s="5"/>
      <c r="KSR592" s="5"/>
      <c r="KSS592" s="5"/>
      <c r="KST592" s="5"/>
      <c r="KSU592" s="5"/>
      <c r="KSV592" s="5"/>
      <c r="KSW592" s="5"/>
      <c r="KSX592" s="5"/>
      <c r="KSY592" s="5"/>
      <c r="KSZ592" s="5"/>
      <c r="KTA592" s="5"/>
      <c r="KTB592" s="5"/>
      <c r="KTC592" s="5"/>
      <c r="KTD592" s="5"/>
      <c r="KTE592" s="5"/>
      <c r="KTF592" s="5"/>
      <c r="KTG592" s="5"/>
      <c r="KTH592" s="5"/>
      <c r="KTI592" s="5"/>
      <c r="KTJ592" s="5"/>
      <c r="KTK592" s="5"/>
      <c r="KTL592" s="5"/>
      <c r="KTM592" s="5"/>
      <c r="KTN592" s="5"/>
      <c r="KTO592" s="5"/>
      <c r="KTP592" s="5"/>
      <c r="KTQ592" s="5"/>
      <c r="KTR592" s="5"/>
      <c r="KTS592" s="5"/>
      <c r="KTT592" s="5"/>
      <c r="KTU592" s="5"/>
      <c r="KTV592" s="5"/>
      <c r="KTW592" s="5"/>
      <c r="KTX592" s="5"/>
      <c r="KTY592" s="5"/>
      <c r="KTZ592" s="5"/>
      <c r="KUA592" s="5"/>
      <c r="KUB592" s="5"/>
      <c r="KUC592" s="5"/>
      <c r="KUD592" s="5"/>
      <c r="KUE592" s="5"/>
      <c r="KUF592" s="5"/>
      <c r="KUG592" s="5"/>
      <c r="KUH592" s="5"/>
      <c r="KUI592" s="5"/>
      <c r="KUJ592" s="5"/>
      <c r="KUK592" s="5"/>
      <c r="KUL592" s="5"/>
      <c r="KUM592" s="5"/>
      <c r="KUN592" s="5"/>
      <c r="KUO592" s="5"/>
      <c r="KUP592" s="5"/>
      <c r="KUQ592" s="5"/>
      <c r="KUR592" s="5"/>
      <c r="KUS592" s="5"/>
      <c r="KUT592" s="5"/>
      <c r="KUU592" s="5"/>
      <c r="KUV592" s="5"/>
      <c r="KUW592" s="5"/>
      <c r="KUX592" s="5"/>
      <c r="KUY592" s="5"/>
      <c r="KUZ592" s="5"/>
      <c r="KVA592" s="5"/>
      <c r="KVB592" s="5"/>
      <c r="KVC592" s="5"/>
      <c r="KVD592" s="5"/>
      <c r="KVE592" s="5"/>
      <c r="KVF592" s="5"/>
      <c r="KVG592" s="5"/>
      <c r="KVH592" s="5"/>
      <c r="KVI592" s="5"/>
      <c r="KVJ592" s="5"/>
      <c r="KVK592" s="5"/>
      <c r="KVL592" s="5"/>
      <c r="KVM592" s="5"/>
      <c r="KVN592" s="5"/>
      <c r="KVO592" s="5"/>
      <c r="KVP592" s="5"/>
      <c r="KVQ592" s="5"/>
      <c r="KVR592" s="5"/>
      <c r="KVS592" s="5"/>
      <c r="KVT592" s="5"/>
      <c r="KVU592" s="5"/>
      <c r="KVV592" s="5"/>
      <c r="KVW592" s="5"/>
      <c r="KVX592" s="5"/>
      <c r="KVY592" s="5"/>
      <c r="KVZ592" s="5"/>
      <c r="KWA592" s="5"/>
      <c r="KWB592" s="5"/>
      <c r="KWC592" s="5"/>
      <c r="KWD592" s="5"/>
      <c r="KWE592" s="5"/>
      <c r="KWF592" s="5"/>
      <c r="KWG592" s="5"/>
      <c r="KWH592" s="5"/>
      <c r="KWI592" s="5"/>
      <c r="KWJ592" s="5"/>
      <c r="KWK592" s="5"/>
      <c r="KWL592" s="5"/>
      <c r="KWM592" s="5"/>
      <c r="KWN592" s="5"/>
      <c r="KWO592" s="5"/>
      <c r="KWP592" s="5"/>
      <c r="KWQ592" s="5"/>
      <c r="KWR592" s="5"/>
      <c r="KWS592" s="5"/>
      <c r="KWT592" s="5"/>
      <c r="KWU592" s="5"/>
      <c r="KWV592" s="5"/>
      <c r="KWW592" s="5"/>
      <c r="KWX592" s="5"/>
      <c r="KWY592" s="5"/>
      <c r="KWZ592" s="5"/>
      <c r="KXA592" s="5"/>
      <c r="KXB592" s="5"/>
      <c r="KXC592" s="5"/>
      <c r="KXD592" s="5"/>
      <c r="KXE592" s="5"/>
      <c r="KXF592" s="5"/>
      <c r="KXG592" s="5"/>
      <c r="KXH592" s="5"/>
      <c r="KXI592" s="5"/>
      <c r="KXJ592" s="5"/>
      <c r="KXK592" s="5"/>
      <c r="KXL592" s="5"/>
      <c r="KXM592" s="5"/>
      <c r="KXN592" s="5"/>
      <c r="KXO592" s="5"/>
      <c r="KXP592" s="5"/>
      <c r="KXQ592" s="5"/>
      <c r="KXR592" s="5"/>
      <c r="KXS592" s="5"/>
      <c r="KXT592" s="5"/>
      <c r="KXU592" s="5"/>
      <c r="KXV592" s="5"/>
      <c r="KXW592" s="5"/>
      <c r="KXX592" s="5"/>
      <c r="KXY592" s="5"/>
      <c r="KXZ592" s="5"/>
      <c r="KYA592" s="5"/>
      <c r="KYB592" s="5"/>
      <c r="KYC592" s="5"/>
      <c r="KYD592" s="5"/>
      <c r="KYE592" s="5"/>
      <c r="KYF592" s="5"/>
      <c r="KYG592" s="5"/>
      <c r="KYH592" s="5"/>
      <c r="KYI592" s="5"/>
      <c r="KYJ592" s="5"/>
      <c r="KYK592" s="5"/>
      <c r="KYL592" s="5"/>
      <c r="KYM592" s="5"/>
      <c r="KYN592" s="5"/>
      <c r="KYO592" s="5"/>
      <c r="KYP592" s="5"/>
      <c r="KYQ592" s="5"/>
      <c r="KYR592" s="5"/>
      <c r="KYS592" s="5"/>
      <c r="KYT592" s="5"/>
      <c r="KYU592" s="5"/>
      <c r="KYV592" s="5"/>
      <c r="KYW592" s="5"/>
      <c r="KYX592" s="5"/>
      <c r="KYY592" s="5"/>
      <c r="KYZ592" s="5"/>
      <c r="KZA592" s="5"/>
      <c r="KZB592" s="5"/>
      <c r="KZC592" s="5"/>
      <c r="KZD592" s="5"/>
      <c r="KZE592" s="5"/>
      <c r="KZF592" s="5"/>
      <c r="KZG592" s="5"/>
      <c r="KZH592" s="5"/>
      <c r="KZI592" s="5"/>
      <c r="KZJ592" s="5"/>
      <c r="KZK592" s="5"/>
      <c r="KZL592" s="5"/>
      <c r="KZM592" s="5"/>
      <c r="KZN592" s="5"/>
      <c r="KZO592" s="5"/>
      <c r="KZP592" s="5"/>
      <c r="KZQ592" s="5"/>
      <c r="KZR592" s="5"/>
      <c r="KZS592" s="5"/>
      <c r="KZT592" s="5"/>
      <c r="KZU592" s="5"/>
      <c r="KZV592" s="5"/>
      <c r="KZW592" s="5"/>
      <c r="KZX592" s="5"/>
      <c r="KZY592" s="5"/>
      <c r="KZZ592" s="5"/>
      <c r="LAA592" s="5"/>
      <c r="LAB592" s="5"/>
      <c r="LAC592" s="5"/>
      <c r="LAD592" s="5"/>
      <c r="LAE592" s="5"/>
      <c r="LAF592" s="5"/>
      <c r="LAG592" s="5"/>
      <c r="LAH592" s="5"/>
      <c r="LAI592" s="5"/>
      <c r="LAJ592" s="5"/>
      <c r="LAK592" s="5"/>
      <c r="LAL592" s="5"/>
      <c r="LAM592" s="5"/>
      <c r="LAN592" s="5"/>
      <c r="LAO592" s="5"/>
      <c r="LAP592" s="5"/>
      <c r="LAQ592" s="5"/>
      <c r="LAR592" s="5"/>
      <c r="LAS592" s="5"/>
      <c r="LAT592" s="5"/>
      <c r="LAU592" s="5"/>
      <c r="LAV592" s="5"/>
      <c r="LAW592" s="5"/>
      <c r="LAX592" s="5"/>
      <c r="LAY592" s="5"/>
      <c r="LAZ592" s="5"/>
      <c r="LBA592" s="5"/>
      <c r="LBB592" s="5"/>
      <c r="LBC592" s="5"/>
      <c r="LBD592" s="5"/>
      <c r="LBE592" s="5"/>
      <c r="LBF592" s="5"/>
      <c r="LBG592" s="5"/>
      <c r="LBH592" s="5"/>
      <c r="LBI592" s="5"/>
      <c r="LBJ592" s="5"/>
      <c r="LBK592" s="5"/>
      <c r="LBL592" s="5"/>
      <c r="LBM592" s="5"/>
      <c r="LBN592" s="5"/>
      <c r="LBO592" s="5"/>
      <c r="LBP592" s="5"/>
      <c r="LBQ592" s="5"/>
      <c r="LBR592" s="5"/>
      <c r="LBS592" s="5"/>
      <c r="LBT592" s="5"/>
      <c r="LBU592" s="5"/>
      <c r="LBV592" s="5"/>
      <c r="LBW592" s="5"/>
      <c r="LBX592" s="5"/>
      <c r="LBY592" s="5"/>
      <c r="LBZ592" s="5"/>
      <c r="LCA592" s="5"/>
      <c r="LCB592" s="5"/>
      <c r="LCC592" s="5"/>
      <c r="LCD592" s="5"/>
      <c r="LCE592" s="5"/>
      <c r="LCF592" s="5"/>
      <c r="LCG592" s="5"/>
      <c r="LCH592" s="5"/>
      <c r="LCI592" s="5"/>
      <c r="LCJ592" s="5"/>
      <c r="LCK592" s="5"/>
      <c r="LCL592" s="5"/>
      <c r="LCM592" s="5"/>
      <c r="LCN592" s="5"/>
      <c r="LCO592" s="5"/>
      <c r="LCP592" s="5"/>
      <c r="LCQ592" s="5"/>
      <c r="LCR592" s="5"/>
      <c r="LCS592" s="5"/>
      <c r="LCT592" s="5"/>
      <c r="LCU592" s="5"/>
      <c r="LCV592" s="5"/>
      <c r="LCW592" s="5"/>
      <c r="LCX592" s="5"/>
      <c r="LCY592" s="5"/>
      <c r="LCZ592" s="5"/>
      <c r="LDA592" s="5"/>
      <c r="LDB592" s="5"/>
      <c r="LDC592" s="5"/>
      <c r="LDD592" s="5"/>
      <c r="LDE592" s="5"/>
      <c r="LDF592" s="5"/>
      <c r="LDG592" s="5"/>
      <c r="LDH592" s="5"/>
      <c r="LDI592" s="5"/>
      <c r="LDJ592" s="5"/>
      <c r="LDK592" s="5"/>
      <c r="LDL592" s="5"/>
      <c r="LDM592" s="5"/>
      <c r="LDN592" s="5"/>
      <c r="LDO592" s="5"/>
      <c r="LDP592" s="5"/>
      <c r="LDQ592" s="5"/>
      <c r="LDR592" s="5"/>
      <c r="LDS592" s="5"/>
      <c r="LDT592" s="5"/>
      <c r="LDU592" s="5"/>
      <c r="LDV592" s="5"/>
      <c r="LDW592" s="5"/>
      <c r="LDX592" s="5"/>
      <c r="LDY592" s="5"/>
      <c r="LDZ592" s="5"/>
      <c r="LEA592" s="5"/>
      <c r="LEB592" s="5"/>
      <c r="LEC592" s="5"/>
      <c r="LED592" s="5"/>
      <c r="LEE592" s="5"/>
      <c r="LEF592" s="5"/>
      <c r="LEG592" s="5"/>
      <c r="LEH592" s="5"/>
      <c r="LEI592" s="5"/>
      <c r="LEJ592" s="5"/>
      <c r="LEK592" s="5"/>
      <c r="LEL592" s="5"/>
      <c r="LEM592" s="5"/>
      <c r="LEN592" s="5"/>
      <c r="LEO592" s="5"/>
      <c r="LEP592" s="5"/>
      <c r="LEQ592" s="5"/>
      <c r="LER592" s="5"/>
      <c r="LES592" s="5"/>
      <c r="LET592" s="5"/>
      <c r="LEU592" s="5"/>
      <c r="LEV592" s="5"/>
      <c r="LEW592" s="5"/>
      <c r="LEX592" s="5"/>
      <c r="LEY592" s="5"/>
      <c r="LEZ592" s="5"/>
      <c r="LFA592" s="5"/>
      <c r="LFB592" s="5"/>
      <c r="LFC592" s="5"/>
      <c r="LFD592" s="5"/>
      <c r="LFE592" s="5"/>
      <c r="LFF592" s="5"/>
      <c r="LFG592" s="5"/>
      <c r="LFH592" s="5"/>
      <c r="LFI592" s="5"/>
      <c r="LFJ592" s="5"/>
      <c r="LFK592" s="5"/>
      <c r="LFL592" s="5"/>
      <c r="LFM592" s="5"/>
      <c r="LFN592" s="5"/>
      <c r="LFO592" s="5"/>
      <c r="LFP592" s="5"/>
      <c r="LFQ592" s="5"/>
      <c r="LFR592" s="5"/>
      <c r="LFS592" s="5"/>
      <c r="LFT592" s="5"/>
      <c r="LFU592" s="5"/>
      <c r="LFV592" s="5"/>
      <c r="LFW592" s="5"/>
      <c r="LFX592" s="5"/>
      <c r="LFY592" s="5"/>
      <c r="LFZ592" s="5"/>
      <c r="LGA592" s="5"/>
      <c r="LGB592" s="5"/>
      <c r="LGC592" s="5"/>
      <c r="LGD592" s="5"/>
      <c r="LGE592" s="5"/>
      <c r="LGF592" s="5"/>
      <c r="LGG592" s="5"/>
      <c r="LGH592" s="5"/>
      <c r="LGI592" s="5"/>
      <c r="LGJ592" s="5"/>
      <c r="LGK592" s="5"/>
      <c r="LGL592" s="5"/>
      <c r="LGM592" s="5"/>
      <c r="LGN592" s="5"/>
      <c r="LGO592" s="5"/>
      <c r="LGP592" s="5"/>
      <c r="LGQ592" s="5"/>
      <c r="LGR592" s="5"/>
      <c r="LGS592" s="5"/>
      <c r="LGT592" s="5"/>
      <c r="LGU592" s="5"/>
      <c r="LGV592" s="5"/>
      <c r="LGW592" s="5"/>
      <c r="LGX592" s="5"/>
      <c r="LGY592" s="5"/>
      <c r="LGZ592" s="5"/>
      <c r="LHA592" s="5"/>
      <c r="LHB592" s="5"/>
      <c r="LHC592" s="5"/>
      <c r="LHD592" s="5"/>
      <c r="LHE592" s="5"/>
      <c r="LHF592" s="5"/>
      <c r="LHG592" s="5"/>
      <c r="LHH592" s="5"/>
      <c r="LHI592" s="5"/>
      <c r="LHJ592" s="5"/>
      <c r="LHK592" s="5"/>
      <c r="LHL592" s="5"/>
      <c r="LHM592" s="5"/>
      <c r="LHN592" s="5"/>
      <c r="LHO592" s="5"/>
      <c r="LHP592" s="5"/>
      <c r="LHQ592" s="5"/>
      <c r="LHR592" s="5"/>
      <c r="LHS592" s="5"/>
      <c r="LHT592" s="5"/>
      <c r="LHU592" s="5"/>
      <c r="LHV592" s="5"/>
      <c r="LHW592" s="5"/>
      <c r="LHX592" s="5"/>
      <c r="LHY592" s="5"/>
      <c r="LHZ592" s="5"/>
      <c r="LIA592" s="5"/>
      <c r="LIB592" s="5"/>
      <c r="LIC592" s="5"/>
      <c r="LID592" s="5"/>
      <c r="LIE592" s="5"/>
      <c r="LIF592" s="5"/>
      <c r="LIG592" s="5"/>
      <c r="LIH592" s="5"/>
      <c r="LII592" s="5"/>
      <c r="LIJ592" s="5"/>
      <c r="LIK592" s="5"/>
      <c r="LIL592" s="5"/>
      <c r="LIM592" s="5"/>
      <c r="LIN592" s="5"/>
      <c r="LIO592" s="5"/>
      <c r="LIP592" s="5"/>
      <c r="LIQ592" s="5"/>
      <c r="LIR592" s="5"/>
      <c r="LIS592" s="5"/>
      <c r="LIT592" s="5"/>
      <c r="LIU592" s="5"/>
      <c r="LIV592" s="5"/>
      <c r="LIW592" s="5"/>
      <c r="LIX592" s="5"/>
      <c r="LIY592" s="5"/>
      <c r="LIZ592" s="5"/>
      <c r="LJA592" s="5"/>
      <c r="LJB592" s="5"/>
      <c r="LJC592" s="5"/>
      <c r="LJD592" s="5"/>
      <c r="LJE592" s="5"/>
      <c r="LJF592" s="5"/>
      <c r="LJG592" s="5"/>
      <c r="LJH592" s="5"/>
      <c r="LJI592" s="5"/>
      <c r="LJJ592" s="5"/>
      <c r="LJK592" s="5"/>
      <c r="LJL592" s="5"/>
      <c r="LJM592" s="5"/>
      <c r="LJN592" s="5"/>
      <c r="LJO592" s="5"/>
      <c r="LJP592" s="5"/>
      <c r="LJQ592" s="5"/>
      <c r="LJR592" s="5"/>
      <c r="LJS592" s="5"/>
      <c r="LJT592" s="5"/>
      <c r="LJU592" s="5"/>
      <c r="LJV592" s="5"/>
      <c r="LJW592" s="5"/>
      <c r="LJX592" s="5"/>
      <c r="LJY592" s="5"/>
      <c r="LJZ592" s="5"/>
      <c r="LKA592" s="5"/>
      <c r="LKB592" s="5"/>
      <c r="LKC592" s="5"/>
      <c r="LKD592" s="5"/>
      <c r="LKE592" s="5"/>
      <c r="LKF592" s="5"/>
      <c r="LKG592" s="5"/>
      <c r="LKH592" s="5"/>
      <c r="LKI592" s="5"/>
      <c r="LKJ592" s="5"/>
      <c r="LKK592" s="5"/>
      <c r="LKL592" s="5"/>
      <c r="LKM592" s="5"/>
      <c r="LKN592" s="5"/>
      <c r="LKO592" s="5"/>
      <c r="LKP592" s="5"/>
      <c r="LKQ592" s="5"/>
      <c r="LKR592" s="5"/>
      <c r="LKS592" s="5"/>
      <c r="LKT592" s="5"/>
      <c r="LKU592" s="5"/>
      <c r="LKV592" s="5"/>
      <c r="LKW592" s="5"/>
      <c r="LKX592" s="5"/>
      <c r="LKY592" s="5"/>
      <c r="LKZ592" s="5"/>
      <c r="LLA592" s="5"/>
      <c r="LLB592" s="5"/>
      <c r="LLC592" s="5"/>
      <c r="LLD592" s="5"/>
      <c r="LLE592" s="5"/>
      <c r="LLF592" s="5"/>
      <c r="LLG592" s="5"/>
      <c r="LLH592" s="5"/>
      <c r="LLI592" s="5"/>
      <c r="LLJ592" s="5"/>
      <c r="LLK592" s="5"/>
      <c r="LLL592" s="5"/>
      <c r="LLM592" s="5"/>
      <c r="LLN592" s="5"/>
      <c r="LLO592" s="5"/>
      <c r="LLP592" s="5"/>
      <c r="LLQ592" s="5"/>
      <c r="LLR592" s="5"/>
      <c r="LLS592" s="5"/>
      <c r="LLT592" s="5"/>
      <c r="LLU592" s="5"/>
      <c r="LLV592" s="5"/>
      <c r="LLW592" s="5"/>
      <c r="LLX592" s="5"/>
      <c r="LLY592" s="5"/>
      <c r="LLZ592" s="5"/>
      <c r="LMA592" s="5"/>
      <c r="LMB592" s="5"/>
      <c r="LMC592" s="5"/>
      <c r="LMD592" s="5"/>
      <c r="LME592" s="5"/>
      <c r="LMF592" s="5"/>
      <c r="LMG592" s="5"/>
      <c r="LMH592" s="5"/>
      <c r="LMI592" s="5"/>
      <c r="LMJ592" s="5"/>
      <c r="LMK592" s="5"/>
      <c r="LML592" s="5"/>
      <c r="LMM592" s="5"/>
      <c r="LMN592" s="5"/>
      <c r="LMO592" s="5"/>
      <c r="LMP592" s="5"/>
      <c r="LMQ592" s="5"/>
      <c r="LMR592" s="5"/>
      <c r="LMS592" s="5"/>
      <c r="LMT592" s="5"/>
      <c r="LMU592" s="5"/>
      <c r="LMV592" s="5"/>
      <c r="LMW592" s="5"/>
      <c r="LMX592" s="5"/>
      <c r="LMY592" s="5"/>
      <c r="LMZ592" s="5"/>
      <c r="LNA592" s="5"/>
      <c r="LNB592" s="5"/>
      <c r="LNC592" s="5"/>
      <c r="LND592" s="5"/>
      <c r="LNE592" s="5"/>
      <c r="LNF592" s="5"/>
      <c r="LNG592" s="5"/>
      <c r="LNH592" s="5"/>
      <c r="LNI592" s="5"/>
      <c r="LNJ592" s="5"/>
      <c r="LNK592" s="5"/>
      <c r="LNL592" s="5"/>
      <c r="LNM592" s="5"/>
      <c r="LNN592" s="5"/>
      <c r="LNO592" s="5"/>
      <c r="LNP592" s="5"/>
      <c r="LNQ592" s="5"/>
      <c r="LNR592" s="5"/>
      <c r="LNS592" s="5"/>
      <c r="LNT592" s="5"/>
      <c r="LNU592" s="5"/>
      <c r="LNV592" s="5"/>
      <c r="LNW592" s="5"/>
      <c r="LNX592" s="5"/>
      <c r="LNY592" s="5"/>
      <c r="LNZ592" s="5"/>
      <c r="LOA592" s="5"/>
      <c r="LOB592" s="5"/>
      <c r="LOC592" s="5"/>
      <c r="LOD592" s="5"/>
      <c r="LOE592" s="5"/>
      <c r="LOF592" s="5"/>
      <c r="LOG592" s="5"/>
      <c r="LOH592" s="5"/>
      <c r="LOI592" s="5"/>
      <c r="LOJ592" s="5"/>
      <c r="LOK592" s="5"/>
      <c r="LOL592" s="5"/>
      <c r="LOM592" s="5"/>
      <c r="LON592" s="5"/>
      <c r="LOO592" s="5"/>
      <c r="LOP592" s="5"/>
      <c r="LOQ592" s="5"/>
      <c r="LOR592" s="5"/>
      <c r="LOS592" s="5"/>
      <c r="LOT592" s="5"/>
      <c r="LOU592" s="5"/>
      <c r="LOV592" s="5"/>
      <c r="LOW592" s="5"/>
      <c r="LOX592" s="5"/>
      <c r="LOY592" s="5"/>
      <c r="LOZ592" s="5"/>
      <c r="LPA592" s="5"/>
      <c r="LPB592" s="5"/>
      <c r="LPC592" s="5"/>
      <c r="LPD592" s="5"/>
      <c r="LPE592" s="5"/>
      <c r="LPF592" s="5"/>
      <c r="LPG592" s="5"/>
      <c r="LPH592" s="5"/>
      <c r="LPI592" s="5"/>
      <c r="LPJ592" s="5"/>
      <c r="LPK592" s="5"/>
      <c r="LPL592" s="5"/>
      <c r="LPM592" s="5"/>
      <c r="LPN592" s="5"/>
      <c r="LPO592" s="5"/>
      <c r="LPP592" s="5"/>
      <c r="LPQ592" s="5"/>
      <c r="LPR592" s="5"/>
      <c r="LPS592" s="5"/>
      <c r="LPT592" s="5"/>
      <c r="LPU592" s="5"/>
      <c r="LPV592" s="5"/>
      <c r="LPW592" s="5"/>
      <c r="LPX592" s="5"/>
      <c r="LPY592" s="5"/>
      <c r="LPZ592" s="5"/>
      <c r="LQA592" s="5"/>
      <c r="LQB592" s="5"/>
      <c r="LQC592" s="5"/>
      <c r="LQD592" s="5"/>
      <c r="LQE592" s="5"/>
      <c r="LQF592" s="5"/>
      <c r="LQG592" s="5"/>
      <c r="LQH592" s="5"/>
      <c r="LQI592" s="5"/>
      <c r="LQJ592" s="5"/>
      <c r="LQK592" s="5"/>
      <c r="LQL592" s="5"/>
      <c r="LQM592" s="5"/>
      <c r="LQN592" s="5"/>
      <c r="LQO592" s="5"/>
      <c r="LQP592" s="5"/>
      <c r="LQQ592" s="5"/>
      <c r="LQR592" s="5"/>
      <c r="LQS592" s="5"/>
      <c r="LQT592" s="5"/>
      <c r="LQU592" s="5"/>
      <c r="LQV592" s="5"/>
      <c r="LQW592" s="5"/>
      <c r="LQX592" s="5"/>
      <c r="LQY592" s="5"/>
      <c r="LQZ592" s="5"/>
      <c r="LRA592" s="5"/>
      <c r="LRB592" s="5"/>
      <c r="LRC592" s="5"/>
      <c r="LRD592" s="5"/>
      <c r="LRE592" s="5"/>
      <c r="LRF592" s="5"/>
      <c r="LRG592" s="5"/>
      <c r="LRH592" s="5"/>
      <c r="LRI592" s="5"/>
      <c r="LRJ592" s="5"/>
      <c r="LRK592" s="5"/>
      <c r="LRL592" s="5"/>
      <c r="LRM592" s="5"/>
      <c r="LRN592" s="5"/>
      <c r="LRO592" s="5"/>
      <c r="LRP592" s="5"/>
      <c r="LRQ592" s="5"/>
      <c r="LRR592" s="5"/>
      <c r="LRS592" s="5"/>
      <c r="LRT592" s="5"/>
      <c r="LRU592" s="5"/>
      <c r="LRV592" s="5"/>
      <c r="LRW592" s="5"/>
      <c r="LRX592" s="5"/>
      <c r="LRY592" s="5"/>
      <c r="LRZ592" s="5"/>
      <c r="LSA592" s="5"/>
      <c r="LSB592" s="5"/>
      <c r="LSC592" s="5"/>
      <c r="LSD592" s="5"/>
      <c r="LSE592" s="5"/>
      <c r="LSF592" s="5"/>
      <c r="LSG592" s="5"/>
      <c r="LSH592" s="5"/>
      <c r="LSI592" s="5"/>
      <c r="LSJ592" s="5"/>
      <c r="LSK592" s="5"/>
      <c r="LSL592" s="5"/>
      <c r="LSM592" s="5"/>
      <c r="LSN592" s="5"/>
      <c r="LSO592" s="5"/>
      <c r="LSP592" s="5"/>
      <c r="LSQ592" s="5"/>
      <c r="LSR592" s="5"/>
      <c r="LSS592" s="5"/>
      <c r="LST592" s="5"/>
      <c r="LSU592" s="5"/>
      <c r="LSV592" s="5"/>
      <c r="LSW592" s="5"/>
      <c r="LSX592" s="5"/>
      <c r="LSY592" s="5"/>
      <c r="LSZ592" s="5"/>
      <c r="LTA592" s="5"/>
      <c r="LTB592" s="5"/>
      <c r="LTC592" s="5"/>
      <c r="LTD592" s="5"/>
      <c r="LTE592" s="5"/>
      <c r="LTF592" s="5"/>
      <c r="LTG592" s="5"/>
      <c r="LTH592" s="5"/>
      <c r="LTI592" s="5"/>
      <c r="LTJ592" s="5"/>
      <c r="LTK592" s="5"/>
      <c r="LTL592" s="5"/>
      <c r="LTM592" s="5"/>
      <c r="LTN592" s="5"/>
      <c r="LTO592" s="5"/>
      <c r="LTP592" s="5"/>
      <c r="LTQ592" s="5"/>
      <c r="LTR592" s="5"/>
      <c r="LTS592" s="5"/>
      <c r="LTT592" s="5"/>
      <c r="LTU592" s="5"/>
      <c r="LTV592" s="5"/>
      <c r="LTW592" s="5"/>
      <c r="LTX592" s="5"/>
      <c r="LTY592" s="5"/>
      <c r="LTZ592" s="5"/>
      <c r="LUA592" s="5"/>
      <c r="LUB592" s="5"/>
      <c r="LUC592" s="5"/>
      <c r="LUD592" s="5"/>
      <c r="LUE592" s="5"/>
      <c r="LUF592" s="5"/>
      <c r="LUG592" s="5"/>
      <c r="LUH592" s="5"/>
      <c r="LUI592" s="5"/>
      <c r="LUJ592" s="5"/>
      <c r="LUK592" s="5"/>
      <c r="LUL592" s="5"/>
      <c r="LUM592" s="5"/>
      <c r="LUN592" s="5"/>
      <c r="LUO592" s="5"/>
      <c r="LUP592" s="5"/>
      <c r="LUQ592" s="5"/>
      <c r="LUR592" s="5"/>
      <c r="LUS592" s="5"/>
      <c r="LUT592" s="5"/>
      <c r="LUU592" s="5"/>
      <c r="LUV592" s="5"/>
      <c r="LUW592" s="5"/>
      <c r="LUX592" s="5"/>
      <c r="LUY592" s="5"/>
      <c r="LUZ592" s="5"/>
      <c r="LVA592" s="5"/>
      <c r="LVB592" s="5"/>
      <c r="LVC592" s="5"/>
      <c r="LVD592" s="5"/>
      <c r="LVE592" s="5"/>
      <c r="LVF592" s="5"/>
      <c r="LVG592" s="5"/>
      <c r="LVH592" s="5"/>
      <c r="LVI592" s="5"/>
      <c r="LVJ592" s="5"/>
      <c r="LVK592" s="5"/>
      <c r="LVL592" s="5"/>
      <c r="LVM592" s="5"/>
      <c r="LVN592" s="5"/>
      <c r="LVO592" s="5"/>
      <c r="LVP592" s="5"/>
      <c r="LVQ592" s="5"/>
      <c r="LVR592" s="5"/>
      <c r="LVS592" s="5"/>
      <c r="LVT592" s="5"/>
      <c r="LVU592" s="5"/>
      <c r="LVV592" s="5"/>
      <c r="LVW592" s="5"/>
      <c r="LVX592" s="5"/>
      <c r="LVY592" s="5"/>
      <c r="LVZ592" s="5"/>
      <c r="LWA592" s="5"/>
      <c r="LWB592" s="5"/>
      <c r="LWC592" s="5"/>
      <c r="LWD592" s="5"/>
      <c r="LWE592" s="5"/>
      <c r="LWF592" s="5"/>
      <c r="LWG592" s="5"/>
      <c r="LWH592" s="5"/>
      <c r="LWI592" s="5"/>
      <c r="LWJ592" s="5"/>
      <c r="LWK592" s="5"/>
      <c r="LWL592" s="5"/>
      <c r="LWM592" s="5"/>
      <c r="LWN592" s="5"/>
      <c r="LWO592" s="5"/>
      <c r="LWP592" s="5"/>
      <c r="LWQ592" s="5"/>
      <c r="LWR592" s="5"/>
      <c r="LWS592" s="5"/>
      <c r="LWT592" s="5"/>
      <c r="LWU592" s="5"/>
      <c r="LWV592" s="5"/>
      <c r="LWW592" s="5"/>
      <c r="LWX592" s="5"/>
      <c r="LWY592" s="5"/>
      <c r="LWZ592" s="5"/>
      <c r="LXA592" s="5"/>
      <c r="LXB592" s="5"/>
      <c r="LXC592" s="5"/>
      <c r="LXD592" s="5"/>
      <c r="LXE592" s="5"/>
      <c r="LXF592" s="5"/>
      <c r="LXG592" s="5"/>
      <c r="LXH592" s="5"/>
      <c r="LXI592" s="5"/>
      <c r="LXJ592" s="5"/>
      <c r="LXK592" s="5"/>
      <c r="LXL592" s="5"/>
      <c r="LXM592" s="5"/>
      <c r="LXN592" s="5"/>
      <c r="LXO592" s="5"/>
      <c r="LXP592" s="5"/>
      <c r="LXQ592" s="5"/>
      <c r="LXR592" s="5"/>
      <c r="LXS592" s="5"/>
      <c r="LXT592" s="5"/>
      <c r="LXU592" s="5"/>
      <c r="LXV592" s="5"/>
      <c r="LXW592" s="5"/>
      <c r="LXX592" s="5"/>
      <c r="LXY592" s="5"/>
      <c r="LXZ592" s="5"/>
      <c r="LYA592" s="5"/>
      <c r="LYB592" s="5"/>
      <c r="LYC592" s="5"/>
      <c r="LYD592" s="5"/>
      <c r="LYE592" s="5"/>
      <c r="LYF592" s="5"/>
      <c r="LYG592" s="5"/>
      <c r="LYH592" s="5"/>
      <c r="LYI592" s="5"/>
      <c r="LYJ592" s="5"/>
      <c r="LYK592" s="5"/>
      <c r="LYL592" s="5"/>
      <c r="LYM592" s="5"/>
      <c r="LYN592" s="5"/>
      <c r="LYO592" s="5"/>
      <c r="LYP592" s="5"/>
      <c r="LYQ592" s="5"/>
      <c r="LYR592" s="5"/>
      <c r="LYS592" s="5"/>
      <c r="LYT592" s="5"/>
      <c r="LYU592" s="5"/>
      <c r="LYV592" s="5"/>
      <c r="LYW592" s="5"/>
      <c r="LYX592" s="5"/>
      <c r="LYY592" s="5"/>
      <c r="LYZ592" s="5"/>
      <c r="LZA592" s="5"/>
      <c r="LZB592" s="5"/>
      <c r="LZC592" s="5"/>
      <c r="LZD592" s="5"/>
      <c r="LZE592" s="5"/>
      <c r="LZF592" s="5"/>
      <c r="LZG592" s="5"/>
      <c r="LZH592" s="5"/>
      <c r="LZI592" s="5"/>
      <c r="LZJ592" s="5"/>
      <c r="LZK592" s="5"/>
      <c r="LZL592" s="5"/>
      <c r="LZM592" s="5"/>
      <c r="LZN592" s="5"/>
      <c r="LZO592" s="5"/>
      <c r="LZP592" s="5"/>
      <c r="LZQ592" s="5"/>
      <c r="LZR592" s="5"/>
      <c r="LZS592" s="5"/>
      <c r="LZT592" s="5"/>
      <c r="LZU592" s="5"/>
      <c r="LZV592" s="5"/>
      <c r="LZW592" s="5"/>
      <c r="LZX592" s="5"/>
      <c r="LZY592" s="5"/>
      <c r="LZZ592" s="5"/>
      <c r="MAA592" s="5"/>
      <c r="MAB592" s="5"/>
      <c r="MAC592" s="5"/>
      <c r="MAD592" s="5"/>
      <c r="MAE592" s="5"/>
      <c r="MAF592" s="5"/>
      <c r="MAG592" s="5"/>
      <c r="MAH592" s="5"/>
      <c r="MAI592" s="5"/>
      <c r="MAJ592" s="5"/>
      <c r="MAK592" s="5"/>
      <c r="MAL592" s="5"/>
      <c r="MAM592" s="5"/>
      <c r="MAN592" s="5"/>
      <c r="MAO592" s="5"/>
      <c r="MAP592" s="5"/>
      <c r="MAQ592" s="5"/>
      <c r="MAR592" s="5"/>
      <c r="MAS592" s="5"/>
      <c r="MAT592" s="5"/>
      <c r="MAU592" s="5"/>
      <c r="MAV592" s="5"/>
      <c r="MAW592" s="5"/>
      <c r="MAX592" s="5"/>
      <c r="MAY592" s="5"/>
      <c r="MAZ592" s="5"/>
      <c r="MBA592" s="5"/>
      <c r="MBB592" s="5"/>
      <c r="MBC592" s="5"/>
      <c r="MBD592" s="5"/>
      <c r="MBE592" s="5"/>
      <c r="MBF592" s="5"/>
      <c r="MBG592" s="5"/>
      <c r="MBH592" s="5"/>
      <c r="MBI592" s="5"/>
      <c r="MBJ592" s="5"/>
      <c r="MBK592" s="5"/>
      <c r="MBL592" s="5"/>
      <c r="MBM592" s="5"/>
      <c r="MBN592" s="5"/>
      <c r="MBO592" s="5"/>
      <c r="MBP592" s="5"/>
      <c r="MBQ592" s="5"/>
      <c r="MBR592" s="5"/>
      <c r="MBS592" s="5"/>
      <c r="MBT592" s="5"/>
      <c r="MBU592" s="5"/>
      <c r="MBV592" s="5"/>
      <c r="MBW592" s="5"/>
      <c r="MBX592" s="5"/>
      <c r="MBY592" s="5"/>
      <c r="MBZ592" s="5"/>
      <c r="MCA592" s="5"/>
      <c r="MCB592" s="5"/>
      <c r="MCC592" s="5"/>
      <c r="MCD592" s="5"/>
      <c r="MCE592" s="5"/>
      <c r="MCF592" s="5"/>
      <c r="MCG592" s="5"/>
      <c r="MCH592" s="5"/>
      <c r="MCI592" s="5"/>
      <c r="MCJ592" s="5"/>
      <c r="MCK592" s="5"/>
      <c r="MCL592" s="5"/>
      <c r="MCM592" s="5"/>
      <c r="MCN592" s="5"/>
      <c r="MCO592" s="5"/>
      <c r="MCP592" s="5"/>
      <c r="MCQ592" s="5"/>
      <c r="MCR592" s="5"/>
      <c r="MCS592" s="5"/>
      <c r="MCT592" s="5"/>
      <c r="MCU592" s="5"/>
      <c r="MCV592" s="5"/>
      <c r="MCW592" s="5"/>
      <c r="MCX592" s="5"/>
      <c r="MCY592" s="5"/>
      <c r="MCZ592" s="5"/>
      <c r="MDA592" s="5"/>
      <c r="MDB592" s="5"/>
      <c r="MDC592" s="5"/>
      <c r="MDD592" s="5"/>
      <c r="MDE592" s="5"/>
      <c r="MDF592" s="5"/>
      <c r="MDG592" s="5"/>
      <c r="MDH592" s="5"/>
      <c r="MDI592" s="5"/>
      <c r="MDJ592" s="5"/>
      <c r="MDK592" s="5"/>
      <c r="MDL592" s="5"/>
      <c r="MDM592" s="5"/>
      <c r="MDN592" s="5"/>
      <c r="MDO592" s="5"/>
      <c r="MDP592" s="5"/>
      <c r="MDQ592" s="5"/>
      <c r="MDR592" s="5"/>
      <c r="MDS592" s="5"/>
      <c r="MDT592" s="5"/>
      <c r="MDU592" s="5"/>
      <c r="MDV592" s="5"/>
      <c r="MDW592" s="5"/>
      <c r="MDX592" s="5"/>
      <c r="MDY592" s="5"/>
      <c r="MDZ592" s="5"/>
      <c r="MEA592" s="5"/>
      <c r="MEB592" s="5"/>
      <c r="MEC592" s="5"/>
      <c r="MED592" s="5"/>
      <c r="MEE592" s="5"/>
      <c r="MEF592" s="5"/>
      <c r="MEG592" s="5"/>
      <c r="MEH592" s="5"/>
      <c r="MEI592" s="5"/>
      <c r="MEJ592" s="5"/>
      <c r="MEK592" s="5"/>
      <c r="MEL592" s="5"/>
      <c r="MEM592" s="5"/>
      <c r="MEN592" s="5"/>
      <c r="MEO592" s="5"/>
      <c r="MEP592" s="5"/>
      <c r="MEQ592" s="5"/>
      <c r="MER592" s="5"/>
      <c r="MES592" s="5"/>
      <c r="MET592" s="5"/>
      <c r="MEU592" s="5"/>
      <c r="MEV592" s="5"/>
      <c r="MEW592" s="5"/>
      <c r="MEX592" s="5"/>
      <c r="MEY592" s="5"/>
      <c r="MEZ592" s="5"/>
      <c r="MFA592" s="5"/>
      <c r="MFB592" s="5"/>
      <c r="MFC592" s="5"/>
      <c r="MFD592" s="5"/>
      <c r="MFE592" s="5"/>
      <c r="MFF592" s="5"/>
      <c r="MFG592" s="5"/>
      <c r="MFH592" s="5"/>
      <c r="MFI592" s="5"/>
      <c r="MFJ592" s="5"/>
      <c r="MFK592" s="5"/>
      <c r="MFL592" s="5"/>
      <c r="MFM592" s="5"/>
      <c r="MFN592" s="5"/>
      <c r="MFO592" s="5"/>
      <c r="MFP592" s="5"/>
      <c r="MFQ592" s="5"/>
      <c r="MFR592" s="5"/>
      <c r="MFS592" s="5"/>
      <c r="MFT592" s="5"/>
      <c r="MFU592" s="5"/>
      <c r="MFV592" s="5"/>
      <c r="MFW592" s="5"/>
      <c r="MFX592" s="5"/>
      <c r="MFY592" s="5"/>
      <c r="MFZ592" s="5"/>
      <c r="MGA592" s="5"/>
      <c r="MGB592" s="5"/>
      <c r="MGC592" s="5"/>
      <c r="MGD592" s="5"/>
      <c r="MGE592" s="5"/>
      <c r="MGF592" s="5"/>
      <c r="MGG592" s="5"/>
      <c r="MGH592" s="5"/>
      <c r="MGI592" s="5"/>
      <c r="MGJ592" s="5"/>
      <c r="MGK592" s="5"/>
      <c r="MGL592" s="5"/>
      <c r="MGM592" s="5"/>
      <c r="MGN592" s="5"/>
      <c r="MGO592" s="5"/>
      <c r="MGP592" s="5"/>
      <c r="MGQ592" s="5"/>
      <c r="MGR592" s="5"/>
      <c r="MGS592" s="5"/>
      <c r="MGT592" s="5"/>
      <c r="MGU592" s="5"/>
      <c r="MGV592" s="5"/>
      <c r="MGW592" s="5"/>
      <c r="MGX592" s="5"/>
      <c r="MGY592" s="5"/>
      <c r="MGZ592" s="5"/>
      <c r="MHA592" s="5"/>
      <c r="MHB592" s="5"/>
      <c r="MHC592" s="5"/>
      <c r="MHD592" s="5"/>
      <c r="MHE592" s="5"/>
      <c r="MHF592" s="5"/>
      <c r="MHG592" s="5"/>
      <c r="MHH592" s="5"/>
      <c r="MHI592" s="5"/>
      <c r="MHJ592" s="5"/>
      <c r="MHK592" s="5"/>
      <c r="MHL592" s="5"/>
      <c r="MHM592" s="5"/>
      <c r="MHN592" s="5"/>
      <c r="MHO592" s="5"/>
      <c r="MHP592" s="5"/>
      <c r="MHQ592" s="5"/>
      <c r="MHR592" s="5"/>
      <c r="MHS592" s="5"/>
      <c r="MHT592" s="5"/>
      <c r="MHU592" s="5"/>
      <c r="MHV592" s="5"/>
      <c r="MHW592" s="5"/>
      <c r="MHX592" s="5"/>
      <c r="MHY592" s="5"/>
      <c r="MHZ592" s="5"/>
      <c r="MIA592" s="5"/>
      <c r="MIB592" s="5"/>
      <c r="MIC592" s="5"/>
      <c r="MID592" s="5"/>
      <c r="MIE592" s="5"/>
      <c r="MIF592" s="5"/>
      <c r="MIG592" s="5"/>
      <c r="MIH592" s="5"/>
      <c r="MII592" s="5"/>
      <c r="MIJ592" s="5"/>
      <c r="MIK592" s="5"/>
      <c r="MIL592" s="5"/>
      <c r="MIM592" s="5"/>
      <c r="MIN592" s="5"/>
      <c r="MIO592" s="5"/>
      <c r="MIP592" s="5"/>
      <c r="MIQ592" s="5"/>
      <c r="MIR592" s="5"/>
      <c r="MIS592" s="5"/>
      <c r="MIT592" s="5"/>
      <c r="MIU592" s="5"/>
      <c r="MIV592" s="5"/>
      <c r="MIW592" s="5"/>
      <c r="MIX592" s="5"/>
      <c r="MIY592" s="5"/>
      <c r="MIZ592" s="5"/>
      <c r="MJA592" s="5"/>
      <c r="MJB592" s="5"/>
      <c r="MJC592" s="5"/>
      <c r="MJD592" s="5"/>
      <c r="MJE592" s="5"/>
      <c r="MJF592" s="5"/>
      <c r="MJG592" s="5"/>
      <c r="MJH592" s="5"/>
      <c r="MJI592" s="5"/>
      <c r="MJJ592" s="5"/>
      <c r="MJK592" s="5"/>
      <c r="MJL592" s="5"/>
      <c r="MJM592" s="5"/>
      <c r="MJN592" s="5"/>
      <c r="MJO592" s="5"/>
      <c r="MJP592" s="5"/>
      <c r="MJQ592" s="5"/>
      <c r="MJR592" s="5"/>
      <c r="MJS592" s="5"/>
      <c r="MJT592" s="5"/>
      <c r="MJU592" s="5"/>
      <c r="MJV592" s="5"/>
      <c r="MJW592" s="5"/>
      <c r="MJX592" s="5"/>
      <c r="MJY592" s="5"/>
      <c r="MJZ592" s="5"/>
      <c r="MKA592" s="5"/>
      <c r="MKB592" s="5"/>
      <c r="MKC592" s="5"/>
      <c r="MKD592" s="5"/>
      <c r="MKE592" s="5"/>
      <c r="MKF592" s="5"/>
      <c r="MKG592" s="5"/>
      <c r="MKH592" s="5"/>
      <c r="MKI592" s="5"/>
      <c r="MKJ592" s="5"/>
      <c r="MKK592" s="5"/>
      <c r="MKL592" s="5"/>
      <c r="MKM592" s="5"/>
      <c r="MKN592" s="5"/>
      <c r="MKO592" s="5"/>
      <c r="MKP592" s="5"/>
      <c r="MKQ592" s="5"/>
      <c r="MKR592" s="5"/>
      <c r="MKS592" s="5"/>
      <c r="MKT592" s="5"/>
      <c r="MKU592" s="5"/>
      <c r="MKV592" s="5"/>
      <c r="MKW592" s="5"/>
      <c r="MKX592" s="5"/>
      <c r="MKY592" s="5"/>
      <c r="MKZ592" s="5"/>
      <c r="MLA592" s="5"/>
      <c r="MLB592" s="5"/>
      <c r="MLC592" s="5"/>
      <c r="MLD592" s="5"/>
      <c r="MLE592" s="5"/>
      <c r="MLF592" s="5"/>
      <c r="MLG592" s="5"/>
      <c r="MLH592" s="5"/>
      <c r="MLI592" s="5"/>
      <c r="MLJ592" s="5"/>
      <c r="MLK592" s="5"/>
      <c r="MLL592" s="5"/>
      <c r="MLM592" s="5"/>
      <c r="MLN592" s="5"/>
      <c r="MLO592" s="5"/>
      <c r="MLP592" s="5"/>
      <c r="MLQ592" s="5"/>
      <c r="MLR592" s="5"/>
      <c r="MLS592" s="5"/>
      <c r="MLT592" s="5"/>
      <c r="MLU592" s="5"/>
      <c r="MLV592" s="5"/>
      <c r="MLW592" s="5"/>
      <c r="MLX592" s="5"/>
      <c r="MLY592" s="5"/>
      <c r="MLZ592" s="5"/>
      <c r="MMA592" s="5"/>
      <c r="MMB592" s="5"/>
      <c r="MMC592" s="5"/>
      <c r="MMD592" s="5"/>
      <c r="MME592" s="5"/>
      <c r="MMF592" s="5"/>
      <c r="MMG592" s="5"/>
      <c r="MMH592" s="5"/>
      <c r="MMI592" s="5"/>
      <c r="MMJ592" s="5"/>
      <c r="MMK592" s="5"/>
      <c r="MML592" s="5"/>
      <c r="MMM592" s="5"/>
      <c r="MMN592" s="5"/>
      <c r="MMO592" s="5"/>
      <c r="MMP592" s="5"/>
      <c r="MMQ592" s="5"/>
      <c r="MMR592" s="5"/>
      <c r="MMS592" s="5"/>
      <c r="MMT592" s="5"/>
      <c r="MMU592" s="5"/>
      <c r="MMV592" s="5"/>
      <c r="MMW592" s="5"/>
      <c r="MMX592" s="5"/>
      <c r="MMY592" s="5"/>
      <c r="MMZ592" s="5"/>
      <c r="MNA592" s="5"/>
      <c r="MNB592" s="5"/>
      <c r="MNC592" s="5"/>
      <c r="MND592" s="5"/>
      <c r="MNE592" s="5"/>
      <c r="MNF592" s="5"/>
      <c r="MNG592" s="5"/>
      <c r="MNH592" s="5"/>
      <c r="MNI592" s="5"/>
      <c r="MNJ592" s="5"/>
      <c r="MNK592" s="5"/>
      <c r="MNL592" s="5"/>
      <c r="MNM592" s="5"/>
      <c r="MNN592" s="5"/>
      <c r="MNO592" s="5"/>
      <c r="MNP592" s="5"/>
      <c r="MNQ592" s="5"/>
      <c r="MNR592" s="5"/>
      <c r="MNS592" s="5"/>
      <c r="MNT592" s="5"/>
      <c r="MNU592" s="5"/>
      <c r="MNV592" s="5"/>
      <c r="MNW592" s="5"/>
      <c r="MNX592" s="5"/>
      <c r="MNY592" s="5"/>
      <c r="MNZ592" s="5"/>
      <c r="MOA592" s="5"/>
      <c r="MOB592" s="5"/>
      <c r="MOC592" s="5"/>
      <c r="MOD592" s="5"/>
      <c r="MOE592" s="5"/>
      <c r="MOF592" s="5"/>
      <c r="MOG592" s="5"/>
      <c r="MOH592" s="5"/>
      <c r="MOI592" s="5"/>
      <c r="MOJ592" s="5"/>
      <c r="MOK592" s="5"/>
      <c r="MOL592" s="5"/>
      <c r="MOM592" s="5"/>
      <c r="MON592" s="5"/>
      <c r="MOO592" s="5"/>
      <c r="MOP592" s="5"/>
      <c r="MOQ592" s="5"/>
      <c r="MOR592" s="5"/>
      <c r="MOS592" s="5"/>
      <c r="MOT592" s="5"/>
      <c r="MOU592" s="5"/>
      <c r="MOV592" s="5"/>
      <c r="MOW592" s="5"/>
      <c r="MOX592" s="5"/>
      <c r="MOY592" s="5"/>
      <c r="MOZ592" s="5"/>
      <c r="MPA592" s="5"/>
      <c r="MPB592" s="5"/>
      <c r="MPC592" s="5"/>
      <c r="MPD592" s="5"/>
      <c r="MPE592" s="5"/>
      <c r="MPF592" s="5"/>
      <c r="MPG592" s="5"/>
      <c r="MPH592" s="5"/>
      <c r="MPI592" s="5"/>
      <c r="MPJ592" s="5"/>
      <c r="MPK592" s="5"/>
      <c r="MPL592" s="5"/>
      <c r="MPM592" s="5"/>
      <c r="MPN592" s="5"/>
      <c r="MPO592" s="5"/>
      <c r="MPP592" s="5"/>
      <c r="MPQ592" s="5"/>
      <c r="MPR592" s="5"/>
      <c r="MPS592" s="5"/>
      <c r="MPT592" s="5"/>
      <c r="MPU592" s="5"/>
      <c r="MPV592" s="5"/>
      <c r="MPW592" s="5"/>
      <c r="MPX592" s="5"/>
      <c r="MPY592" s="5"/>
      <c r="MPZ592" s="5"/>
      <c r="MQA592" s="5"/>
      <c r="MQB592" s="5"/>
      <c r="MQC592" s="5"/>
      <c r="MQD592" s="5"/>
      <c r="MQE592" s="5"/>
      <c r="MQF592" s="5"/>
      <c r="MQG592" s="5"/>
      <c r="MQH592" s="5"/>
      <c r="MQI592" s="5"/>
      <c r="MQJ592" s="5"/>
      <c r="MQK592" s="5"/>
      <c r="MQL592" s="5"/>
      <c r="MQM592" s="5"/>
      <c r="MQN592" s="5"/>
      <c r="MQO592" s="5"/>
      <c r="MQP592" s="5"/>
      <c r="MQQ592" s="5"/>
      <c r="MQR592" s="5"/>
      <c r="MQS592" s="5"/>
      <c r="MQT592" s="5"/>
      <c r="MQU592" s="5"/>
      <c r="MQV592" s="5"/>
      <c r="MQW592" s="5"/>
      <c r="MQX592" s="5"/>
      <c r="MQY592" s="5"/>
      <c r="MQZ592" s="5"/>
      <c r="MRA592" s="5"/>
      <c r="MRB592" s="5"/>
      <c r="MRC592" s="5"/>
      <c r="MRD592" s="5"/>
      <c r="MRE592" s="5"/>
      <c r="MRF592" s="5"/>
      <c r="MRG592" s="5"/>
      <c r="MRH592" s="5"/>
      <c r="MRI592" s="5"/>
      <c r="MRJ592" s="5"/>
      <c r="MRK592" s="5"/>
      <c r="MRL592" s="5"/>
      <c r="MRM592" s="5"/>
      <c r="MRN592" s="5"/>
      <c r="MRO592" s="5"/>
      <c r="MRP592" s="5"/>
      <c r="MRQ592" s="5"/>
      <c r="MRR592" s="5"/>
      <c r="MRS592" s="5"/>
      <c r="MRT592" s="5"/>
      <c r="MRU592" s="5"/>
      <c r="MRV592" s="5"/>
      <c r="MRW592" s="5"/>
      <c r="MRX592" s="5"/>
      <c r="MRY592" s="5"/>
      <c r="MRZ592" s="5"/>
      <c r="MSA592" s="5"/>
      <c r="MSB592" s="5"/>
      <c r="MSC592" s="5"/>
      <c r="MSD592" s="5"/>
      <c r="MSE592" s="5"/>
      <c r="MSF592" s="5"/>
      <c r="MSG592" s="5"/>
      <c r="MSH592" s="5"/>
      <c r="MSI592" s="5"/>
      <c r="MSJ592" s="5"/>
      <c r="MSK592" s="5"/>
      <c r="MSL592" s="5"/>
      <c r="MSM592" s="5"/>
      <c r="MSN592" s="5"/>
      <c r="MSO592" s="5"/>
      <c r="MSP592" s="5"/>
      <c r="MSQ592" s="5"/>
      <c r="MSR592" s="5"/>
      <c r="MSS592" s="5"/>
      <c r="MST592" s="5"/>
      <c r="MSU592" s="5"/>
      <c r="MSV592" s="5"/>
      <c r="MSW592" s="5"/>
      <c r="MSX592" s="5"/>
      <c r="MSY592" s="5"/>
      <c r="MSZ592" s="5"/>
      <c r="MTA592" s="5"/>
      <c r="MTB592" s="5"/>
      <c r="MTC592" s="5"/>
      <c r="MTD592" s="5"/>
      <c r="MTE592" s="5"/>
      <c r="MTF592" s="5"/>
      <c r="MTG592" s="5"/>
      <c r="MTH592" s="5"/>
      <c r="MTI592" s="5"/>
      <c r="MTJ592" s="5"/>
      <c r="MTK592" s="5"/>
      <c r="MTL592" s="5"/>
      <c r="MTM592" s="5"/>
      <c r="MTN592" s="5"/>
      <c r="MTO592" s="5"/>
      <c r="MTP592" s="5"/>
      <c r="MTQ592" s="5"/>
      <c r="MTR592" s="5"/>
      <c r="MTS592" s="5"/>
      <c r="MTT592" s="5"/>
      <c r="MTU592" s="5"/>
      <c r="MTV592" s="5"/>
      <c r="MTW592" s="5"/>
      <c r="MTX592" s="5"/>
      <c r="MTY592" s="5"/>
      <c r="MTZ592" s="5"/>
      <c r="MUA592" s="5"/>
      <c r="MUB592" s="5"/>
      <c r="MUC592" s="5"/>
      <c r="MUD592" s="5"/>
      <c r="MUE592" s="5"/>
      <c r="MUF592" s="5"/>
      <c r="MUG592" s="5"/>
      <c r="MUH592" s="5"/>
      <c r="MUI592" s="5"/>
      <c r="MUJ592" s="5"/>
      <c r="MUK592" s="5"/>
      <c r="MUL592" s="5"/>
      <c r="MUM592" s="5"/>
      <c r="MUN592" s="5"/>
      <c r="MUO592" s="5"/>
      <c r="MUP592" s="5"/>
      <c r="MUQ592" s="5"/>
      <c r="MUR592" s="5"/>
      <c r="MUS592" s="5"/>
      <c r="MUT592" s="5"/>
      <c r="MUU592" s="5"/>
      <c r="MUV592" s="5"/>
      <c r="MUW592" s="5"/>
      <c r="MUX592" s="5"/>
      <c r="MUY592" s="5"/>
      <c r="MUZ592" s="5"/>
      <c r="MVA592" s="5"/>
      <c r="MVB592" s="5"/>
      <c r="MVC592" s="5"/>
      <c r="MVD592" s="5"/>
      <c r="MVE592" s="5"/>
      <c r="MVF592" s="5"/>
      <c r="MVG592" s="5"/>
      <c r="MVH592" s="5"/>
      <c r="MVI592" s="5"/>
      <c r="MVJ592" s="5"/>
      <c r="MVK592" s="5"/>
      <c r="MVL592" s="5"/>
      <c r="MVM592" s="5"/>
      <c r="MVN592" s="5"/>
      <c r="MVO592" s="5"/>
      <c r="MVP592" s="5"/>
      <c r="MVQ592" s="5"/>
      <c r="MVR592" s="5"/>
      <c r="MVS592" s="5"/>
      <c r="MVT592" s="5"/>
      <c r="MVU592" s="5"/>
      <c r="MVV592" s="5"/>
      <c r="MVW592" s="5"/>
      <c r="MVX592" s="5"/>
      <c r="MVY592" s="5"/>
      <c r="MVZ592" s="5"/>
      <c r="MWA592" s="5"/>
      <c r="MWB592" s="5"/>
      <c r="MWC592" s="5"/>
      <c r="MWD592" s="5"/>
      <c r="MWE592" s="5"/>
      <c r="MWF592" s="5"/>
      <c r="MWG592" s="5"/>
      <c r="MWH592" s="5"/>
      <c r="MWI592" s="5"/>
      <c r="MWJ592" s="5"/>
      <c r="MWK592" s="5"/>
      <c r="MWL592" s="5"/>
      <c r="MWM592" s="5"/>
      <c r="MWN592" s="5"/>
      <c r="MWO592" s="5"/>
      <c r="MWP592" s="5"/>
      <c r="MWQ592" s="5"/>
      <c r="MWR592" s="5"/>
      <c r="MWS592" s="5"/>
      <c r="MWT592" s="5"/>
      <c r="MWU592" s="5"/>
      <c r="MWV592" s="5"/>
      <c r="MWW592" s="5"/>
      <c r="MWX592" s="5"/>
      <c r="MWY592" s="5"/>
      <c r="MWZ592" s="5"/>
      <c r="MXA592" s="5"/>
      <c r="MXB592" s="5"/>
      <c r="MXC592" s="5"/>
      <c r="MXD592" s="5"/>
      <c r="MXE592" s="5"/>
      <c r="MXF592" s="5"/>
      <c r="MXG592" s="5"/>
      <c r="MXH592" s="5"/>
      <c r="MXI592" s="5"/>
      <c r="MXJ592" s="5"/>
      <c r="MXK592" s="5"/>
      <c r="MXL592" s="5"/>
      <c r="MXM592" s="5"/>
      <c r="MXN592" s="5"/>
      <c r="MXO592" s="5"/>
      <c r="MXP592" s="5"/>
      <c r="MXQ592" s="5"/>
      <c r="MXR592" s="5"/>
      <c r="MXS592" s="5"/>
      <c r="MXT592" s="5"/>
      <c r="MXU592" s="5"/>
      <c r="MXV592" s="5"/>
      <c r="MXW592" s="5"/>
      <c r="MXX592" s="5"/>
      <c r="MXY592" s="5"/>
      <c r="MXZ592" s="5"/>
      <c r="MYA592" s="5"/>
      <c r="MYB592" s="5"/>
      <c r="MYC592" s="5"/>
      <c r="MYD592" s="5"/>
      <c r="MYE592" s="5"/>
      <c r="MYF592" s="5"/>
      <c r="MYG592" s="5"/>
      <c r="MYH592" s="5"/>
      <c r="MYI592" s="5"/>
      <c r="MYJ592" s="5"/>
      <c r="MYK592" s="5"/>
      <c r="MYL592" s="5"/>
      <c r="MYM592" s="5"/>
      <c r="MYN592" s="5"/>
      <c r="MYO592" s="5"/>
      <c r="MYP592" s="5"/>
      <c r="MYQ592" s="5"/>
      <c r="MYR592" s="5"/>
      <c r="MYS592" s="5"/>
      <c r="MYT592" s="5"/>
      <c r="MYU592" s="5"/>
      <c r="MYV592" s="5"/>
      <c r="MYW592" s="5"/>
      <c r="MYX592" s="5"/>
      <c r="MYY592" s="5"/>
      <c r="MYZ592" s="5"/>
      <c r="MZA592" s="5"/>
      <c r="MZB592" s="5"/>
      <c r="MZC592" s="5"/>
      <c r="MZD592" s="5"/>
      <c r="MZE592" s="5"/>
      <c r="MZF592" s="5"/>
      <c r="MZG592" s="5"/>
      <c r="MZH592" s="5"/>
      <c r="MZI592" s="5"/>
      <c r="MZJ592" s="5"/>
      <c r="MZK592" s="5"/>
      <c r="MZL592" s="5"/>
      <c r="MZM592" s="5"/>
      <c r="MZN592" s="5"/>
      <c r="MZO592" s="5"/>
      <c r="MZP592" s="5"/>
      <c r="MZQ592" s="5"/>
      <c r="MZR592" s="5"/>
      <c r="MZS592" s="5"/>
      <c r="MZT592" s="5"/>
      <c r="MZU592" s="5"/>
      <c r="MZV592" s="5"/>
      <c r="MZW592" s="5"/>
      <c r="MZX592" s="5"/>
      <c r="MZY592" s="5"/>
      <c r="MZZ592" s="5"/>
      <c r="NAA592" s="5"/>
      <c r="NAB592" s="5"/>
      <c r="NAC592" s="5"/>
      <c r="NAD592" s="5"/>
      <c r="NAE592" s="5"/>
      <c r="NAF592" s="5"/>
      <c r="NAG592" s="5"/>
      <c r="NAH592" s="5"/>
      <c r="NAI592" s="5"/>
      <c r="NAJ592" s="5"/>
      <c r="NAK592" s="5"/>
      <c r="NAL592" s="5"/>
      <c r="NAM592" s="5"/>
      <c r="NAN592" s="5"/>
      <c r="NAO592" s="5"/>
      <c r="NAP592" s="5"/>
      <c r="NAQ592" s="5"/>
      <c r="NAR592" s="5"/>
      <c r="NAS592" s="5"/>
      <c r="NAT592" s="5"/>
      <c r="NAU592" s="5"/>
      <c r="NAV592" s="5"/>
      <c r="NAW592" s="5"/>
      <c r="NAX592" s="5"/>
      <c r="NAY592" s="5"/>
      <c r="NAZ592" s="5"/>
      <c r="NBA592" s="5"/>
      <c r="NBB592" s="5"/>
      <c r="NBC592" s="5"/>
      <c r="NBD592" s="5"/>
      <c r="NBE592" s="5"/>
      <c r="NBF592" s="5"/>
      <c r="NBG592" s="5"/>
      <c r="NBH592" s="5"/>
      <c r="NBI592" s="5"/>
      <c r="NBJ592" s="5"/>
      <c r="NBK592" s="5"/>
      <c r="NBL592" s="5"/>
      <c r="NBM592" s="5"/>
      <c r="NBN592" s="5"/>
      <c r="NBO592" s="5"/>
      <c r="NBP592" s="5"/>
      <c r="NBQ592" s="5"/>
      <c r="NBR592" s="5"/>
      <c r="NBS592" s="5"/>
      <c r="NBT592" s="5"/>
      <c r="NBU592" s="5"/>
      <c r="NBV592" s="5"/>
      <c r="NBW592" s="5"/>
      <c r="NBX592" s="5"/>
      <c r="NBY592" s="5"/>
      <c r="NBZ592" s="5"/>
      <c r="NCA592" s="5"/>
      <c r="NCB592" s="5"/>
      <c r="NCC592" s="5"/>
      <c r="NCD592" s="5"/>
      <c r="NCE592" s="5"/>
      <c r="NCF592" s="5"/>
      <c r="NCG592" s="5"/>
      <c r="NCH592" s="5"/>
      <c r="NCI592" s="5"/>
      <c r="NCJ592" s="5"/>
      <c r="NCK592" s="5"/>
      <c r="NCL592" s="5"/>
      <c r="NCM592" s="5"/>
      <c r="NCN592" s="5"/>
      <c r="NCO592" s="5"/>
      <c r="NCP592" s="5"/>
      <c r="NCQ592" s="5"/>
      <c r="NCR592" s="5"/>
      <c r="NCS592" s="5"/>
      <c r="NCT592" s="5"/>
      <c r="NCU592" s="5"/>
      <c r="NCV592" s="5"/>
      <c r="NCW592" s="5"/>
      <c r="NCX592" s="5"/>
      <c r="NCY592" s="5"/>
      <c r="NCZ592" s="5"/>
      <c r="NDA592" s="5"/>
      <c r="NDB592" s="5"/>
      <c r="NDC592" s="5"/>
      <c r="NDD592" s="5"/>
      <c r="NDE592" s="5"/>
      <c r="NDF592" s="5"/>
      <c r="NDG592" s="5"/>
      <c r="NDH592" s="5"/>
      <c r="NDI592" s="5"/>
      <c r="NDJ592" s="5"/>
      <c r="NDK592" s="5"/>
      <c r="NDL592" s="5"/>
      <c r="NDM592" s="5"/>
      <c r="NDN592" s="5"/>
      <c r="NDO592" s="5"/>
      <c r="NDP592" s="5"/>
      <c r="NDQ592" s="5"/>
      <c r="NDR592" s="5"/>
      <c r="NDS592" s="5"/>
      <c r="NDT592" s="5"/>
      <c r="NDU592" s="5"/>
      <c r="NDV592" s="5"/>
      <c r="NDW592" s="5"/>
      <c r="NDX592" s="5"/>
      <c r="NDY592" s="5"/>
      <c r="NDZ592" s="5"/>
      <c r="NEA592" s="5"/>
      <c r="NEB592" s="5"/>
      <c r="NEC592" s="5"/>
      <c r="NED592" s="5"/>
      <c r="NEE592" s="5"/>
      <c r="NEF592" s="5"/>
      <c r="NEG592" s="5"/>
      <c r="NEH592" s="5"/>
      <c r="NEI592" s="5"/>
      <c r="NEJ592" s="5"/>
      <c r="NEK592" s="5"/>
      <c r="NEL592" s="5"/>
      <c r="NEM592" s="5"/>
      <c r="NEN592" s="5"/>
      <c r="NEO592" s="5"/>
      <c r="NEP592" s="5"/>
      <c r="NEQ592" s="5"/>
      <c r="NER592" s="5"/>
      <c r="NES592" s="5"/>
      <c r="NET592" s="5"/>
      <c r="NEU592" s="5"/>
      <c r="NEV592" s="5"/>
      <c r="NEW592" s="5"/>
      <c r="NEX592" s="5"/>
      <c r="NEY592" s="5"/>
      <c r="NEZ592" s="5"/>
      <c r="NFA592" s="5"/>
      <c r="NFB592" s="5"/>
      <c r="NFC592" s="5"/>
      <c r="NFD592" s="5"/>
      <c r="NFE592" s="5"/>
      <c r="NFF592" s="5"/>
      <c r="NFG592" s="5"/>
      <c r="NFH592" s="5"/>
      <c r="NFI592" s="5"/>
      <c r="NFJ592" s="5"/>
      <c r="NFK592" s="5"/>
      <c r="NFL592" s="5"/>
      <c r="NFM592" s="5"/>
      <c r="NFN592" s="5"/>
      <c r="NFO592" s="5"/>
      <c r="NFP592" s="5"/>
      <c r="NFQ592" s="5"/>
      <c r="NFR592" s="5"/>
      <c r="NFS592" s="5"/>
      <c r="NFT592" s="5"/>
      <c r="NFU592" s="5"/>
      <c r="NFV592" s="5"/>
      <c r="NFW592" s="5"/>
      <c r="NFX592" s="5"/>
      <c r="NFY592" s="5"/>
      <c r="NFZ592" s="5"/>
      <c r="NGA592" s="5"/>
      <c r="NGB592" s="5"/>
      <c r="NGC592" s="5"/>
      <c r="NGD592" s="5"/>
      <c r="NGE592" s="5"/>
      <c r="NGF592" s="5"/>
      <c r="NGG592" s="5"/>
      <c r="NGH592" s="5"/>
      <c r="NGI592" s="5"/>
      <c r="NGJ592" s="5"/>
      <c r="NGK592" s="5"/>
      <c r="NGL592" s="5"/>
      <c r="NGM592" s="5"/>
      <c r="NGN592" s="5"/>
      <c r="NGO592" s="5"/>
      <c r="NGP592" s="5"/>
      <c r="NGQ592" s="5"/>
      <c r="NGR592" s="5"/>
      <c r="NGS592" s="5"/>
      <c r="NGT592" s="5"/>
      <c r="NGU592" s="5"/>
      <c r="NGV592" s="5"/>
      <c r="NGW592" s="5"/>
      <c r="NGX592" s="5"/>
      <c r="NGY592" s="5"/>
      <c r="NGZ592" s="5"/>
      <c r="NHA592" s="5"/>
      <c r="NHB592" s="5"/>
      <c r="NHC592" s="5"/>
      <c r="NHD592" s="5"/>
      <c r="NHE592" s="5"/>
      <c r="NHF592" s="5"/>
      <c r="NHG592" s="5"/>
      <c r="NHH592" s="5"/>
      <c r="NHI592" s="5"/>
      <c r="NHJ592" s="5"/>
      <c r="NHK592" s="5"/>
      <c r="NHL592" s="5"/>
      <c r="NHM592" s="5"/>
      <c r="NHN592" s="5"/>
      <c r="NHO592" s="5"/>
      <c r="NHP592" s="5"/>
      <c r="NHQ592" s="5"/>
      <c r="NHR592" s="5"/>
      <c r="NHS592" s="5"/>
      <c r="NHT592" s="5"/>
      <c r="NHU592" s="5"/>
      <c r="NHV592" s="5"/>
      <c r="NHW592" s="5"/>
      <c r="NHX592" s="5"/>
      <c r="NHY592" s="5"/>
      <c r="NHZ592" s="5"/>
      <c r="NIA592" s="5"/>
      <c r="NIB592" s="5"/>
      <c r="NIC592" s="5"/>
      <c r="NID592" s="5"/>
      <c r="NIE592" s="5"/>
      <c r="NIF592" s="5"/>
      <c r="NIG592" s="5"/>
      <c r="NIH592" s="5"/>
      <c r="NII592" s="5"/>
      <c r="NIJ592" s="5"/>
      <c r="NIK592" s="5"/>
      <c r="NIL592" s="5"/>
      <c r="NIM592" s="5"/>
      <c r="NIN592" s="5"/>
      <c r="NIO592" s="5"/>
      <c r="NIP592" s="5"/>
      <c r="NIQ592" s="5"/>
      <c r="NIR592" s="5"/>
      <c r="NIS592" s="5"/>
      <c r="NIT592" s="5"/>
      <c r="NIU592" s="5"/>
      <c r="NIV592" s="5"/>
      <c r="NIW592" s="5"/>
      <c r="NIX592" s="5"/>
      <c r="NIY592" s="5"/>
      <c r="NIZ592" s="5"/>
      <c r="NJA592" s="5"/>
      <c r="NJB592" s="5"/>
      <c r="NJC592" s="5"/>
      <c r="NJD592" s="5"/>
      <c r="NJE592" s="5"/>
      <c r="NJF592" s="5"/>
      <c r="NJG592" s="5"/>
      <c r="NJH592" s="5"/>
      <c r="NJI592" s="5"/>
      <c r="NJJ592" s="5"/>
      <c r="NJK592" s="5"/>
      <c r="NJL592" s="5"/>
      <c r="NJM592" s="5"/>
      <c r="NJN592" s="5"/>
      <c r="NJO592" s="5"/>
      <c r="NJP592" s="5"/>
      <c r="NJQ592" s="5"/>
      <c r="NJR592" s="5"/>
      <c r="NJS592" s="5"/>
      <c r="NJT592" s="5"/>
      <c r="NJU592" s="5"/>
      <c r="NJV592" s="5"/>
      <c r="NJW592" s="5"/>
      <c r="NJX592" s="5"/>
      <c r="NJY592" s="5"/>
      <c r="NJZ592" s="5"/>
      <c r="NKA592" s="5"/>
      <c r="NKB592" s="5"/>
      <c r="NKC592" s="5"/>
      <c r="NKD592" s="5"/>
      <c r="NKE592" s="5"/>
      <c r="NKF592" s="5"/>
      <c r="NKG592" s="5"/>
      <c r="NKH592" s="5"/>
      <c r="NKI592" s="5"/>
      <c r="NKJ592" s="5"/>
      <c r="NKK592" s="5"/>
      <c r="NKL592" s="5"/>
      <c r="NKM592" s="5"/>
      <c r="NKN592" s="5"/>
      <c r="NKO592" s="5"/>
      <c r="NKP592" s="5"/>
      <c r="NKQ592" s="5"/>
      <c r="NKR592" s="5"/>
      <c r="NKS592" s="5"/>
      <c r="NKT592" s="5"/>
      <c r="NKU592" s="5"/>
      <c r="NKV592" s="5"/>
      <c r="NKW592" s="5"/>
      <c r="NKX592" s="5"/>
      <c r="NKY592" s="5"/>
      <c r="NKZ592" s="5"/>
      <c r="NLA592" s="5"/>
      <c r="NLB592" s="5"/>
      <c r="NLC592" s="5"/>
      <c r="NLD592" s="5"/>
      <c r="NLE592" s="5"/>
      <c r="NLF592" s="5"/>
      <c r="NLG592" s="5"/>
      <c r="NLH592" s="5"/>
      <c r="NLI592" s="5"/>
      <c r="NLJ592" s="5"/>
      <c r="NLK592" s="5"/>
      <c r="NLL592" s="5"/>
      <c r="NLM592" s="5"/>
      <c r="NLN592" s="5"/>
      <c r="NLO592" s="5"/>
      <c r="NLP592" s="5"/>
      <c r="NLQ592" s="5"/>
      <c r="NLR592" s="5"/>
      <c r="NLS592" s="5"/>
      <c r="NLT592" s="5"/>
      <c r="NLU592" s="5"/>
      <c r="NLV592" s="5"/>
      <c r="NLW592" s="5"/>
      <c r="NLX592" s="5"/>
      <c r="NLY592" s="5"/>
      <c r="NLZ592" s="5"/>
      <c r="NMA592" s="5"/>
      <c r="NMB592" s="5"/>
      <c r="NMC592" s="5"/>
      <c r="NMD592" s="5"/>
      <c r="NME592" s="5"/>
      <c r="NMF592" s="5"/>
      <c r="NMG592" s="5"/>
      <c r="NMH592" s="5"/>
      <c r="NMI592" s="5"/>
      <c r="NMJ592" s="5"/>
      <c r="NMK592" s="5"/>
      <c r="NML592" s="5"/>
      <c r="NMM592" s="5"/>
      <c r="NMN592" s="5"/>
      <c r="NMO592" s="5"/>
      <c r="NMP592" s="5"/>
      <c r="NMQ592" s="5"/>
      <c r="NMR592" s="5"/>
      <c r="NMS592" s="5"/>
      <c r="NMT592" s="5"/>
      <c r="NMU592" s="5"/>
      <c r="NMV592" s="5"/>
      <c r="NMW592" s="5"/>
      <c r="NMX592" s="5"/>
      <c r="NMY592" s="5"/>
      <c r="NMZ592" s="5"/>
      <c r="NNA592" s="5"/>
      <c r="NNB592" s="5"/>
      <c r="NNC592" s="5"/>
      <c r="NND592" s="5"/>
      <c r="NNE592" s="5"/>
      <c r="NNF592" s="5"/>
      <c r="NNG592" s="5"/>
      <c r="NNH592" s="5"/>
      <c r="NNI592" s="5"/>
      <c r="NNJ592" s="5"/>
      <c r="NNK592" s="5"/>
      <c r="NNL592" s="5"/>
      <c r="NNM592" s="5"/>
      <c r="NNN592" s="5"/>
      <c r="NNO592" s="5"/>
      <c r="NNP592" s="5"/>
      <c r="NNQ592" s="5"/>
      <c r="NNR592" s="5"/>
      <c r="NNS592" s="5"/>
      <c r="NNT592" s="5"/>
      <c r="NNU592" s="5"/>
      <c r="NNV592" s="5"/>
      <c r="NNW592" s="5"/>
      <c r="NNX592" s="5"/>
      <c r="NNY592" s="5"/>
      <c r="NNZ592" s="5"/>
      <c r="NOA592" s="5"/>
      <c r="NOB592" s="5"/>
      <c r="NOC592" s="5"/>
      <c r="NOD592" s="5"/>
      <c r="NOE592" s="5"/>
      <c r="NOF592" s="5"/>
      <c r="NOG592" s="5"/>
      <c r="NOH592" s="5"/>
      <c r="NOI592" s="5"/>
      <c r="NOJ592" s="5"/>
      <c r="NOK592" s="5"/>
      <c r="NOL592" s="5"/>
      <c r="NOM592" s="5"/>
      <c r="NON592" s="5"/>
      <c r="NOO592" s="5"/>
      <c r="NOP592" s="5"/>
      <c r="NOQ592" s="5"/>
      <c r="NOR592" s="5"/>
      <c r="NOS592" s="5"/>
      <c r="NOT592" s="5"/>
      <c r="NOU592" s="5"/>
      <c r="NOV592" s="5"/>
      <c r="NOW592" s="5"/>
      <c r="NOX592" s="5"/>
      <c r="NOY592" s="5"/>
      <c r="NOZ592" s="5"/>
      <c r="NPA592" s="5"/>
      <c r="NPB592" s="5"/>
      <c r="NPC592" s="5"/>
      <c r="NPD592" s="5"/>
      <c r="NPE592" s="5"/>
      <c r="NPF592" s="5"/>
      <c r="NPG592" s="5"/>
      <c r="NPH592" s="5"/>
      <c r="NPI592" s="5"/>
      <c r="NPJ592" s="5"/>
      <c r="NPK592" s="5"/>
      <c r="NPL592" s="5"/>
      <c r="NPM592" s="5"/>
      <c r="NPN592" s="5"/>
      <c r="NPO592" s="5"/>
      <c r="NPP592" s="5"/>
      <c r="NPQ592" s="5"/>
      <c r="NPR592" s="5"/>
      <c r="NPS592" s="5"/>
      <c r="NPT592" s="5"/>
      <c r="NPU592" s="5"/>
      <c r="NPV592" s="5"/>
      <c r="NPW592" s="5"/>
      <c r="NPX592" s="5"/>
      <c r="NPY592" s="5"/>
      <c r="NPZ592" s="5"/>
      <c r="NQA592" s="5"/>
      <c r="NQB592" s="5"/>
      <c r="NQC592" s="5"/>
      <c r="NQD592" s="5"/>
      <c r="NQE592" s="5"/>
      <c r="NQF592" s="5"/>
      <c r="NQG592" s="5"/>
      <c r="NQH592" s="5"/>
      <c r="NQI592" s="5"/>
      <c r="NQJ592" s="5"/>
      <c r="NQK592" s="5"/>
      <c r="NQL592" s="5"/>
      <c r="NQM592" s="5"/>
      <c r="NQN592" s="5"/>
      <c r="NQO592" s="5"/>
      <c r="NQP592" s="5"/>
      <c r="NQQ592" s="5"/>
      <c r="NQR592" s="5"/>
      <c r="NQS592" s="5"/>
      <c r="NQT592" s="5"/>
      <c r="NQU592" s="5"/>
      <c r="NQV592" s="5"/>
      <c r="NQW592" s="5"/>
      <c r="NQX592" s="5"/>
      <c r="NQY592" s="5"/>
      <c r="NQZ592" s="5"/>
      <c r="NRA592" s="5"/>
      <c r="NRB592" s="5"/>
      <c r="NRC592" s="5"/>
      <c r="NRD592" s="5"/>
      <c r="NRE592" s="5"/>
      <c r="NRF592" s="5"/>
      <c r="NRG592" s="5"/>
      <c r="NRH592" s="5"/>
      <c r="NRI592" s="5"/>
      <c r="NRJ592" s="5"/>
      <c r="NRK592" s="5"/>
      <c r="NRL592" s="5"/>
      <c r="NRM592" s="5"/>
      <c r="NRN592" s="5"/>
      <c r="NRO592" s="5"/>
      <c r="NRP592" s="5"/>
      <c r="NRQ592" s="5"/>
      <c r="NRR592" s="5"/>
      <c r="NRS592" s="5"/>
      <c r="NRT592" s="5"/>
      <c r="NRU592" s="5"/>
      <c r="NRV592" s="5"/>
      <c r="NRW592" s="5"/>
      <c r="NRX592" s="5"/>
      <c r="NRY592" s="5"/>
      <c r="NRZ592" s="5"/>
      <c r="NSA592" s="5"/>
      <c r="NSB592" s="5"/>
      <c r="NSC592" s="5"/>
      <c r="NSD592" s="5"/>
      <c r="NSE592" s="5"/>
      <c r="NSF592" s="5"/>
      <c r="NSG592" s="5"/>
      <c r="NSH592" s="5"/>
      <c r="NSI592" s="5"/>
      <c r="NSJ592" s="5"/>
      <c r="NSK592" s="5"/>
      <c r="NSL592" s="5"/>
      <c r="NSM592" s="5"/>
      <c r="NSN592" s="5"/>
      <c r="NSO592" s="5"/>
      <c r="NSP592" s="5"/>
      <c r="NSQ592" s="5"/>
      <c r="NSR592" s="5"/>
      <c r="NSS592" s="5"/>
      <c r="NST592" s="5"/>
      <c r="NSU592" s="5"/>
      <c r="NSV592" s="5"/>
      <c r="NSW592" s="5"/>
      <c r="NSX592" s="5"/>
      <c r="NSY592" s="5"/>
      <c r="NSZ592" s="5"/>
      <c r="NTA592" s="5"/>
      <c r="NTB592" s="5"/>
      <c r="NTC592" s="5"/>
      <c r="NTD592" s="5"/>
      <c r="NTE592" s="5"/>
      <c r="NTF592" s="5"/>
      <c r="NTG592" s="5"/>
      <c r="NTH592" s="5"/>
      <c r="NTI592" s="5"/>
      <c r="NTJ592" s="5"/>
      <c r="NTK592" s="5"/>
      <c r="NTL592" s="5"/>
      <c r="NTM592" s="5"/>
      <c r="NTN592" s="5"/>
      <c r="NTO592" s="5"/>
      <c r="NTP592" s="5"/>
      <c r="NTQ592" s="5"/>
      <c r="NTR592" s="5"/>
      <c r="NTS592" s="5"/>
      <c r="NTT592" s="5"/>
      <c r="NTU592" s="5"/>
      <c r="NTV592" s="5"/>
      <c r="NTW592" s="5"/>
      <c r="NTX592" s="5"/>
      <c r="NTY592" s="5"/>
      <c r="NTZ592" s="5"/>
      <c r="NUA592" s="5"/>
      <c r="NUB592" s="5"/>
      <c r="NUC592" s="5"/>
      <c r="NUD592" s="5"/>
      <c r="NUE592" s="5"/>
      <c r="NUF592" s="5"/>
      <c r="NUG592" s="5"/>
      <c r="NUH592" s="5"/>
      <c r="NUI592" s="5"/>
      <c r="NUJ592" s="5"/>
      <c r="NUK592" s="5"/>
      <c r="NUL592" s="5"/>
      <c r="NUM592" s="5"/>
      <c r="NUN592" s="5"/>
      <c r="NUO592" s="5"/>
      <c r="NUP592" s="5"/>
      <c r="NUQ592" s="5"/>
      <c r="NUR592" s="5"/>
      <c r="NUS592" s="5"/>
      <c r="NUT592" s="5"/>
      <c r="NUU592" s="5"/>
      <c r="NUV592" s="5"/>
      <c r="NUW592" s="5"/>
      <c r="NUX592" s="5"/>
      <c r="NUY592" s="5"/>
      <c r="NUZ592" s="5"/>
      <c r="NVA592" s="5"/>
      <c r="NVB592" s="5"/>
      <c r="NVC592" s="5"/>
      <c r="NVD592" s="5"/>
      <c r="NVE592" s="5"/>
      <c r="NVF592" s="5"/>
      <c r="NVG592" s="5"/>
      <c r="NVH592" s="5"/>
      <c r="NVI592" s="5"/>
      <c r="NVJ592" s="5"/>
      <c r="NVK592" s="5"/>
      <c r="NVL592" s="5"/>
      <c r="NVM592" s="5"/>
      <c r="NVN592" s="5"/>
      <c r="NVO592" s="5"/>
      <c r="NVP592" s="5"/>
      <c r="NVQ592" s="5"/>
      <c r="NVR592" s="5"/>
      <c r="NVS592" s="5"/>
      <c r="NVT592" s="5"/>
      <c r="NVU592" s="5"/>
      <c r="NVV592" s="5"/>
      <c r="NVW592" s="5"/>
      <c r="NVX592" s="5"/>
      <c r="NVY592" s="5"/>
      <c r="NVZ592" s="5"/>
      <c r="NWA592" s="5"/>
      <c r="NWB592" s="5"/>
      <c r="NWC592" s="5"/>
      <c r="NWD592" s="5"/>
      <c r="NWE592" s="5"/>
      <c r="NWF592" s="5"/>
      <c r="NWG592" s="5"/>
      <c r="NWH592" s="5"/>
      <c r="NWI592" s="5"/>
      <c r="NWJ592" s="5"/>
      <c r="NWK592" s="5"/>
      <c r="NWL592" s="5"/>
      <c r="NWM592" s="5"/>
      <c r="NWN592" s="5"/>
      <c r="NWO592" s="5"/>
      <c r="NWP592" s="5"/>
      <c r="NWQ592" s="5"/>
      <c r="NWR592" s="5"/>
      <c r="NWS592" s="5"/>
      <c r="NWT592" s="5"/>
      <c r="NWU592" s="5"/>
      <c r="NWV592" s="5"/>
      <c r="NWW592" s="5"/>
      <c r="NWX592" s="5"/>
      <c r="NWY592" s="5"/>
      <c r="NWZ592" s="5"/>
      <c r="NXA592" s="5"/>
      <c r="NXB592" s="5"/>
      <c r="NXC592" s="5"/>
      <c r="NXD592" s="5"/>
      <c r="NXE592" s="5"/>
      <c r="NXF592" s="5"/>
      <c r="NXG592" s="5"/>
      <c r="NXH592" s="5"/>
      <c r="NXI592" s="5"/>
      <c r="NXJ592" s="5"/>
      <c r="NXK592" s="5"/>
      <c r="NXL592" s="5"/>
      <c r="NXM592" s="5"/>
      <c r="NXN592" s="5"/>
      <c r="NXO592" s="5"/>
      <c r="NXP592" s="5"/>
      <c r="NXQ592" s="5"/>
      <c r="NXR592" s="5"/>
      <c r="NXS592" s="5"/>
      <c r="NXT592" s="5"/>
      <c r="NXU592" s="5"/>
      <c r="NXV592" s="5"/>
      <c r="NXW592" s="5"/>
      <c r="NXX592" s="5"/>
      <c r="NXY592" s="5"/>
      <c r="NXZ592" s="5"/>
      <c r="NYA592" s="5"/>
      <c r="NYB592" s="5"/>
      <c r="NYC592" s="5"/>
      <c r="NYD592" s="5"/>
      <c r="NYE592" s="5"/>
      <c r="NYF592" s="5"/>
      <c r="NYG592" s="5"/>
      <c r="NYH592" s="5"/>
      <c r="NYI592" s="5"/>
      <c r="NYJ592" s="5"/>
      <c r="NYK592" s="5"/>
      <c r="NYL592" s="5"/>
      <c r="NYM592" s="5"/>
      <c r="NYN592" s="5"/>
      <c r="NYO592" s="5"/>
      <c r="NYP592" s="5"/>
      <c r="NYQ592" s="5"/>
      <c r="NYR592" s="5"/>
      <c r="NYS592" s="5"/>
      <c r="NYT592" s="5"/>
      <c r="NYU592" s="5"/>
      <c r="NYV592" s="5"/>
      <c r="NYW592" s="5"/>
      <c r="NYX592" s="5"/>
      <c r="NYY592" s="5"/>
      <c r="NYZ592" s="5"/>
      <c r="NZA592" s="5"/>
      <c r="NZB592" s="5"/>
      <c r="NZC592" s="5"/>
      <c r="NZD592" s="5"/>
      <c r="NZE592" s="5"/>
      <c r="NZF592" s="5"/>
      <c r="NZG592" s="5"/>
      <c r="NZH592" s="5"/>
      <c r="NZI592" s="5"/>
      <c r="NZJ592" s="5"/>
      <c r="NZK592" s="5"/>
      <c r="NZL592" s="5"/>
      <c r="NZM592" s="5"/>
      <c r="NZN592" s="5"/>
      <c r="NZO592" s="5"/>
      <c r="NZP592" s="5"/>
      <c r="NZQ592" s="5"/>
      <c r="NZR592" s="5"/>
      <c r="NZS592" s="5"/>
      <c r="NZT592" s="5"/>
      <c r="NZU592" s="5"/>
      <c r="NZV592" s="5"/>
      <c r="NZW592" s="5"/>
      <c r="NZX592" s="5"/>
      <c r="NZY592" s="5"/>
      <c r="NZZ592" s="5"/>
      <c r="OAA592" s="5"/>
      <c r="OAB592" s="5"/>
      <c r="OAC592" s="5"/>
      <c r="OAD592" s="5"/>
      <c r="OAE592" s="5"/>
      <c r="OAF592" s="5"/>
      <c r="OAG592" s="5"/>
      <c r="OAH592" s="5"/>
      <c r="OAI592" s="5"/>
      <c r="OAJ592" s="5"/>
      <c r="OAK592" s="5"/>
      <c r="OAL592" s="5"/>
      <c r="OAM592" s="5"/>
      <c r="OAN592" s="5"/>
      <c r="OAO592" s="5"/>
      <c r="OAP592" s="5"/>
      <c r="OAQ592" s="5"/>
      <c r="OAR592" s="5"/>
      <c r="OAS592" s="5"/>
      <c r="OAT592" s="5"/>
      <c r="OAU592" s="5"/>
      <c r="OAV592" s="5"/>
      <c r="OAW592" s="5"/>
      <c r="OAX592" s="5"/>
      <c r="OAY592" s="5"/>
      <c r="OAZ592" s="5"/>
      <c r="OBA592" s="5"/>
      <c r="OBB592" s="5"/>
      <c r="OBC592" s="5"/>
      <c r="OBD592" s="5"/>
      <c r="OBE592" s="5"/>
      <c r="OBF592" s="5"/>
      <c r="OBG592" s="5"/>
      <c r="OBH592" s="5"/>
      <c r="OBI592" s="5"/>
      <c r="OBJ592" s="5"/>
      <c r="OBK592" s="5"/>
      <c r="OBL592" s="5"/>
      <c r="OBM592" s="5"/>
      <c r="OBN592" s="5"/>
      <c r="OBO592" s="5"/>
      <c r="OBP592" s="5"/>
      <c r="OBQ592" s="5"/>
      <c r="OBR592" s="5"/>
      <c r="OBS592" s="5"/>
      <c r="OBT592" s="5"/>
      <c r="OBU592" s="5"/>
      <c r="OBV592" s="5"/>
      <c r="OBW592" s="5"/>
      <c r="OBX592" s="5"/>
      <c r="OBY592" s="5"/>
      <c r="OBZ592" s="5"/>
      <c r="OCA592" s="5"/>
      <c r="OCB592" s="5"/>
      <c r="OCC592" s="5"/>
      <c r="OCD592" s="5"/>
      <c r="OCE592" s="5"/>
      <c r="OCF592" s="5"/>
      <c r="OCG592" s="5"/>
      <c r="OCH592" s="5"/>
      <c r="OCI592" s="5"/>
      <c r="OCJ592" s="5"/>
      <c r="OCK592" s="5"/>
      <c r="OCL592" s="5"/>
      <c r="OCM592" s="5"/>
      <c r="OCN592" s="5"/>
      <c r="OCO592" s="5"/>
      <c r="OCP592" s="5"/>
      <c r="OCQ592" s="5"/>
      <c r="OCR592" s="5"/>
      <c r="OCS592" s="5"/>
      <c r="OCT592" s="5"/>
      <c r="OCU592" s="5"/>
      <c r="OCV592" s="5"/>
      <c r="OCW592" s="5"/>
      <c r="OCX592" s="5"/>
      <c r="OCY592" s="5"/>
      <c r="OCZ592" s="5"/>
      <c r="ODA592" s="5"/>
      <c r="ODB592" s="5"/>
      <c r="ODC592" s="5"/>
      <c r="ODD592" s="5"/>
      <c r="ODE592" s="5"/>
      <c r="ODF592" s="5"/>
      <c r="ODG592" s="5"/>
      <c r="ODH592" s="5"/>
      <c r="ODI592" s="5"/>
      <c r="ODJ592" s="5"/>
      <c r="ODK592" s="5"/>
      <c r="ODL592" s="5"/>
      <c r="ODM592" s="5"/>
      <c r="ODN592" s="5"/>
      <c r="ODO592" s="5"/>
      <c r="ODP592" s="5"/>
      <c r="ODQ592" s="5"/>
      <c r="ODR592" s="5"/>
      <c r="ODS592" s="5"/>
      <c r="ODT592" s="5"/>
      <c r="ODU592" s="5"/>
      <c r="ODV592" s="5"/>
      <c r="ODW592" s="5"/>
      <c r="ODX592" s="5"/>
      <c r="ODY592" s="5"/>
      <c r="ODZ592" s="5"/>
      <c r="OEA592" s="5"/>
      <c r="OEB592" s="5"/>
      <c r="OEC592" s="5"/>
      <c r="OED592" s="5"/>
      <c r="OEE592" s="5"/>
      <c r="OEF592" s="5"/>
      <c r="OEG592" s="5"/>
      <c r="OEH592" s="5"/>
      <c r="OEI592" s="5"/>
      <c r="OEJ592" s="5"/>
      <c r="OEK592" s="5"/>
      <c r="OEL592" s="5"/>
      <c r="OEM592" s="5"/>
      <c r="OEN592" s="5"/>
      <c r="OEO592" s="5"/>
      <c r="OEP592" s="5"/>
      <c r="OEQ592" s="5"/>
      <c r="OER592" s="5"/>
      <c r="OES592" s="5"/>
      <c r="OET592" s="5"/>
      <c r="OEU592" s="5"/>
      <c r="OEV592" s="5"/>
      <c r="OEW592" s="5"/>
      <c r="OEX592" s="5"/>
      <c r="OEY592" s="5"/>
      <c r="OEZ592" s="5"/>
      <c r="OFA592" s="5"/>
      <c r="OFB592" s="5"/>
      <c r="OFC592" s="5"/>
      <c r="OFD592" s="5"/>
      <c r="OFE592" s="5"/>
      <c r="OFF592" s="5"/>
      <c r="OFG592" s="5"/>
      <c r="OFH592" s="5"/>
      <c r="OFI592" s="5"/>
      <c r="OFJ592" s="5"/>
      <c r="OFK592" s="5"/>
      <c r="OFL592" s="5"/>
      <c r="OFM592" s="5"/>
      <c r="OFN592" s="5"/>
      <c r="OFO592" s="5"/>
      <c r="OFP592" s="5"/>
      <c r="OFQ592" s="5"/>
      <c r="OFR592" s="5"/>
      <c r="OFS592" s="5"/>
      <c r="OFT592" s="5"/>
      <c r="OFU592" s="5"/>
      <c r="OFV592" s="5"/>
      <c r="OFW592" s="5"/>
      <c r="OFX592" s="5"/>
      <c r="OFY592" s="5"/>
      <c r="OFZ592" s="5"/>
      <c r="OGA592" s="5"/>
      <c r="OGB592" s="5"/>
      <c r="OGC592" s="5"/>
      <c r="OGD592" s="5"/>
      <c r="OGE592" s="5"/>
      <c r="OGF592" s="5"/>
      <c r="OGG592" s="5"/>
      <c r="OGH592" s="5"/>
      <c r="OGI592" s="5"/>
      <c r="OGJ592" s="5"/>
      <c r="OGK592" s="5"/>
      <c r="OGL592" s="5"/>
      <c r="OGM592" s="5"/>
      <c r="OGN592" s="5"/>
      <c r="OGO592" s="5"/>
      <c r="OGP592" s="5"/>
      <c r="OGQ592" s="5"/>
      <c r="OGR592" s="5"/>
      <c r="OGS592" s="5"/>
      <c r="OGT592" s="5"/>
      <c r="OGU592" s="5"/>
      <c r="OGV592" s="5"/>
      <c r="OGW592" s="5"/>
      <c r="OGX592" s="5"/>
      <c r="OGY592" s="5"/>
      <c r="OGZ592" s="5"/>
      <c r="OHA592" s="5"/>
      <c r="OHB592" s="5"/>
      <c r="OHC592" s="5"/>
      <c r="OHD592" s="5"/>
      <c r="OHE592" s="5"/>
      <c r="OHF592" s="5"/>
      <c r="OHG592" s="5"/>
      <c r="OHH592" s="5"/>
      <c r="OHI592" s="5"/>
      <c r="OHJ592" s="5"/>
      <c r="OHK592" s="5"/>
      <c r="OHL592" s="5"/>
      <c r="OHM592" s="5"/>
      <c r="OHN592" s="5"/>
      <c r="OHO592" s="5"/>
      <c r="OHP592" s="5"/>
      <c r="OHQ592" s="5"/>
      <c r="OHR592" s="5"/>
      <c r="OHS592" s="5"/>
      <c r="OHT592" s="5"/>
      <c r="OHU592" s="5"/>
      <c r="OHV592" s="5"/>
      <c r="OHW592" s="5"/>
      <c r="OHX592" s="5"/>
      <c r="OHY592" s="5"/>
      <c r="OHZ592" s="5"/>
      <c r="OIA592" s="5"/>
      <c r="OIB592" s="5"/>
      <c r="OIC592" s="5"/>
      <c r="OID592" s="5"/>
      <c r="OIE592" s="5"/>
      <c r="OIF592" s="5"/>
      <c r="OIG592" s="5"/>
      <c r="OIH592" s="5"/>
      <c r="OII592" s="5"/>
      <c r="OIJ592" s="5"/>
      <c r="OIK592" s="5"/>
      <c r="OIL592" s="5"/>
      <c r="OIM592" s="5"/>
      <c r="OIN592" s="5"/>
      <c r="OIO592" s="5"/>
      <c r="OIP592" s="5"/>
      <c r="OIQ592" s="5"/>
      <c r="OIR592" s="5"/>
      <c r="OIS592" s="5"/>
      <c r="OIT592" s="5"/>
      <c r="OIU592" s="5"/>
      <c r="OIV592" s="5"/>
      <c r="OIW592" s="5"/>
      <c r="OIX592" s="5"/>
      <c r="OIY592" s="5"/>
      <c r="OIZ592" s="5"/>
      <c r="OJA592" s="5"/>
      <c r="OJB592" s="5"/>
      <c r="OJC592" s="5"/>
      <c r="OJD592" s="5"/>
      <c r="OJE592" s="5"/>
      <c r="OJF592" s="5"/>
      <c r="OJG592" s="5"/>
      <c r="OJH592" s="5"/>
      <c r="OJI592" s="5"/>
      <c r="OJJ592" s="5"/>
      <c r="OJK592" s="5"/>
      <c r="OJL592" s="5"/>
      <c r="OJM592" s="5"/>
      <c r="OJN592" s="5"/>
      <c r="OJO592" s="5"/>
      <c r="OJP592" s="5"/>
      <c r="OJQ592" s="5"/>
      <c r="OJR592" s="5"/>
      <c r="OJS592" s="5"/>
      <c r="OJT592" s="5"/>
      <c r="OJU592" s="5"/>
      <c r="OJV592" s="5"/>
      <c r="OJW592" s="5"/>
      <c r="OJX592" s="5"/>
      <c r="OJY592" s="5"/>
      <c r="OJZ592" s="5"/>
      <c r="OKA592" s="5"/>
      <c r="OKB592" s="5"/>
      <c r="OKC592" s="5"/>
      <c r="OKD592" s="5"/>
      <c r="OKE592" s="5"/>
      <c r="OKF592" s="5"/>
      <c r="OKG592" s="5"/>
      <c r="OKH592" s="5"/>
      <c r="OKI592" s="5"/>
      <c r="OKJ592" s="5"/>
      <c r="OKK592" s="5"/>
      <c r="OKL592" s="5"/>
      <c r="OKM592" s="5"/>
      <c r="OKN592" s="5"/>
      <c r="OKO592" s="5"/>
      <c r="OKP592" s="5"/>
      <c r="OKQ592" s="5"/>
      <c r="OKR592" s="5"/>
      <c r="OKS592" s="5"/>
      <c r="OKT592" s="5"/>
      <c r="OKU592" s="5"/>
      <c r="OKV592" s="5"/>
      <c r="OKW592" s="5"/>
      <c r="OKX592" s="5"/>
      <c r="OKY592" s="5"/>
      <c r="OKZ592" s="5"/>
      <c r="OLA592" s="5"/>
      <c r="OLB592" s="5"/>
      <c r="OLC592" s="5"/>
      <c r="OLD592" s="5"/>
      <c r="OLE592" s="5"/>
      <c r="OLF592" s="5"/>
      <c r="OLG592" s="5"/>
      <c r="OLH592" s="5"/>
      <c r="OLI592" s="5"/>
      <c r="OLJ592" s="5"/>
      <c r="OLK592" s="5"/>
      <c r="OLL592" s="5"/>
      <c r="OLM592" s="5"/>
      <c r="OLN592" s="5"/>
      <c r="OLO592" s="5"/>
      <c r="OLP592" s="5"/>
      <c r="OLQ592" s="5"/>
      <c r="OLR592" s="5"/>
      <c r="OLS592" s="5"/>
      <c r="OLT592" s="5"/>
      <c r="OLU592" s="5"/>
      <c r="OLV592" s="5"/>
      <c r="OLW592" s="5"/>
      <c r="OLX592" s="5"/>
      <c r="OLY592" s="5"/>
      <c r="OLZ592" s="5"/>
      <c r="OMA592" s="5"/>
      <c r="OMB592" s="5"/>
      <c r="OMC592" s="5"/>
      <c r="OMD592" s="5"/>
      <c r="OME592" s="5"/>
      <c r="OMF592" s="5"/>
      <c r="OMG592" s="5"/>
      <c r="OMH592" s="5"/>
      <c r="OMI592" s="5"/>
      <c r="OMJ592" s="5"/>
      <c r="OMK592" s="5"/>
      <c r="OML592" s="5"/>
      <c r="OMM592" s="5"/>
      <c r="OMN592" s="5"/>
      <c r="OMO592" s="5"/>
      <c r="OMP592" s="5"/>
      <c r="OMQ592" s="5"/>
      <c r="OMR592" s="5"/>
      <c r="OMS592" s="5"/>
      <c r="OMT592" s="5"/>
      <c r="OMU592" s="5"/>
      <c r="OMV592" s="5"/>
      <c r="OMW592" s="5"/>
      <c r="OMX592" s="5"/>
      <c r="OMY592" s="5"/>
      <c r="OMZ592" s="5"/>
      <c r="ONA592" s="5"/>
      <c r="ONB592" s="5"/>
      <c r="ONC592" s="5"/>
      <c r="OND592" s="5"/>
      <c r="ONE592" s="5"/>
      <c r="ONF592" s="5"/>
      <c r="ONG592" s="5"/>
      <c r="ONH592" s="5"/>
      <c r="ONI592" s="5"/>
      <c r="ONJ592" s="5"/>
      <c r="ONK592" s="5"/>
      <c r="ONL592" s="5"/>
      <c r="ONM592" s="5"/>
      <c r="ONN592" s="5"/>
      <c r="ONO592" s="5"/>
      <c r="ONP592" s="5"/>
      <c r="ONQ592" s="5"/>
      <c r="ONR592" s="5"/>
      <c r="ONS592" s="5"/>
      <c r="ONT592" s="5"/>
      <c r="ONU592" s="5"/>
      <c r="ONV592" s="5"/>
      <c r="ONW592" s="5"/>
      <c r="ONX592" s="5"/>
      <c r="ONY592" s="5"/>
      <c r="ONZ592" s="5"/>
      <c r="OOA592" s="5"/>
      <c r="OOB592" s="5"/>
      <c r="OOC592" s="5"/>
      <c r="OOD592" s="5"/>
      <c r="OOE592" s="5"/>
      <c r="OOF592" s="5"/>
      <c r="OOG592" s="5"/>
      <c r="OOH592" s="5"/>
      <c r="OOI592" s="5"/>
      <c r="OOJ592" s="5"/>
      <c r="OOK592" s="5"/>
      <c r="OOL592" s="5"/>
      <c r="OOM592" s="5"/>
      <c r="OON592" s="5"/>
      <c r="OOO592" s="5"/>
      <c r="OOP592" s="5"/>
      <c r="OOQ592" s="5"/>
      <c r="OOR592" s="5"/>
      <c r="OOS592" s="5"/>
      <c r="OOT592" s="5"/>
      <c r="OOU592" s="5"/>
      <c r="OOV592" s="5"/>
      <c r="OOW592" s="5"/>
      <c r="OOX592" s="5"/>
      <c r="OOY592" s="5"/>
      <c r="OOZ592" s="5"/>
      <c r="OPA592" s="5"/>
      <c r="OPB592" s="5"/>
      <c r="OPC592" s="5"/>
      <c r="OPD592" s="5"/>
      <c r="OPE592" s="5"/>
      <c r="OPF592" s="5"/>
      <c r="OPG592" s="5"/>
      <c r="OPH592" s="5"/>
      <c r="OPI592" s="5"/>
      <c r="OPJ592" s="5"/>
      <c r="OPK592" s="5"/>
      <c r="OPL592" s="5"/>
      <c r="OPM592" s="5"/>
      <c r="OPN592" s="5"/>
      <c r="OPO592" s="5"/>
      <c r="OPP592" s="5"/>
      <c r="OPQ592" s="5"/>
      <c r="OPR592" s="5"/>
      <c r="OPS592" s="5"/>
      <c r="OPT592" s="5"/>
      <c r="OPU592" s="5"/>
      <c r="OPV592" s="5"/>
      <c r="OPW592" s="5"/>
      <c r="OPX592" s="5"/>
      <c r="OPY592" s="5"/>
      <c r="OPZ592" s="5"/>
      <c r="OQA592" s="5"/>
      <c r="OQB592" s="5"/>
      <c r="OQC592" s="5"/>
      <c r="OQD592" s="5"/>
      <c r="OQE592" s="5"/>
      <c r="OQF592" s="5"/>
      <c r="OQG592" s="5"/>
      <c r="OQH592" s="5"/>
      <c r="OQI592" s="5"/>
      <c r="OQJ592" s="5"/>
      <c r="OQK592" s="5"/>
      <c r="OQL592" s="5"/>
      <c r="OQM592" s="5"/>
      <c r="OQN592" s="5"/>
      <c r="OQO592" s="5"/>
      <c r="OQP592" s="5"/>
      <c r="OQQ592" s="5"/>
      <c r="OQR592" s="5"/>
      <c r="OQS592" s="5"/>
      <c r="OQT592" s="5"/>
      <c r="OQU592" s="5"/>
      <c r="OQV592" s="5"/>
      <c r="OQW592" s="5"/>
      <c r="OQX592" s="5"/>
      <c r="OQY592" s="5"/>
      <c r="OQZ592" s="5"/>
      <c r="ORA592" s="5"/>
      <c r="ORB592" s="5"/>
      <c r="ORC592" s="5"/>
      <c r="ORD592" s="5"/>
      <c r="ORE592" s="5"/>
      <c r="ORF592" s="5"/>
      <c r="ORG592" s="5"/>
      <c r="ORH592" s="5"/>
      <c r="ORI592" s="5"/>
      <c r="ORJ592" s="5"/>
      <c r="ORK592" s="5"/>
      <c r="ORL592" s="5"/>
      <c r="ORM592" s="5"/>
      <c r="ORN592" s="5"/>
      <c r="ORO592" s="5"/>
      <c r="ORP592" s="5"/>
      <c r="ORQ592" s="5"/>
      <c r="ORR592" s="5"/>
      <c r="ORS592" s="5"/>
      <c r="ORT592" s="5"/>
      <c r="ORU592" s="5"/>
      <c r="ORV592" s="5"/>
      <c r="ORW592" s="5"/>
      <c r="ORX592" s="5"/>
      <c r="ORY592" s="5"/>
      <c r="ORZ592" s="5"/>
      <c r="OSA592" s="5"/>
      <c r="OSB592" s="5"/>
      <c r="OSC592" s="5"/>
      <c r="OSD592" s="5"/>
      <c r="OSE592" s="5"/>
      <c r="OSF592" s="5"/>
      <c r="OSG592" s="5"/>
      <c r="OSH592" s="5"/>
      <c r="OSI592" s="5"/>
      <c r="OSJ592" s="5"/>
      <c r="OSK592" s="5"/>
      <c r="OSL592" s="5"/>
      <c r="OSM592" s="5"/>
      <c r="OSN592" s="5"/>
      <c r="OSO592" s="5"/>
      <c r="OSP592" s="5"/>
      <c r="OSQ592" s="5"/>
      <c r="OSR592" s="5"/>
      <c r="OSS592" s="5"/>
      <c r="OST592" s="5"/>
      <c r="OSU592" s="5"/>
      <c r="OSV592" s="5"/>
      <c r="OSW592" s="5"/>
      <c r="OSX592" s="5"/>
      <c r="OSY592" s="5"/>
      <c r="OSZ592" s="5"/>
      <c r="OTA592" s="5"/>
      <c r="OTB592" s="5"/>
      <c r="OTC592" s="5"/>
      <c r="OTD592" s="5"/>
      <c r="OTE592" s="5"/>
      <c r="OTF592" s="5"/>
      <c r="OTG592" s="5"/>
      <c r="OTH592" s="5"/>
      <c r="OTI592" s="5"/>
      <c r="OTJ592" s="5"/>
      <c r="OTK592" s="5"/>
      <c r="OTL592" s="5"/>
      <c r="OTM592" s="5"/>
      <c r="OTN592" s="5"/>
      <c r="OTO592" s="5"/>
      <c r="OTP592" s="5"/>
      <c r="OTQ592" s="5"/>
      <c r="OTR592" s="5"/>
      <c r="OTS592" s="5"/>
      <c r="OTT592" s="5"/>
      <c r="OTU592" s="5"/>
      <c r="OTV592" s="5"/>
      <c r="OTW592" s="5"/>
      <c r="OTX592" s="5"/>
      <c r="OTY592" s="5"/>
      <c r="OTZ592" s="5"/>
      <c r="OUA592" s="5"/>
      <c r="OUB592" s="5"/>
      <c r="OUC592" s="5"/>
      <c r="OUD592" s="5"/>
      <c r="OUE592" s="5"/>
      <c r="OUF592" s="5"/>
      <c r="OUG592" s="5"/>
      <c r="OUH592" s="5"/>
      <c r="OUI592" s="5"/>
      <c r="OUJ592" s="5"/>
      <c r="OUK592" s="5"/>
      <c r="OUL592" s="5"/>
      <c r="OUM592" s="5"/>
      <c r="OUN592" s="5"/>
      <c r="OUO592" s="5"/>
      <c r="OUP592" s="5"/>
      <c r="OUQ592" s="5"/>
      <c r="OUR592" s="5"/>
      <c r="OUS592" s="5"/>
      <c r="OUT592" s="5"/>
      <c r="OUU592" s="5"/>
      <c r="OUV592" s="5"/>
      <c r="OUW592" s="5"/>
      <c r="OUX592" s="5"/>
      <c r="OUY592" s="5"/>
      <c r="OUZ592" s="5"/>
      <c r="OVA592" s="5"/>
      <c r="OVB592" s="5"/>
      <c r="OVC592" s="5"/>
      <c r="OVD592" s="5"/>
      <c r="OVE592" s="5"/>
      <c r="OVF592" s="5"/>
      <c r="OVG592" s="5"/>
      <c r="OVH592" s="5"/>
      <c r="OVI592" s="5"/>
      <c r="OVJ592" s="5"/>
      <c r="OVK592" s="5"/>
      <c r="OVL592" s="5"/>
      <c r="OVM592" s="5"/>
      <c r="OVN592" s="5"/>
      <c r="OVO592" s="5"/>
      <c r="OVP592" s="5"/>
      <c r="OVQ592" s="5"/>
      <c r="OVR592" s="5"/>
      <c r="OVS592" s="5"/>
      <c r="OVT592" s="5"/>
      <c r="OVU592" s="5"/>
      <c r="OVV592" s="5"/>
      <c r="OVW592" s="5"/>
      <c r="OVX592" s="5"/>
      <c r="OVY592" s="5"/>
      <c r="OVZ592" s="5"/>
      <c r="OWA592" s="5"/>
      <c r="OWB592" s="5"/>
      <c r="OWC592" s="5"/>
      <c r="OWD592" s="5"/>
      <c r="OWE592" s="5"/>
      <c r="OWF592" s="5"/>
      <c r="OWG592" s="5"/>
      <c r="OWH592" s="5"/>
      <c r="OWI592" s="5"/>
      <c r="OWJ592" s="5"/>
      <c r="OWK592" s="5"/>
      <c r="OWL592" s="5"/>
      <c r="OWM592" s="5"/>
      <c r="OWN592" s="5"/>
      <c r="OWO592" s="5"/>
      <c r="OWP592" s="5"/>
      <c r="OWQ592" s="5"/>
      <c r="OWR592" s="5"/>
      <c r="OWS592" s="5"/>
      <c r="OWT592" s="5"/>
      <c r="OWU592" s="5"/>
      <c r="OWV592" s="5"/>
      <c r="OWW592" s="5"/>
      <c r="OWX592" s="5"/>
      <c r="OWY592" s="5"/>
      <c r="OWZ592" s="5"/>
      <c r="OXA592" s="5"/>
      <c r="OXB592" s="5"/>
      <c r="OXC592" s="5"/>
      <c r="OXD592" s="5"/>
      <c r="OXE592" s="5"/>
      <c r="OXF592" s="5"/>
      <c r="OXG592" s="5"/>
      <c r="OXH592" s="5"/>
      <c r="OXI592" s="5"/>
      <c r="OXJ592" s="5"/>
      <c r="OXK592" s="5"/>
      <c r="OXL592" s="5"/>
      <c r="OXM592" s="5"/>
      <c r="OXN592" s="5"/>
      <c r="OXO592" s="5"/>
      <c r="OXP592" s="5"/>
      <c r="OXQ592" s="5"/>
      <c r="OXR592" s="5"/>
      <c r="OXS592" s="5"/>
      <c r="OXT592" s="5"/>
      <c r="OXU592" s="5"/>
      <c r="OXV592" s="5"/>
      <c r="OXW592" s="5"/>
      <c r="OXX592" s="5"/>
      <c r="OXY592" s="5"/>
      <c r="OXZ592" s="5"/>
      <c r="OYA592" s="5"/>
      <c r="OYB592" s="5"/>
      <c r="OYC592" s="5"/>
      <c r="OYD592" s="5"/>
      <c r="OYE592" s="5"/>
      <c r="OYF592" s="5"/>
      <c r="OYG592" s="5"/>
      <c r="OYH592" s="5"/>
      <c r="OYI592" s="5"/>
      <c r="OYJ592" s="5"/>
      <c r="OYK592" s="5"/>
      <c r="OYL592" s="5"/>
      <c r="OYM592" s="5"/>
      <c r="OYN592" s="5"/>
      <c r="OYO592" s="5"/>
      <c r="OYP592" s="5"/>
      <c r="OYQ592" s="5"/>
      <c r="OYR592" s="5"/>
      <c r="OYS592" s="5"/>
      <c r="OYT592" s="5"/>
      <c r="OYU592" s="5"/>
      <c r="OYV592" s="5"/>
      <c r="OYW592" s="5"/>
      <c r="OYX592" s="5"/>
      <c r="OYY592" s="5"/>
      <c r="OYZ592" s="5"/>
      <c r="OZA592" s="5"/>
      <c r="OZB592" s="5"/>
      <c r="OZC592" s="5"/>
      <c r="OZD592" s="5"/>
      <c r="OZE592" s="5"/>
      <c r="OZF592" s="5"/>
      <c r="OZG592" s="5"/>
      <c r="OZH592" s="5"/>
      <c r="OZI592" s="5"/>
      <c r="OZJ592" s="5"/>
      <c r="OZK592" s="5"/>
      <c r="OZL592" s="5"/>
      <c r="OZM592" s="5"/>
      <c r="OZN592" s="5"/>
      <c r="OZO592" s="5"/>
      <c r="OZP592" s="5"/>
      <c r="OZQ592" s="5"/>
      <c r="OZR592" s="5"/>
      <c r="OZS592" s="5"/>
      <c r="OZT592" s="5"/>
      <c r="OZU592" s="5"/>
      <c r="OZV592" s="5"/>
      <c r="OZW592" s="5"/>
      <c r="OZX592" s="5"/>
      <c r="OZY592" s="5"/>
      <c r="OZZ592" s="5"/>
      <c r="PAA592" s="5"/>
      <c r="PAB592" s="5"/>
      <c r="PAC592" s="5"/>
      <c r="PAD592" s="5"/>
      <c r="PAE592" s="5"/>
      <c r="PAF592" s="5"/>
      <c r="PAG592" s="5"/>
      <c r="PAH592" s="5"/>
      <c r="PAI592" s="5"/>
      <c r="PAJ592" s="5"/>
      <c r="PAK592" s="5"/>
      <c r="PAL592" s="5"/>
      <c r="PAM592" s="5"/>
      <c r="PAN592" s="5"/>
      <c r="PAO592" s="5"/>
      <c r="PAP592" s="5"/>
      <c r="PAQ592" s="5"/>
      <c r="PAR592" s="5"/>
      <c r="PAS592" s="5"/>
      <c r="PAT592" s="5"/>
      <c r="PAU592" s="5"/>
      <c r="PAV592" s="5"/>
      <c r="PAW592" s="5"/>
      <c r="PAX592" s="5"/>
      <c r="PAY592" s="5"/>
      <c r="PAZ592" s="5"/>
      <c r="PBA592" s="5"/>
      <c r="PBB592" s="5"/>
      <c r="PBC592" s="5"/>
      <c r="PBD592" s="5"/>
      <c r="PBE592" s="5"/>
      <c r="PBF592" s="5"/>
      <c r="PBG592" s="5"/>
      <c r="PBH592" s="5"/>
      <c r="PBI592" s="5"/>
      <c r="PBJ592" s="5"/>
      <c r="PBK592" s="5"/>
      <c r="PBL592" s="5"/>
      <c r="PBM592" s="5"/>
      <c r="PBN592" s="5"/>
      <c r="PBO592" s="5"/>
      <c r="PBP592" s="5"/>
      <c r="PBQ592" s="5"/>
      <c r="PBR592" s="5"/>
      <c r="PBS592" s="5"/>
      <c r="PBT592" s="5"/>
      <c r="PBU592" s="5"/>
      <c r="PBV592" s="5"/>
      <c r="PBW592" s="5"/>
      <c r="PBX592" s="5"/>
      <c r="PBY592" s="5"/>
      <c r="PBZ592" s="5"/>
      <c r="PCA592" s="5"/>
      <c r="PCB592" s="5"/>
      <c r="PCC592" s="5"/>
      <c r="PCD592" s="5"/>
      <c r="PCE592" s="5"/>
      <c r="PCF592" s="5"/>
      <c r="PCG592" s="5"/>
      <c r="PCH592" s="5"/>
      <c r="PCI592" s="5"/>
      <c r="PCJ592" s="5"/>
      <c r="PCK592" s="5"/>
      <c r="PCL592" s="5"/>
      <c r="PCM592" s="5"/>
      <c r="PCN592" s="5"/>
      <c r="PCO592" s="5"/>
      <c r="PCP592" s="5"/>
      <c r="PCQ592" s="5"/>
      <c r="PCR592" s="5"/>
      <c r="PCS592" s="5"/>
      <c r="PCT592" s="5"/>
      <c r="PCU592" s="5"/>
      <c r="PCV592" s="5"/>
      <c r="PCW592" s="5"/>
      <c r="PCX592" s="5"/>
      <c r="PCY592" s="5"/>
      <c r="PCZ592" s="5"/>
      <c r="PDA592" s="5"/>
      <c r="PDB592" s="5"/>
      <c r="PDC592" s="5"/>
      <c r="PDD592" s="5"/>
      <c r="PDE592" s="5"/>
      <c r="PDF592" s="5"/>
      <c r="PDG592" s="5"/>
      <c r="PDH592" s="5"/>
      <c r="PDI592" s="5"/>
      <c r="PDJ592" s="5"/>
      <c r="PDK592" s="5"/>
      <c r="PDL592" s="5"/>
      <c r="PDM592" s="5"/>
      <c r="PDN592" s="5"/>
      <c r="PDO592" s="5"/>
      <c r="PDP592" s="5"/>
      <c r="PDQ592" s="5"/>
      <c r="PDR592" s="5"/>
      <c r="PDS592" s="5"/>
      <c r="PDT592" s="5"/>
      <c r="PDU592" s="5"/>
      <c r="PDV592" s="5"/>
      <c r="PDW592" s="5"/>
      <c r="PDX592" s="5"/>
      <c r="PDY592" s="5"/>
      <c r="PDZ592" s="5"/>
      <c r="PEA592" s="5"/>
      <c r="PEB592" s="5"/>
      <c r="PEC592" s="5"/>
      <c r="PED592" s="5"/>
      <c r="PEE592" s="5"/>
      <c r="PEF592" s="5"/>
      <c r="PEG592" s="5"/>
      <c r="PEH592" s="5"/>
      <c r="PEI592" s="5"/>
      <c r="PEJ592" s="5"/>
      <c r="PEK592" s="5"/>
      <c r="PEL592" s="5"/>
      <c r="PEM592" s="5"/>
      <c r="PEN592" s="5"/>
      <c r="PEO592" s="5"/>
      <c r="PEP592" s="5"/>
      <c r="PEQ592" s="5"/>
      <c r="PER592" s="5"/>
      <c r="PES592" s="5"/>
      <c r="PET592" s="5"/>
      <c r="PEU592" s="5"/>
      <c r="PEV592" s="5"/>
      <c r="PEW592" s="5"/>
      <c r="PEX592" s="5"/>
      <c r="PEY592" s="5"/>
      <c r="PEZ592" s="5"/>
      <c r="PFA592" s="5"/>
      <c r="PFB592" s="5"/>
      <c r="PFC592" s="5"/>
      <c r="PFD592" s="5"/>
      <c r="PFE592" s="5"/>
      <c r="PFF592" s="5"/>
      <c r="PFG592" s="5"/>
      <c r="PFH592" s="5"/>
      <c r="PFI592" s="5"/>
      <c r="PFJ592" s="5"/>
      <c r="PFK592" s="5"/>
      <c r="PFL592" s="5"/>
      <c r="PFM592" s="5"/>
      <c r="PFN592" s="5"/>
      <c r="PFO592" s="5"/>
      <c r="PFP592" s="5"/>
      <c r="PFQ592" s="5"/>
      <c r="PFR592" s="5"/>
      <c r="PFS592" s="5"/>
      <c r="PFT592" s="5"/>
      <c r="PFU592" s="5"/>
      <c r="PFV592" s="5"/>
      <c r="PFW592" s="5"/>
      <c r="PFX592" s="5"/>
      <c r="PFY592" s="5"/>
      <c r="PFZ592" s="5"/>
      <c r="PGA592" s="5"/>
      <c r="PGB592" s="5"/>
      <c r="PGC592" s="5"/>
      <c r="PGD592" s="5"/>
      <c r="PGE592" s="5"/>
      <c r="PGF592" s="5"/>
      <c r="PGG592" s="5"/>
      <c r="PGH592" s="5"/>
      <c r="PGI592" s="5"/>
      <c r="PGJ592" s="5"/>
      <c r="PGK592" s="5"/>
      <c r="PGL592" s="5"/>
      <c r="PGM592" s="5"/>
      <c r="PGN592" s="5"/>
      <c r="PGO592" s="5"/>
      <c r="PGP592" s="5"/>
      <c r="PGQ592" s="5"/>
      <c r="PGR592" s="5"/>
      <c r="PGS592" s="5"/>
      <c r="PGT592" s="5"/>
      <c r="PGU592" s="5"/>
      <c r="PGV592" s="5"/>
      <c r="PGW592" s="5"/>
      <c r="PGX592" s="5"/>
      <c r="PGY592" s="5"/>
      <c r="PGZ592" s="5"/>
      <c r="PHA592" s="5"/>
      <c r="PHB592" s="5"/>
      <c r="PHC592" s="5"/>
      <c r="PHD592" s="5"/>
      <c r="PHE592" s="5"/>
      <c r="PHF592" s="5"/>
      <c r="PHG592" s="5"/>
      <c r="PHH592" s="5"/>
      <c r="PHI592" s="5"/>
      <c r="PHJ592" s="5"/>
      <c r="PHK592" s="5"/>
      <c r="PHL592" s="5"/>
      <c r="PHM592" s="5"/>
      <c r="PHN592" s="5"/>
      <c r="PHO592" s="5"/>
      <c r="PHP592" s="5"/>
      <c r="PHQ592" s="5"/>
      <c r="PHR592" s="5"/>
      <c r="PHS592" s="5"/>
      <c r="PHT592" s="5"/>
      <c r="PHU592" s="5"/>
      <c r="PHV592" s="5"/>
      <c r="PHW592" s="5"/>
      <c r="PHX592" s="5"/>
      <c r="PHY592" s="5"/>
      <c r="PHZ592" s="5"/>
      <c r="PIA592" s="5"/>
      <c r="PIB592" s="5"/>
      <c r="PIC592" s="5"/>
      <c r="PID592" s="5"/>
      <c r="PIE592" s="5"/>
      <c r="PIF592" s="5"/>
      <c r="PIG592" s="5"/>
      <c r="PIH592" s="5"/>
      <c r="PII592" s="5"/>
      <c r="PIJ592" s="5"/>
      <c r="PIK592" s="5"/>
      <c r="PIL592" s="5"/>
      <c r="PIM592" s="5"/>
      <c r="PIN592" s="5"/>
      <c r="PIO592" s="5"/>
      <c r="PIP592" s="5"/>
      <c r="PIQ592" s="5"/>
      <c r="PIR592" s="5"/>
      <c r="PIS592" s="5"/>
      <c r="PIT592" s="5"/>
      <c r="PIU592" s="5"/>
      <c r="PIV592" s="5"/>
      <c r="PIW592" s="5"/>
      <c r="PIX592" s="5"/>
      <c r="PIY592" s="5"/>
      <c r="PIZ592" s="5"/>
      <c r="PJA592" s="5"/>
      <c r="PJB592" s="5"/>
      <c r="PJC592" s="5"/>
      <c r="PJD592" s="5"/>
      <c r="PJE592" s="5"/>
      <c r="PJF592" s="5"/>
      <c r="PJG592" s="5"/>
      <c r="PJH592" s="5"/>
      <c r="PJI592" s="5"/>
      <c r="PJJ592" s="5"/>
      <c r="PJK592" s="5"/>
      <c r="PJL592" s="5"/>
      <c r="PJM592" s="5"/>
      <c r="PJN592" s="5"/>
      <c r="PJO592" s="5"/>
      <c r="PJP592" s="5"/>
      <c r="PJQ592" s="5"/>
      <c r="PJR592" s="5"/>
      <c r="PJS592" s="5"/>
      <c r="PJT592" s="5"/>
      <c r="PJU592" s="5"/>
      <c r="PJV592" s="5"/>
      <c r="PJW592" s="5"/>
      <c r="PJX592" s="5"/>
      <c r="PJY592" s="5"/>
      <c r="PJZ592" s="5"/>
      <c r="PKA592" s="5"/>
      <c r="PKB592" s="5"/>
      <c r="PKC592" s="5"/>
      <c r="PKD592" s="5"/>
      <c r="PKE592" s="5"/>
      <c r="PKF592" s="5"/>
      <c r="PKG592" s="5"/>
      <c r="PKH592" s="5"/>
      <c r="PKI592" s="5"/>
      <c r="PKJ592" s="5"/>
      <c r="PKK592" s="5"/>
      <c r="PKL592" s="5"/>
      <c r="PKM592" s="5"/>
      <c r="PKN592" s="5"/>
      <c r="PKO592" s="5"/>
      <c r="PKP592" s="5"/>
      <c r="PKQ592" s="5"/>
      <c r="PKR592" s="5"/>
      <c r="PKS592" s="5"/>
      <c r="PKT592" s="5"/>
      <c r="PKU592" s="5"/>
      <c r="PKV592" s="5"/>
      <c r="PKW592" s="5"/>
      <c r="PKX592" s="5"/>
      <c r="PKY592" s="5"/>
      <c r="PKZ592" s="5"/>
      <c r="PLA592" s="5"/>
      <c r="PLB592" s="5"/>
      <c r="PLC592" s="5"/>
      <c r="PLD592" s="5"/>
      <c r="PLE592" s="5"/>
      <c r="PLF592" s="5"/>
      <c r="PLG592" s="5"/>
      <c r="PLH592" s="5"/>
      <c r="PLI592" s="5"/>
      <c r="PLJ592" s="5"/>
      <c r="PLK592" s="5"/>
      <c r="PLL592" s="5"/>
      <c r="PLM592" s="5"/>
      <c r="PLN592" s="5"/>
      <c r="PLO592" s="5"/>
      <c r="PLP592" s="5"/>
      <c r="PLQ592" s="5"/>
      <c r="PLR592" s="5"/>
      <c r="PLS592" s="5"/>
      <c r="PLT592" s="5"/>
      <c r="PLU592" s="5"/>
      <c r="PLV592" s="5"/>
      <c r="PLW592" s="5"/>
      <c r="PLX592" s="5"/>
      <c r="PLY592" s="5"/>
      <c r="PLZ592" s="5"/>
      <c r="PMA592" s="5"/>
      <c r="PMB592" s="5"/>
      <c r="PMC592" s="5"/>
      <c r="PMD592" s="5"/>
      <c r="PME592" s="5"/>
      <c r="PMF592" s="5"/>
      <c r="PMG592" s="5"/>
      <c r="PMH592" s="5"/>
      <c r="PMI592" s="5"/>
      <c r="PMJ592" s="5"/>
      <c r="PMK592" s="5"/>
      <c r="PML592" s="5"/>
      <c r="PMM592" s="5"/>
      <c r="PMN592" s="5"/>
      <c r="PMO592" s="5"/>
      <c r="PMP592" s="5"/>
      <c r="PMQ592" s="5"/>
      <c r="PMR592" s="5"/>
      <c r="PMS592" s="5"/>
      <c r="PMT592" s="5"/>
      <c r="PMU592" s="5"/>
      <c r="PMV592" s="5"/>
      <c r="PMW592" s="5"/>
      <c r="PMX592" s="5"/>
      <c r="PMY592" s="5"/>
      <c r="PMZ592" s="5"/>
      <c r="PNA592" s="5"/>
      <c r="PNB592" s="5"/>
      <c r="PNC592" s="5"/>
      <c r="PND592" s="5"/>
      <c r="PNE592" s="5"/>
      <c r="PNF592" s="5"/>
      <c r="PNG592" s="5"/>
      <c r="PNH592" s="5"/>
      <c r="PNI592" s="5"/>
      <c r="PNJ592" s="5"/>
      <c r="PNK592" s="5"/>
      <c r="PNL592" s="5"/>
      <c r="PNM592" s="5"/>
      <c r="PNN592" s="5"/>
      <c r="PNO592" s="5"/>
      <c r="PNP592" s="5"/>
      <c r="PNQ592" s="5"/>
      <c r="PNR592" s="5"/>
      <c r="PNS592" s="5"/>
      <c r="PNT592" s="5"/>
      <c r="PNU592" s="5"/>
      <c r="PNV592" s="5"/>
      <c r="PNW592" s="5"/>
      <c r="PNX592" s="5"/>
      <c r="PNY592" s="5"/>
      <c r="PNZ592" s="5"/>
      <c r="POA592" s="5"/>
      <c r="POB592" s="5"/>
      <c r="POC592" s="5"/>
      <c r="POD592" s="5"/>
      <c r="POE592" s="5"/>
      <c r="POF592" s="5"/>
      <c r="POG592" s="5"/>
      <c r="POH592" s="5"/>
      <c r="POI592" s="5"/>
      <c r="POJ592" s="5"/>
      <c r="POK592" s="5"/>
      <c r="POL592" s="5"/>
      <c r="POM592" s="5"/>
      <c r="PON592" s="5"/>
      <c r="POO592" s="5"/>
      <c r="POP592" s="5"/>
      <c r="POQ592" s="5"/>
      <c r="POR592" s="5"/>
      <c r="POS592" s="5"/>
      <c r="POT592" s="5"/>
      <c r="POU592" s="5"/>
      <c r="POV592" s="5"/>
      <c r="POW592" s="5"/>
      <c r="POX592" s="5"/>
      <c r="POY592" s="5"/>
      <c r="POZ592" s="5"/>
      <c r="PPA592" s="5"/>
      <c r="PPB592" s="5"/>
      <c r="PPC592" s="5"/>
      <c r="PPD592" s="5"/>
      <c r="PPE592" s="5"/>
      <c r="PPF592" s="5"/>
      <c r="PPG592" s="5"/>
      <c r="PPH592" s="5"/>
      <c r="PPI592" s="5"/>
      <c r="PPJ592" s="5"/>
      <c r="PPK592" s="5"/>
      <c r="PPL592" s="5"/>
      <c r="PPM592" s="5"/>
      <c r="PPN592" s="5"/>
      <c r="PPO592" s="5"/>
      <c r="PPP592" s="5"/>
      <c r="PPQ592" s="5"/>
      <c r="PPR592" s="5"/>
      <c r="PPS592" s="5"/>
      <c r="PPT592" s="5"/>
      <c r="PPU592" s="5"/>
      <c r="PPV592" s="5"/>
      <c r="PPW592" s="5"/>
      <c r="PPX592" s="5"/>
      <c r="PPY592" s="5"/>
      <c r="PPZ592" s="5"/>
      <c r="PQA592" s="5"/>
      <c r="PQB592" s="5"/>
      <c r="PQC592" s="5"/>
      <c r="PQD592" s="5"/>
      <c r="PQE592" s="5"/>
      <c r="PQF592" s="5"/>
      <c r="PQG592" s="5"/>
      <c r="PQH592" s="5"/>
      <c r="PQI592" s="5"/>
      <c r="PQJ592" s="5"/>
      <c r="PQK592" s="5"/>
      <c r="PQL592" s="5"/>
      <c r="PQM592" s="5"/>
      <c r="PQN592" s="5"/>
      <c r="PQO592" s="5"/>
      <c r="PQP592" s="5"/>
      <c r="PQQ592" s="5"/>
      <c r="PQR592" s="5"/>
      <c r="PQS592" s="5"/>
      <c r="PQT592" s="5"/>
      <c r="PQU592" s="5"/>
      <c r="PQV592" s="5"/>
      <c r="PQW592" s="5"/>
      <c r="PQX592" s="5"/>
      <c r="PQY592" s="5"/>
      <c r="PQZ592" s="5"/>
      <c r="PRA592" s="5"/>
      <c r="PRB592" s="5"/>
      <c r="PRC592" s="5"/>
      <c r="PRD592" s="5"/>
      <c r="PRE592" s="5"/>
      <c r="PRF592" s="5"/>
      <c r="PRG592" s="5"/>
      <c r="PRH592" s="5"/>
      <c r="PRI592" s="5"/>
      <c r="PRJ592" s="5"/>
      <c r="PRK592" s="5"/>
      <c r="PRL592" s="5"/>
      <c r="PRM592" s="5"/>
      <c r="PRN592" s="5"/>
      <c r="PRO592" s="5"/>
      <c r="PRP592" s="5"/>
      <c r="PRQ592" s="5"/>
      <c r="PRR592" s="5"/>
      <c r="PRS592" s="5"/>
      <c r="PRT592" s="5"/>
      <c r="PRU592" s="5"/>
      <c r="PRV592" s="5"/>
      <c r="PRW592" s="5"/>
      <c r="PRX592" s="5"/>
      <c r="PRY592" s="5"/>
      <c r="PRZ592" s="5"/>
      <c r="PSA592" s="5"/>
      <c r="PSB592" s="5"/>
      <c r="PSC592" s="5"/>
      <c r="PSD592" s="5"/>
      <c r="PSE592" s="5"/>
      <c r="PSF592" s="5"/>
      <c r="PSG592" s="5"/>
      <c r="PSH592" s="5"/>
      <c r="PSI592" s="5"/>
      <c r="PSJ592" s="5"/>
      <c r="PSK592" s="5"/>
      <c r="PSL592" s="5"/>
      <c r="PSM592" s="5"/>
      <c r="PSN592" s="5"/>
      <c r="PSO592" s="5"/>
      <c r="PSP592" s="5"/>
      <c r="PSQ592" s="5"/>
      <c r="PSR592" s="5"/>
      <c r="PSS592" s="5"/>
      <c r="PST592" s="5"/>
      <c r="PSU592" s="5"/>
      <c r="PSV592" s="5"/>
      <c r="PSW592" s="5"/>
      <c r="PSX592" s="5"/>
      <c r="PSY592" s="5"/>
      <c r="PSZ592" s="5"/>
      <c r="PTA592" s="5"/>
      <c r="PTB592" s="5"/>
      <c r="PTC592" s="5"/>
      <c r="PTD592" s="5"/>
      <c r="PTE592" s="5"/>
      <c r="PTF592" s="5"/>
      <c r="PTG592" s="5"/>
      <c r="PTH592" s="5"/>
      <c r="PTI592" s="5"/>
      <c r="PTJ592" s="5"/>
      <c r="PTK592" s="5"/>
      <c r="PTL592" s="5"/>
      <c r="PTM592" s="5"/>
      <c r="PTN592" s="5"/>
      <c r="PTO592" s="5"/>
      <c r="PTP592" s="5"/>
      <c r="PTQ592" s="5"/>
      <c r="PTR592" s="5"/>
      <c r="PTS592" s="5"/>
      <c r="PTT592" s="5"/>
      <c r="PTU592" s="5"/>
      <c r="PTV592" s="5"/>
      <c r="PTW592" s="5"/>
      <c r="PTX592" s="5"/>
      <c r="PTY592" s="5"/>
      <c r="PTZ592" s="5"/>
      <c r="PUA592" s="5"/>
      <c r="PUB592" s="5"/>
      <c r="PUC592" s="5"/>
      <c r="PUD592" s="5"/>
      <c r="PUE592" s="5"/>
      <c r="PUF592" s="5"/>
      <c r="PUG592" s="5"/>
      <c r="PUH592" s="5"/>
      <c r="PUI592" s="5"/>
      <c r="PUJ592" s="5"/>
      <c r="PUK592" s="5"/>
      <c r="PUL592" s="5"/>
      <c r="PUM592" s="5"/>
      <c r="PUN592" s="5"/>
      <c r="PUO592" s="5"/>
      <c r="PUP592" s="5"/>
      <c r="PUQ592" s="5"/>
      <c r="PUR592" s="5"/>
      <c r="PUS592" s="5"/>
      <c r="PUT592" s="5"/>
      <c r="PUU592" s="5"/>
      <c r="PUV592" s="5"/>
      <c r="PUW592" s="5"/>
      <c r="PUX592" s="5"/>
      <c r="PUY592" s="5"/>
      <c r="PUZ592" s="5"/>
      <c r="PVA592" s="5"/>
      <c r="PVB592" s="5"/>
      <c r="PVC592" s="5"/>
      <c r="PVD592" s="5"/>
      <c r="PVE592" s="5"/>
      <c r="PVF592" s="5"/>
      <c r="PVG592" s="5"/>
      <c r="PVH592" s="5"/>
      <c r="PVI592" s="5"/>
      <c r="PVJ592" s="5"/>
      <c r="PVK592" s="5"/>
      <c r="PVL592" s="5"/>
      <c r="PVM592" s="5"/>
      <c r="PVN592" s="5"/>
      <c r="PVO592" s="5"/>
      <c r="PVP592" s="5"/>
      <c r="PVQ592" s="5"/>
      <c r="PVR592" s="5"/>
      <c r="PVS592" s="5"/>
      <c r="PVT592" s="5"/>
      <c r="PVU592" s="5"/>
      <c r="PVV592" s="5"/>
      <c r="PVW592" s="5"/>
      <c r="PVX592" s="5"/>
      <c r="PVY592" s="5"/>
      <c r="PVZ592" s="5"/>
      <c r="PWA592" s="5"/>
      <c r="PWB592" s="5"/>
      <c r="PWC592" s="5"/>
      <c r="PWD592" s="5"/>
      <c r="PWE592" s="5"/>
      <c r="PWF592" s="5"/>
      <c r="PWG592" s="5"/>
      <c r="PWH592" s="5"/>
      <c r="PWI592" s="5"/>
      <c r="PWJ592" s="5"/>
      <c r="PWK592" s="5"/>
      <c r="PWL592" s="5"/>
      <c r="PWM592" s="5"/>
      <c r="PWN592" s="5"/>
      <c r="PWO592" s="5"/>
      <c r="PWP592" s="5"/>
      <c r="PWQ592" s="5"/>
      <c r="PWR592" s="5"/>
      <c r="PWS592" s="5"/>
      <c r="PWT592" s="5"/>
      <c r="PWU592" s="5"/>
      <c r="PWV592" s="5"/>
      <c r="PWW592" s="5"/>
      <c r="PWX592" s="5"/>
      <c r="PWY592" s="5"/>
      <c r="PWZ592" s="5"/>
      <c r="PXA592" s="5"/>
      <c r="PXB592" s="5"/>
      <c r="PXC592" s="5"/>
      <c r="PXD592" s="5"/>
      <c r="PXE592" s="5"/>
      <c r="PXF592" s="5"/>
      <c r="PXG592" s="5"/>
      <c r="PXH592" s="5"/>
      <c r="PXI592" s="5"/>
      <c r="PXJ592" s="5"/>
      <c r="PXK592" s="5"/>
      <c r="PXL592" s="5"/>
      <c r="PXM592" s="5"/>
      <c r="PXN592" s="5"/>
      <c r="PXO592" s="5"/>
      <c r="PXP592" s="5"/>
      <c r="PXQ592" s="5"/>
      <c r="PXR592" s="5"/>
      <c r="PXS592" s="5"/>
      <c r="PXT592" s="5"/>
      <c r="PXU592" s="5"/>
      <c r="PXV592" s="5"/>
      <c r="PXW592" s="5"/>
      <c r="PXX592" s="5"/>
      <c r="PXY592" s="5"/>
      <c r="PXZ592" s="5"/>
      <c r="PYA592" s="5"/>
      <c r="PYB592" s="5"/>
      <c r="PYC592" s="5"/>
      <c r="PYD592" s="5"/>
      <c r="PYE592" s="5"/>
      <c r="PYF592" s="5"/>
      <c r="PYG592" s="5"/>
      <c r="PYH592" s="5"/>
      <c r="PYI592" s="5"/>
      <c r="PYJ592" s="5"/>
      <c r="PYK592" s="5"/>
      <c r="PYL592" s="5"/>
      <c r="PYM592" s="5"/>
      <c r="PYN592" s="5"/>
      <c r="PYO592" s="5"/>
      <c r="PYP592" s="5"/>
      <c r="PYQ592" s="5"/>
      <c r="PYR592" s="5"/>
      <c r="PYS592" s="5"/>
      <c r="PYT592" s="5"/>
      <c r="PYU592" s="5"/>
      <c r="PYV592" s="5"/>
      <c r="PYW592" s="5"/>
      <c r="PYX592" s="5"/>
      <c r="PYY592" s="5"/>
      <c r="PYZ592" s="5"/>
      <c r="PZA592" s="5"/>
      <c r="PZB592" s="5"/>
      <c r="PZC592" s="5"/>
      <c r="PZD592" s="5"/>
      <c r="PZE592" s="5"/>
      <c r="PZF592" s="5"/>
      <c r="PZG592" s="5"/>
      <c r="PZH592" s="5"/>
      <c r="PZI592" s="5"/>
      <c r="PZJ592" s="5"/>
      <c r="PZK592" s="5"/>
      <c r="PZL592" s="5"/>
      <c r="PZM592" s="5"/>
      <c r="PZN592" s="5"/>
      <c r="PZO592" s="5"/>
      <c r="PZP592" s="5"/>
      <c r="PZQ592" s="5"/>
      <c r="PZR592" s="5"/>
      <c r="PZS592" s="5"/>
      <c r="PZT592" s="5"/>
      <c r="PZU592" s="5"/>
      <c r="PZV592" s="5"/>
      <c r="PZW592" s="5"/>
      <c r="PZX592" s="5"/>
      <c r="PZY592" s="5"/>
      <c r="PZZ592" s="5"/>
      <c r="QAA592" s="5"/>
      <c r="QAB592" s="5"/>
      <c r="QAC592" s="5"/>
      <c r="QAD592" s="5"/>
      <c r="QAE592" s="5"/>
      <c r="QAF592" s="5"/>
      <c r="QAG592" s="5"/>
      <c r="QAH592" s="5"/>
      <c r="QAI592" s="5"/>
      <c r="QAJ592" s="5"/>
      <c r="QAK592" s="5"/>
      <c r="QAL592" s="5"/>
      <c r="QAM592" s="5"/>
      <c r="QAN592" s="5"/>
      <c r="QAO592" s="5"/>
      <c r="QAP592" s="5"/>
      <c r="QAQ592" s="5"/>
      <c r="QAR592" s="5"/>
      <c r="QAS592" s="5"/>
      <c r="QAT592" s="5"/>
      <c r="QAU592" s="5"/>
      <c r="QAV592" s="5"/>
      <c r="QAW592" s="5"/>
      <c r="QAX592" s="5"/>
      <c r="QAY592" s="5"/>
      <c r="QAZ592" s="5"/>
      <c r="QBA592" s="5"/>
      <c r="QBB592" s="5"/>
      <c r="QBC592" s="5"/>
      <c r="QBD592" s="5"/>
      <c r="QBE592" s="5"/>
      <c r="QBF592" s="5"/>
      <c r="QBG592" s="5"/>
      <c r="QBH592" s="5"/>
      <c r="QBI592" s="5"/>
      <c r="QBJ592" s="5"/>
      <c r="QBK592" s="5"/>
      <c r="QBL592" s="5"/>
      <c r="QBM592" s="5"/>
      <c r="QBN592" s="5"/>
      <c r="QBO592" s="5"/>
      <c r="QBP592" s="5"/>
      <c r="QBQ592" s="5"/>
      <c r="QBR592" s="5"/>
      <c r="QBS592" s="5"/>
      <c r="QBT592" s="5"/>
      <c r="QBU592" s="5"/>
      <c r="QBV592" s="5"/>
      <c r="QBW592" s="5"/>
      <c r="QBX592" s="5"/>
      <c r="QBY592" s="5"/>
      <c r="QBZ592" s="5"/>
      <c r="QCA592" s="5"/>
      <c r="QCB592" s="5"/>
      <c r="QCC592" s="5"/>
      <c r="QCD592" s="5"/>
      <c r="QCE592" s="5"/>
      <c r="QCF592" s="5"/>
      <c r="QCG592" s="5"/>
      <c r="QCH592" s="5"/>
      <c r="QCI592" s="5"/>
      <c r="QCJ592" s="5"/>
      <c r="QCK592" s="5"/>
      <c r="QCL592" s="5"/>
      <c r="QCM592" s="5"/>
      <c r="QCN592" s="5"/>
      <c r="QCO592" s="5"/>
      <c r="QCP592" s="5"/>
      <c r="QCQ592" s="5"/>
      <c r="QCR592" s="5"/>
      <c r="QCS592" s="5"/>
      <c r="QCT592" s="5"/>
      <c r="QCU592" s="5"/>
      <c r="QCV592" s="5"/>
      <c r="QCW592" s="5"/>
      <c r="QCX592" s="5"/>
      <c r="QCY592" s="5"/>
      <c r="QCZ592" s="5"/>
      <c r="QDA592" s="5"/>
      <c r="QDB592" s="5"/>
      <c r="QDC592" s="5"/>
      <c r="QDD592" s="5"/>
      <c r="QDE592" s="5"/>
      <c r="QDF592" s="5"/>
      <c r="QDG592" s="5"/>
      <c r="QDH592" s="5"/>
      <c r="QDI592" s="5"/>
      <c r="QDJ592" s="5"/>
      <c r="QDK592" s="5"/>
      <c r="QDL592" s="5"/>
      <c r="QDM592" s="5"/>
      <c r="QDN592" s="5"/>
      <c r="QDO592" s="5"/>
      <c r="QDP592" s="5"/>
      <c r="QDQ592" s="5"/>
      <c r="QDR592" s="5"/>
      <c r="QDS592" s="5"/>
      <c r="QDT592" s="5"/>
      <c r="QDU592" s="5"/>
      <c r="QDV592" s="5"/>
      <c r="QDW592" s="5"/>
      <c r="QDX592" s="5"/>
      <c r="QDY592" s="5"/>
      <c r="QDZ592" s="5"/>
      <c r="QEA592" s="5"/>
      <c r="QEB592" s="5"/>
      <c r="QEC592" s="5"/>
      <c r="QED592" s="5"/>
      <c r="QEE592" s="5"/>
      <c r="QEF592" s="5"/>
      <c r="QEG592" s="5"/>
      <c r="QEH592" s="5"/>
      <c r="QEI592" s="5"/>
      <c r="QEJ592" s="5"/>
      <c r="QEK592" s="5"/>
      <c r="QEL592" s="5"/>
      <c r="QEM592" s="5"/>
      <c r="QEN592" s="5"/>
      <c r="QEO592" s="5"/>
      <c r="QEP592" s="5"/>
      <c r="QEQ592" s="5"/>
      <c r="QER592" s="5"/>
      <c r="QES592" s="5"/>
      <c r="QET592" s="5"/>
      <c r="QEU592" s="5"/>
      <c r="QEV592" s="5"/>
      <c r="QEW592" s="5"/>
      <c r="QEX592" s="5"/>
      <c r="QEY592" s="5"/>
      <c r="QEZ592" s="5"/>
      <c r="QFA592" s="5"/>
      <c r="QFB592" s="5"/>
      <c r="QFC592" s="5"/>
      <c r="QFD592" s="5"/>
      <c r="QFE592" s="5"/>
      <c r="QFF592" s="5"/>
      <c r="QFG592" s="5"/>
      <c r="QFH592" s="5"/>
      <c r="QFI592" s="5"/>
      <c r="QFJ592" s="5"/>
      <c r="QFK592" s="5"/>
      <c r="QFL592" s="5"/>
      <c r="QFM592" s="5"/>
      <c r="QFN592" s="5"/>
      <c r="QFO592" s="5"/>
      <c r="QFP592" s="5"/>
      <c r="QFQ592" s="5"/>
      <c r="QFR592" s="5"/>
      <c r="QFS592" s="5"/>
      <c r="QFT592" s="5"/>
      <c r="QFU592" s="5"/>
      <c r="QFV592" s="5"/>
      <c r="QFW592" s="5"/>
      <c r="QFX592" s="5"/>
      <c r="QFY592" s="5"/>
      <c r="QFZ592" s="5"/>
      <c r="QGA592" s="5"/>
      <c r="QGB592" s="5"/>
      <c r="QGC592" s="5"/>
      <c r="QGD592" s="5"/>
      <c r="QGE592" s="5"/>
      <c r="QGF592" s="5"/>
      <c r="QGG592" s="5"/>
      <c r="QGH592" s="5"/>
      <c r="QGI592" s="5"/>
      <c r="QGJ592" s="5"/>
      <c r="QGK592" s="5"/>
      <c r="QGL592" s="5"/>
      <c r="QGM592" s="5"/>
      <c r="QGN592" s="5"/>
      <c r="QGO592" s="5"/>
      <c r="QGP592" s="5"/>
      <c r="QGQ592" s="5"/>
      <c r="QGR592" s="5"/>
      <c r="QGS592" s="5"/>
      <c r="QGT592" s="5"/>
      <c r="QGU592" s="5"/>
      <c r="QGV592" s="5"/>
      <c r="QGW592" s="5"/>
      <c r="QGX592" s="5"/>
      <c r="QGY592" s="5"/>
      <c r="QGZ592" s="5"/>
      <c r="QHA592" s="5"/>
      <c r="QHB592" s="5"/>
      <c r="QHC592" s="5"/>
      <c r="QHD592" s="5"/>
      <c r="QHE592" s="5"/>
      <c r="QHF592" s="5"/>
      <c r="QHG592" s="5"/>
      <c r="QHH592" s="5"/>
      <c r="QHI592" s="5"/>
      <c r="QHJ592" s="5"/>
      <c r="QHK592" s="5"/>
      <c r="QHL592" s="5"/>
      <c r="QHM592" s="5"/>
      <c r="QHN592" s="5"/>
      <c r="QHO592" s="5"/>
      <c r="QHP592" s="5"/>
      <c r="QHQ592" s="5"/>
      <c r="QHR592" s="5"/>
      <c r="QHS592" s="5"/>
      <c r="QHT592" s="5"/>
      <c r="QHU592" s="5"/>
      <c r="QHV592" s="5"/>
      <c r="QHW592" s="5"/>
      <c r="QHX592" s="5"/>
      <c r="QHY592" s="5"/>
      <c r="QHZ592" s="5"/>
      <c r="QIA592" s="5"/>
      <c r="QIB592" s="5"/>
      <c r="QIC592" s="5"/>
      <c r="QID592" s="5"/>
      <c r="QIE592" s="5"/>
      <c r="QIF592" s="5"/>
      <c r="QIG592" s="5"/>
      <c r="QIH592" s="5"/>
      <c r="QII592" s="5"/>
      <c r="QIJ592" s="5"/>
      <c r="QIK592" s="5"/>
      <c r="QIL592" s="5"/>
      <c r="QIM592" s="5"/>
      <c r="QIN592" s="5"/>
      <c r="QIO592" s="5"/>
      <c r="QIP592" s="5"/>
      <c r="QIQ592" s="5"/>
      <c r="QIR592" s="5"/>
      <c r="QIS592" s="5"/>
      <c r="QIT592" s="5"/>
      <c r="QIU592" s="5"/>
      <c r="QIV592" s="5"/>
      <c r="QIW592" s="5"/>
      <c r="QIX592" s="5"/>
      <c r="QIY592" s="5"/>
      <c r="QIZ592" s="5"/>
      <c r="QJA592" s="5"/>
      <c r="QJB592" s="5"/>
      <c r="QJC592" s="5"/>
      <c r="QJD592" s="5"/>
      <c r="QJE592" s="5"/>
      <c r="QJF592" s="5"/>
      <c r="QJG592" s="5"/>
      <c r="QJH592" s="5"/>
      <c r="QJI592" s="5"/>
      <c r="QJJ592" s="5"/>
      <c r="QJK592" s="5"/>
      <c r="QJL592" s="5"/>
      <c r="QJM592" s="5"/>
      <c r="QJN592" s="5"/>
      <c r="QJO592" s="5"/>
      <c r="QJP592" s="5"/>
      <c r="QJQ592" s="5"/>
      <c r="QJR592" s="5"/>
      <c r="QJS592" s="5"/>
      <c r="QJT592" s="5"/>
      <c r="QJU592" s="5"/>
      <c r="QJV592" s="5"/>
      <c r="QJW592" s="5"/>
      <c r="QJX592" s="5"/>
      <c r="QJY592" s="5"/>
      <c r="QJZ592" s="5"/>
      <c r="QKA592" s="5"/>
      <c r="QKB592" s="5"/>
      <c r="QKC592" s="5"/>
      <c r="QKD592" s="5"/>
      <c r="QKE592" s="5"/>
      <c r="QKF592" s="5"/>
      <c r="QKG592" s="5"/>
      <c r="QKH592" s="5"/>
      <c r="QKI592" s="5"/>
      <c r="QKJ592" s="5"/>
      <c r="QKK592" s="5"/>
      <c r="QKL592" s="5"/>
      <c r="QKM592" s="5"/>
      <c r="QKN592" s="5"/>
      <c r="QKO592" s="5"/>
      <c r="QKP592" s="5"/>
      <c r="QKQ592" s="5"/>
      <c r="QKR592" s="5"/>
      <c r="QKS592" s="5"/>
      <c r="QKT592" s="5"/>
      <c r="QKU592" s="5"/>
      <c r="QKV592" s="5"/>
      <c r="QKW592" s="5"/>
      <c r="QKX592" s="5"/>
      <c r="QKY592" s="5"/>
      <c r="QKZ592" s="5"/>
      <c r="QLA592" s="5"/>
      <c r="QLB592" s="5"/>
      <c r="QLC592" s="5"/>
      <c r="QLD592" s="5"/>
      <c r="QLE592" s="5"/>
      <c r="QLF592" s="5"/>
      <c r="QLG592" s="5"/>
      <c r="QLH592" s="5"/>
      <c r="QLI592" s="5"/>
      <c r="QLJ592" s="5"/>
      <c r="QLK592" s="5"/>
      <c r="QLL592" s="5"/>
      <c r="QLM592" s="5"/>
      <c r="QLN592" s="5"/>
      <c r="QLO592" s="5"/>
      <c r="QLP592" s="5"/>
      <c r="QLQ592" s="5"/>
      <c r="QLR592" s="5"/>
      <c r="QLS592" s="5"/>
      <c r="QLT592" s="5"/>
      <c r="QLU592" s="5"/>
      <c r="QLV592" s="5"/>
      <c r="QLW592" s="5"/>
      <c r="QLX592" s="5"/>
      <c r="QLY592" s="5"/>
      <c r="QLZ592" s="5"/>
      <c r="QMA592" s="5"/>
      <c r="QMB592" s="5"/>
      <c r="QMC592" s="5"/>
      <c r="QMD592" s="5"/>
      <c r="QME592" s="5"/>
      <c r="QMF592" s="5"/>
      <c r="QMG592" s="5"/>
      <c r="QMH592" s="5"/>
      <c r="QMI592" s="5"/>
      <c r="QMJ592" s="5"/>
      <c r="QMK592" s="5"/>
      <c r="QML592" s="5"/>
      <c r="QMM592" s="5"/>
      <c r="QMN592" s="5"/>
      <c r="QMO592" s="5"/>
      <c r="QMP592" s="5"/>
      <c r="QMQ592" s="5"/>
      <c r="QMR592" s="5"/>
      <c r="QMS592" s="5"/>
      <c r="QMT592" s="5"/>
      <c r="QMU592" s="5"/>
      <c r="QMV592" s="5"/>
      <c r="QMW592" s="5"/>
      <c r="QMX592" s="5"/>
      <c r="QMY592" s="5"/>
      <c r="QMZ592" s="5"/>
      <c r="QNA592" s="5"/>
      <c r="QNB592" s="5"/>
      <c r="QNC592" s="5"/>
      <c r="QND592" s="5"/>
      <c r="QNE592" s="5"/>
      <c r="QNF592" s="5"/>
      <c r="QNG592" s="5"/>
      <c r="QNH592" s="5"/>
      <c r="QNI592" s="5"/>
      <c r="QNJ592" s="5"/>
      <c r="QNK592" s="5"/>
      <c r="QNL592" s="5"/>
      <c r="QNM592" s="5"/>
      <c r="QNN592" s="5"/>
      <c r="QNO592" s="5"/>
      <c r="QNP592" s="5"/>
      <c r="QNQ592" s="5"/>
      <c r="QNR592" s="5"/>
      <c r="QNS592" s="5"/>
      <c r="QNT592" s="5"/>
      <c r="QNU592" s="5"/>
      <c r="QNV592" s="5"/>
      <c r="QNW592" s="5"/>
      <c r="QNX592" s="5"/>
      <c r="QNY592" s="5"/>
      <c r="QNZ592" s="5"/>
      <c r="QOA592" s="5"/>
      <c r="QOB592" s="5"/>
      <c r="QOC592" s="5"/>
      <c r="QOD592" s="5"/>
      <c r="QOE592" s="5"/>
      <c r="QOF592" s="5"/>
      <c r="QOG592" s="5"/>
      <c r="QOH592" s="5"/>
      <c r="QOI592" s="5"/>
      <c r="QOJ592" s="5"/>
      <c r="QOK592" s="5"/>
      <c r="QOL592" s="5"/>
      <c r="QOM592" s="5"/>
      <c r="QON592" s="5"/>
      <c r="QOO592" s="5"/>
      <c r="QOP592" s="5"/>
      <c r="QOQ592" s="5"/>
      <c r="QOR592" s="5"/>
      <c r="QOS592" s="5"/>
      <c r="QOT592" s="5"/>
      <c r="QOU592" s="5"/>
      <c r="QOV592" s="5"/>
      <c r="QOW592" s="5"/>
      <c r="QOX592" s="5"/>
      <c r="QOY592" s="5"/>
      <c r="QOZ592" s="5"/>
      <c r="QPA592" s="5"/>
      <c r="QPB592" s="5"/>
      <c r="QPC592" s="5"/>
      <c r="QPD592" s="5"/>
      <c r="QPE592" s="5"/>
      <c r="QPF592" s="5"/>
      <c r="QPG592" s="5"/>
      <c r="QPH592" s="5"/>
      <c r="QPI592" s="5"/>
      <c r="QPJ592" s="5"/>
      <c r="QPK592" s="5"/>
      <c r="QPL592" s="5"/>
      <c r="QPM592" s="5"/>
      <c r="QPN592" s="5"/>
      <c r="QPO592" s="5"/>
      <c r="QPP592" s="5"/>
      <c r="QPQ592" s="5"/>
      <c r="QPR592" s="5"/>
      <c r="QPS592" s="5"/>
      <c r="QPT592" s="5"/>
      <c r="QPU592" s="5"/>
      <c r="QPV592" s="5"/>
      <c r="QPW592" s="5"/>
      <c r="QPX592" s="5"/>
      <c r="QPY592" s="5"/>
      <c r="QPZ592" s="5"/>
      <c r="QQA592" s="5"/>
      <c r="QQB592" s="5"/>
      <c r="QQC592" s="5"/>
      <c r="QQD592" s="5"/>
      <c r="QQE592" s="5"/>
      <c r="QQF592" s="5"/>
      <c r="QQG592" s="5"/>
      <c r="QQH592" s="5"/>
      <c r="QQI592" s="5"/>
      <c r="QQJ592" s="5"/>
      <c r="QQK592" s="5"/>
      <c r="QQL592" s="5"/>
      <c r="QQM592" s="5"/>
      <c r="QQN592" s="5"/>
      <c r="QQO592" s="5"/>
      <c r="QQP592" s="5"/>
      <c r="QQQ592" s="5"/>
      <c r="QQR592" s="5"/>
      <c r="QQS592" s="5"/>
      <c r="QQT592" s="5"/>
      <c r="QQU592" s="5"/>
      <c r="QQV592" s="5"/>
      <c r="QQW592" s="5"/>
      <c r="QQX592" s="5"/>
      <c r="QQY592" s="5"/>
      <c r="QQZ592" s="5"/>
      <c r="QRA592" s="5"/>
      <c r="QRB592" s="5"/>
      <c r="QRC592" s="5"/>
      <c r="QRD592" s="5"/>
      <c r="QRE592" s="5"/>
      <c r="QRF592" s="5"/>
      <c r="QRG592" s="5"/>
      <c r="QRH592" s="5"/>
      <c r="QRI592" s="5"/>
      <c r="QRJ592" s="5"/>
      <c r="QRK592" s="5"/>
      <c r="QRL592" s="5"/>
      <c r="QRM592" s="5"/>
      <c r="QRN592" s="5"/>
      <c r="QRO592" s="5"/>
      <c r="QRP592" s="5"/>
      <c r="QRQ592" s="5"/>
      <c r="QRR592" s="5"/>
      <c r="QRS592" s="5"/>
      <c r="QRT592" s="5"/>
      <c r="QRU592" s="5"/>
      <c r="QRV592" s="5"/>
      <c r="QRW592" s="5"/>
      <c r="QRX592" s="5"/>
      <c r="QRY592" s="5"/>
      <c r="QRZ592" s="5"/>
      <c r="QSA592" s="5"/>
      <c r="QSB592" s="5"/>
      <c r="QSC592" s="5"/>
      <c r="QSD592" s="5"/>
      <c r="QSE592" s="5"/>
      <c r="QSF592" s="5"/>
      <c r="QSG592" s="5"/>
      <c r="QSH592" s="5"/>
      <c r="QSI592" s="5"/>
      <c r="QSJ592" s="5"/>
      <c r="QSK592" s="5"/>
      <c r="QSL592" s="5"/>
      <c r="QSM592" s="5"/>
      <c r="QSN592" s="5"/>
      <c r="QSO592" s="5"/>
      <c r="QSP592" s="5"/>
      <c r="QSQ592" s="5"/>
      <c r="QSR592" s="5"/>
      <c r="QSS592" s="5"/>
      <c r="QST592" s="5"/>
      <c r="QSU592" s="5"/>
      <c r="QSV592" s="5"/>
      <c r="QSW592" s="5"/>
      <c r="QSX592" s="5"/>
      <c r="QSY592" s="5"/>
      <c r="QSZ592" s="5"/>
      <c r="QTA592" s="5"/>
      <c r="QTB592" s="5"/>
      <c r="QTC592" s="5"/>
      <c r="QTD592" s="5"/>
      <c r="QTE592" s="5"/>
      <c r="QTF592" s="5"/>
      <c r="QTG592" s="5"/>
      <c r="QTH592" s="5"/>
      <c r="QTI592" s="5"/>
      <c r="QTJ592" s="5"/>
      <c r="QTK592" s="5"/>
      <c r="QTL592" s="5"/>
      <c r="QTM592" s="5"/>
      <c r="QTN592" s="5"/>
      <c r="QTO592" s="5"/>
      <c r="QTP592" s="5"/>
      <c r="QTQ592" s="5"/>
      <c r="QTR592" s="5"/>
      <c r="QTS592" s="5"/>
      <c r="QTT592" s="5"/>
      <c r="QTU592" s="5"/>
      <c r="QTV592" s="5"/>
      <c r="QTW592" s="5"/>
      <c r="QTX592" s="5"/>
      <c r="QTY592" s="5"/>
      <c r="QTZ592" s="5"/>
      <c r="QUA592" s="5"/>
      <c r="QUB592" s="5"/>
      <c r="QUC592" s="5"/>
      <c r="QUD592" s="5"/>
      <c r="QUE592" s="5"/>
      <c r="QUF592" s="5"/>
      <c r="QUG592" s="5"/>
      <c r="QUH592" s="5"/>
      <c r="QUI592" s="5"/>
      <c r="QUJ592" s="5"/>
      <c r="QUK592" s="5"/>
      <c r="QUL592" s="5"/>
      <c r="QUM592" s="5"/>
      <c r="QUN592" s="5"/>
      <c r="QUO592" s="5"/>
      <c r="QUP592" s="5"/>
      <c r="QUQ592" s="5"/>
      <c r="QUR592" s="5"/>
      <c r="QUS592" s="5"/>
      <c r="QUT592" s="5"/>
      <c r="QUU592" s="5"/>
      <c r="QUV592" s="5"/>
      <c r="QUW592" s="5"/>
      <c r="QUX592" s="5"/>
      <c r="QUY592" s="5"/>
      <c r="QUZ592" s="5"/>
      <c r="QVA592" s="5"/>
      <c r="QVB592" s="5"/>
      <c r="QVC592" s="5"/>
      <c r="QVD592" s="5"/>
      <c r="QVE592" s="5"/>
      <c r="QVF592" s="5"/>
      <c r="QVG592" s="5"/>
      <c r="QVH592" s="5"/>
      <c r="QVI592" s="5"/>
      <c r="QVJ592" s="5"/>
      <c r="QVK592" s="5"/>
      <c r="QVL592" s="5"/>
      <c r="QVM592" s="5"/>
      <c r="QVN592" s="5"/>
      <c r="QVO592" s="5"/>
      <c r="QVP592" s="5"/>
      <c r="QVQ592" s="5"/>
      <c r="QVR592" s="5"/>
      <c r="QVS592" s="5"/>
      <c r="QVT592" s="5"/>
      <c r="QVU592" s="5"/>
      <c r="QVV592" s="5"/>
      <c r="QVW592" s="5"/>
      <c r="QVX592" s="5"/>
      <c r="QVY592" s="5"/>
      <c r="QVZ592" s="5"/>
      <c r="QWA592" s="5"/>
      <c r="QWB592" s="5"/>
      <c r="QWC592" s="5"/>
      <c r="QWD592" s="5"/>
      <c r="QWE592" s="5"/>
      <c r="QWF592" s="5"/>
      <c r="QWG592" s="5"/>
      <c r="QWH592" s="5"/>
      <c r="QWI592" s="5"/>
      <c r="QWJ592" s="5"/>
      <c r="QWK592" s="5"/>
      <c r="QWL592" s="5"/>
      <c r="QWM592" s="5"/>
      <c r="QWN592" s="5"/>
      <c r="QWO592" s="5"/>
      <c r="QWP592" s="5"/>
      <c r="QWQ592" s="5"/>
      <c r="QWR592" s="5"/>
      <c r="QWS592" s="5"/>
      <c r="QWT592" s="5"/>
      <c r="QWU592" s="5"/>
      <c r="QWV592" s="5"/>
      <c r="QWW592" s="5"/>
      <c r="QWX592" s="5"/>
      <c r="QWY592" s="5"/>
      <c r="QWZ592" s="5"/>
      <c r="QXA592" s="5"/>
      <c r="QXB592" s="5"/>
      <c r="QXC592" s="5"/>
      <c r="QXD592" s="5"/>
      <c r="QXE592" s="5"/>
      <c r="QXF592" s="5"/>
      <c r="QXG592" s="5"/>
      <c r="QXH592" s="5"/>
      <c r="QXI592" s="5"/>
      <c r="QXJ592" s="5"/>
      <c r="QXK592" s="5"/>
      <c r="QXL592" s="5"/>
      <c r="QXM592" s="5"/>
      <c r="QXN592" s="5"/>
      <c r="QXO592" s="5"/>
      <c r="QXP592" s="5"/>
      <c r="QXQ592" s="5"/>
      <c r="QXR592" s="5"/>
      <c r="QXS592" s="5"/>
      <c r="QXT592" s="5"/>
      <c r="QXU592" s="5"/>
      <c r="QXV592" s="5"/>
      <c r="QXW592" s="5"/>
      <c r="QXX592" s="5"/>
      <c r="QXY592" s="5"/>
      <c r="QXZ592" s="5"/>
      <c r="QYA592" s="5"/>
      <c r="QYB592" s="5"/>
      <c r="QYC592" s="5"/>
      <c r="QYD592" s="5"/>
      <c r="QYE592" s="5"/>
      <c r="QYF592" s="5"/>
      <c r="QYG592" s="5"/>
      <c r="QYH592" s="5"/>
      <c r="QYI592" s="5"/>
      <c r="QYJ592" s="5"/>
      <c r="QYK592" s="5"/>
      <c r="QYL592" s="5"/>
      <c r="QYM592" s="5"/>
      <c r="QYN592" s="5"/>
      <c r="QYO592" s="5"/>
      <c r="QYP592" s="5"/>
      <c r="QYQ592" s="5"/>
      <c r="QYR592" s="5"/>
      <c r="QYS592" s="5"/>
      <c r="QYT592" s="5"/>
      <c r="QYU592" s="5"/>
      <c r="QYV592" s="5"/>
      <c r="QYW592" s="5"/>
      <c r="QYX592" s="5"/>
      <c r="QYY592" s="5"/>
      <c r="QYZ592" s="5"/>
      <c r="QZA592" s="5"/>
      <c r="QZB592" s="5"/>
      <c r="QZC592" s="5"/>
      <c r="QZD592" s="5"/>
      <c r="QZE592" s="5"/>
      <c r="QZF592" s="5"/>
      <c r="QZG592" s="5"/>
      <c r="QZH592" s="5"/>
      <c r="QZI592" s="5"/>
      <c r="QZJ592" s="5"/>
      <c r="QZK592" s="5"/>
      <c r="QZL592" s="5"/>
      <c r="QZM592" s="5"/>
      <c r="QZN592" s="5"/>
      <c r="QZO592" s="5"/>
      <c r="QZP592" s="5"/>
      <c r="QZQ592" s="5"/>
      <c r="QZR592" s="5"/>
      <c r="QZS592" s="5"/>
      <c r="QZT592" s="5"/>
      <c r="QZU592" s="5"/>
      <c r="QZV592" s="5"/>
      <c r="QZW592" s="5"/>
      <c r="QZX592" s="5"/>
      <c r="QZY592" s="5"/>
      <c r="QZZ592" s="5"/>
      <c r="RAA592" s="5"/>
      <c r="RAB592" s="5"/>
      <c r="RAC592" s="5"/>
      <c r="RAD592" s="5"/>
      <c r="RAE592" s="5"/>
      <c r="RAF592" s="5"/>
      <c r="RAG592" s="5"/>
      <c r="RAH592" s="5"/>
      <c r="RAI592" s="5"/>
      <c r="RAJ592" s="5"/>
      <c r="RAK592" s="5"/>
      <c r="RAL592" s="5"/>
      <c r="RAM592" s="5"/>
      <c r="RAN592" s="5"/>
      <c r="RAO592" s="5"/>
      <c r="RAP592" s="5"/>
      <c r="RAQ592" s="5"/>
      <c r="RAR592" s="5"/>
      <c r="RAS592" s="5"/>
      <c r="RAT592" s="5"/>
      <c r="RAU592" s="5"/>
      <c r="RAV592" s="5"/>
      <c r="RAW592" s="5"/>
      <c r="RAX592" s="5"/>
      <c r="RAY592" s="5"/>
      <c r="RAZ592" s="5"/>
      <c r="RBA592" s="5"/>
      <c r="RBB592" s="5"/>
      <c r="RBC592" s="5"/>
      <c r="RBD592" s="5"/>
      <c r="RBE592" s="5"/>
      <c r="RBF592" s="5"/>
      <c r="RBG592" s="5"/>
      <c r="RBH592" s="5"/>
      <c r="RBI592" s="5"/>
      <c r="RBJ592" s="5"/>
      <c r="RBK592" s="5"/>
      <c r="RBL592" s="5"/>
      <c r="RBM592" s="5"/>
      <c r="RBN592" s="5"/>
      <c r="RBO592" s="5"/>
      <c r="RBP592" s="5"/>
      <c r="RBQ592" s="5"/>
      <c r="RBR592" s="5"/>
      <c r="RBS592" s="5"/>
      <c r="RBT592" s="5"/>
      <c r="RBU592" s="5"/>
      <c r="RBV592" s="5"/>
      <c r="RBW592" s="5"/>
      <c r="RBX592" s="5"/>
      <c r="RBY592" s="5"/>
      <c r="RBZ592" s="5"/>
      <c r="RCA592" s="5"/>
      <c r="RCB592" s="5"/>
      <c r="RCC592" s="5"/>
      <c r="RCD592" s="5"/>
      <c r="RCE592" s="5"/>
      <c r="RCF592" s="5"/>
      <c r="RCG592" s="5"/>
      <c r="RCH592" s="5"/>
      <c r="RCI592" s="5"/>
      <c r="RCJ592" s="5"/>
      <c r="RCK592" s="5"/>
      <c r="RCL592" s="5"/>
      <c r="RCM592" s="5"/>
      <c r="RCN592" s="5"/>
      <c r="RCO592" s="5"/>
      <c r="RCP592" s="5"/>
      <c r="RCQ592" s="5"/>
      <c r="RCR592" s="5"/>
      <c r="RCS592" s="5"/>
      <c r="RCT592" s="5"/>
      <c r="RCU592" s="5"/>
      <c r="RCV592" s="5"/>
      <c r="RCW592" s="5"/>
      <c r="RCX592" s="5"/>
      <c r="RCY592" s="5"/>
      <c r="RCZ592" s="5"/>
      <c r="RDA592" s="5"/>
      <c r="RDB592" s="5"/>
      <c r="RDC592" s="5"/>
      <c r="RDD592" s="5"/>
      <c r="RDE592" s="5"/>
      <c r="RDF592" s="5"/>
      <c r="RDG592" s="5"/>
      <c r="RDH592" s="5"/>
      <c r="RDI592" s="5"/>
      <c r="RDJ592" s="5"/>
      <c r="RDK592" s="5"/>
      <c r="RDL592" s="5"/>
      <c r="RDM592" s="5"/>
      <c r="RDN592" s="5"/>
      <c r="RDO592" s="5"/>
      <c r="RDP592" s="5"/>
      <c r="RDQ592" s="5"/>
      <c r="RDR592" s="5"/>
      <c r="RDS592" s="5"/>
      <c r="RDT592" s="5"/>
      <c r="RDU592" s="5"/>
      <c r="RDV592" s="5"/>
      <c r="RDW592" s="5"/>
      <c r="RDX592" s="5"/>
      <c r="RDY592" s="5"/>
      <c r="RDZ592" s="5"/>
      <c r="REA592" s="5"/>
      <c r="REB592" s="5"/>
      <c r="REC592" s="5"/>
      <c r="RED592" s="5"/>
      <c r="REE592" s="5"/>
      <c r="REF592" s="5"/>
      <c r="REG592" s="5"/>
      <c r="REH592" s="5"/>
      <c r="REI592" s="5"/>
      <c r="REJ592" s="5"/>
      <c r="REK592" s="5"/>
      <c r="REL592" s="5"/>
      <c r="REM592" s="5"/>
      <c r="REN592" s="5"/>
      <c r="REO592" s="5"/>
      <c r="REP592" s="5"/>
      <c r="REQ592" s="5"/>
      <c r="RER592" s="5"/>
      <c r="RES592" s="5"/>
      <c r="RET592" s="5"/>
      <c r="REU592" s="5"/>
      <c r="REV592" s="5"/>
      <c r="REW592" s="5"/>
      <c r="REX592" s="5"/>
      <c r="REY592" s="5"/>
      <c r="REZ592" s="5"/>
      <c r="RFA592" s="5"/>
      <c r="RFB592" s="5"/>
      <c r="RFC592" s="5"/>
      <c r="RFD592" s="5"/>
      <c r="RFE592" s="5"/>
      <c r="RFF592" s="5"/>
      <c r="RFG592" s="5"/>
      <c r="RFH592" s="5"/>
      <c r="RFI592" s="5"/>
      <c r="RFJ592" s="5"/>
      <c r="RFK592" s="5"/>
      <c r="RFL592" s="5"/>
      <c r="RFM592" s="5"/>
      <c r="RFN592" s="5"/>
      <c r="RFO592" s="5"/>
      <c r="RFP592" s="5"/>
      <c r="RFQ592" s="5"/>
      <c r="RFR592" s="5"/>
      <c r="RFS592" s="5"/>
      <c r="RFT592" s="5"/>
      <c r="RFU592" s="5"/>
      <c r="RFV592" s="5"/>
      <c r="RFW592" s="5"/>
      <c r="RFX592" s="5"/>
      <c r="RFY592" s="5"/>
      <c r="RFZ592" s="5"/>
      <c r="RGA592" s="5"/>
      <c r="RGB592" s="5"/>
      <c r="RGC592" s="5"/>
      <c r="RGD592" s="5"/>
      <c r="RGE592" s="5"/>
      <c r="RGF592" s="5"/>
      <c r="RGG592" s="5"/>
      <c r="RGH592" s="5"/>
      <c r="RGI592" s="5"/>
      <c r="RGJ592" s="5"/>
      <c r="RGK592" s="5"/>
      <c r="RGL592" s="5"/>
      <c r="RGM592" s="5"/>
      <c r="RGN592" s="5"/>
      <c r="RGO592" s="5"/>
      <c r="RGP592" s="5"/>
      <c r="RGQ592" s="5"/>
      <c r="RGR592" s="5"/>
      <c r="RGS592" s="5"/>
      <c r="RGT592" s="5"/>
      <c r="RGU592" s="5"/>
      <c r="RGV592" s="5"/>
      <c r="RGW592" s="5"/>
      <c r="RGX592" s="5"/>
      <c r="RGY592" s="5"/>
      <c r="RGZ592" s="5"/>
      <c r="RHA592" s="5"/>
      <c r="RHB592" s="5"/>
      <c r="RHC592" s="5"/>
      <c r="RHD592" s="5"/>
      <c r="RHE592" s="5"/>
      <c r="RHF592" s="5"/>
      <c r="RHG592" s="5"/>
      <c r="RHH592" s="5"/>
      <c r="RHI592" s="5"/>
      <c r="RHJ592" s="5"/>
      <c r="RHK592" s="5"/>
      <c r="RHL592" s="5"/>
      <c r="RHM592" s="5"/>
      <c r="RHN592" s="5"/>
      <c r="RHO592" s="5"/>
      <c r="RHP592" s="5"/>
      <c r="RHQ592" s="5"/>
      <c r="RHR592" s="5"/>
      <c r="RHS592" s="5"/>
      <c r="RHT592" s="5"/>
      <c r="RHU592" s="5"/>
      <c r="RHV592" s="5"/>
      <c r="RHW592" s="5"/>
      <c r="RHX592" s="5"/>
      <c r="RHY592" s="5"/>
      <c r="RHZ592" s="5"/>
      <c r="RIA592" s="5"/>
      <c r="RIB592" s="5"/>
      <c r="RIC592" s="5"/>
      <c r="RID592" s="5"/>
      <c r="RIE592" s="5"/>
      <c r="RIF592" s="5"/>
      <c r="RIG592" s="5"/>
      <c r="RIH592" s="5"/>
      <c r="RII592" s="5"/>
      <c r="RIJ592" s="5"/>
      <c r="RIK592" s="5"/>
      <c r="RIL592" s="5"/>
      <c r="RIM592" s="5"/>
      <c r="RIN592" s="5"/>
      <c r="RIO592" s="5"/>
      <c r="RIP592" s="5"/>
      <c r="RIQ592" s="5"/>
      <c r="RIR592" s="5"/>
      <c r="RIS592" s="5"/>
      <c r="RIT592" s="5"/>
      <c r="RIU592" s="5"/>
      <c r="RIV592" s="5"/>
      <c r="RIW592" s="5"/>
      <c r="RIX592" s="5"/>
      <c r="RIY592" s="5"/>
      <c r="RIZ592" s="5"/>
      <c r="RJA592" s="5"/>
      <c r="RJB592" s="5"/>
      <c r="RJC592" s="5"/>
      <c r="RJD592" s="5"/>
      <c r="RJE592" s="5"/>
      <c r="RJF592" s="5"/>
      <c r="RJG592" s="5"/>
      <c r="RJH592" s="5"/>
      <c r="RJI592" s="5"/>
      <c r="RJJ592" s="5"/>
      <c r="RJK592" s="5"/>
      <c r="RJL592" s="5"/>
      <c r="RJM592" s="5"/>
      <c r="RJN592" s="5"/>
      <c r="RJO592" s="5"/>
      <c r="RJP592" s="5"/>
      <c r="RJQ592" s="5"/>
      <c r="RJR592" s="5"/>
      <c r="RJS592" s="5"/>
      <c r="RJT592" s="5"/>
      <c r="RJU592" s="5"/>
      <c r="RJV592" s="5"/>
      <c r="RJW592" s="5"/>
      <c r="RJX592" s="5"/>
      <c r="RJY592" s="5"/>
      <c r="RJZ592" s="5"/>
      <c r="RKA592" s="5"/>
      <c r="RKB592" s="5"/>
      <c r="RKC592" s="5"/>
      <c r="RKD592" s="5"/>
      <c r="RKE592" s="5"/>
      <c r="RKF592" s="5"/>
      <c r="RKG592" s="5"/>
      <c r="RKH592" s="5"/>
      <c r="RKI592" s="5"/>
      <c r="RKJ592" s="5"/>
      <c r="RKK592" s="5"/>
      <c r="RKL592" s="5"/>
      <c r="RKM592" s="5"/>
      <c r="RKN592" s="5"/>
      <c r="RKO592" s="5"/>
      <c r="RKP592" s="5"/>
      <c r="RKQ592" s="5"/>
      <c r="RKR592" s="5"/>
      <c r="RKS592" s="5"/>
      <c r="RKT592" s="5"/>
      <c r="RKU592" s="5"/>
      <c r="RKV592" s="5"/>
      <c r="RKW592" s="5"/>
      <c r="RKX592" s="5"/>
      <c r="RKY592" s="5"/>
      <c r="RKZ592" s="5"/>
      <c r="RLA592" s="5"/>
      <c r="RLB592" s="5"/>
      <c r="RLC592" s="5"/>
      <c r="RLD592" s="5"/>
      <c r="RLE592" s="5"/>
      <c r="RLF592" s="5"/>
      <c r="RLG592" s="5"/>
      <c r="RLH592" s="5"/>
      <c r="RLI592" s="5"/>
      <c r="RLJ592" s="5"/>
      <c r="RLK592" s="5"/>
      <c r="RLL592" s="5"/>
      <c r="RLM592" s="5"/>
      <c r="RLN592" s="5"/>
      <c r="RLO592" s="5"/>
      <c r="RLP592" s="5"/>
      <c r="RLQ592" s="5"/>
      <c r="RLR592" s="5"/>
      <c r="RLS592" s="5"/>
      <c r="RLT592" s="5"/>
      <c r="RLU592" s="5"/>
      <c r="RLV592" s="5"/>
      <c r="RLW592" s="5"/>
      <c r="RLX592" s="5"/>
      <c r="RLY592" s="5"/>
      <c r="RLZ592" s="5"/>
      <c r="RMA592" s="5"/>
      <c r="RMB592" s="5"/>
      <c r="RMC592" s="5"/>
      <c r="RMD592" s="5"/>
      <c r="RME592" s="5"/>
      <c r="RMF592" s="5"/>
      <c r="RMG592" s="5"/>
      <c r="RMH592" s="5"/>
      <c r="RMI592" s="5"/>
      <c r="RMJ592" s="5"/>
      <c r="RMK592" s="5"/>
      <c r="RML592" s="5"/>
      <c r="RMM592" s="5"/>
      <c r="RMN592" s="5"/>
      <c r="RMO592" s="5"/>
      <c r="RMP592" s="5"/>
      <c r="RMQ592" s="5"/>
      <c r="RMR592" s="5"/>
      <c r="RMS592" s="5"/>
      <c r="RMT592" s="5"/>
      <c r="RMU592" s="5"/>
      <c r="RMV592" s="5"/>
      <c r="RMW592" s="5"/>
      <c r="RMX592" s="5"/>
      <c r="RMY592" s="5"/>
      <c r="RMZ592" s="5"/>
      <c r="RNA592" s="5"/>
      <c r="RNB592" s="5"/>
      <c r="RNC592" s="5"/>
      <c r="RND592" s="5"/>
      <c r="RNE592" s="5"/>
      <c r="RNF592" s="5"/>
      <c r="RNG592" s="5"/>
      <c r="RNH592" s="5"/>
      <c r="RNI592" s="5"/>
      <c r="RNJ592" s="5"/>
      <c r="RNK592" s="5"/>
      <c r="RNL592" s="5"/>
      <c r="RNM592" s="5"/>
      <c r="RNN592" s="5"/>
      <c r="RNO592" s="5"/>
      <c r="RNP592" s="5"/>
      <c r="RNQ592" s="5"/>
      <c r="RNR592" s="5"/>
      <c r="RNS592" s="5"/>
      <c r="RNT592" s="5"/>
      <c r="RNU592" s="5"/>
      <c r="RNV592" s="5"/>
      <c r="RNW592" s="5"/>
      <c r="RNX592" s="5"/>
      <c r="RNY592" s="5"/>
      <c r="RNZ592" s="5"/>
      <c r="ROA592" s="5"/>
      <c r="ROB592" s="5"/>
      <c r="ROC592" s="5"/>
      <c r="ROD592" s="5"/>
      <c r="ROE592" s="5"/>
      <c r="ROF592" s="5"/>
      <c r="ROG592" s="5"/>
      <c r="ROH592" s="5"/>
      <c r="ROI592" s="5"/>
      <c r="ROJ592" s="5"/>
      <c r="ROK592" s="5"/>
      <c r="ROL592" s="5"/>
      <c r="ROM592" s="5"/>
      <c r="RON592" s="5"/>
      <c r="ROO592" s="5"/>
      <c r="ROP592" s="5"/>
      <c r="ROQ592" s="5"/>
      <c r="ROR592" s="5"/>
      <c r="ROS592" s="5"/>
      <c r="ROT592" s="5"/>
      <c r="ROU592" s="5"/>
      <c r="ROV592" s="5"/>
      <c r="ROW592" s="5"/>
      <c r="ROX592" s="5"/>
      <c r="ROY592" s="5"/>
      <c r="ROZ592" s="5"/>
      <c r="RPA592" s="5"/>
      <c r="RPB592" s="5"/>
      <c r="RPC592" s="5"/>
      <c r="RPD592" s="5"/>
      <c r="RPE592" s="5"/>
      <c r="RPF592" s="5"/>
      <c r="RPG592" s="5"/>
      <c r="RPH592" s="5"/>
      <c r="RPI592" s="5"/>
      <c r="RPJ592" s="5"/>
      <c r="RPK592" s="5"/>
      <c r="RPL592" s="5"/>
      <c r="RPM592" s="5"/>
      <c r="RPN592" s="5"/>
      <c r="RPO592" s="5"/>
      <c r="RPP592" s="5"/>
      <c r="RPQ592" s="5"/>
      <c r="RPR592" s="5"/>
      <c r="RPS592" s="5"/>
      <c r="RPT592" s="5"/>
      <c r="RPU592" s="5"/>
      <c r="RPV592" s="5"/>
      <c r="RPW592" s="5"/>
      <c r="RPX592" s="5"/>
      <c r="RPY592" s="5"/>
      <c r="RPZ592" s="5"/>
      <c r="RQA592" s="5"/>
      <c r="RQB592" s="5"/>
      <c r="RQC592" s="5"/>
      <c r="RQD592" s="5"/>
      <c r="RQE592" s="5"/>
      <c r="RQF592" s="5"/>
      <c r="RQG592" s="5"/>
      <c r="RQH592" s="5"/>
      <c r="RQI592" s="5"/>
      <c r="RQJ592" s="5"/>
      <c r="RQK592" s="5"/>
      <c r="RQL592" s="5"/>
      <c r="RQM592" s="5"/>
      <c r="RQN592" s="5"/>
      <c r="RQO592" s="5"/>
      <c r="RQP592" s="5"/>
      <c r="RQQ592" s="5"/>
      <c r="RQR592" s="5"/>
      <c r="RQS592" s="5"/>
      <c r="RQT592" s="5"/>
      <c r="RQU592" s="5"/>
      <c r="RQV592" s="5"/>
      <c r="RQW592" s="5"/>
      <c r="RQX592" s="5"/>
      <c r="RQY592" s="5"/>
      <c r="RQZ592" s="5"/>
      <c r="RRA592" s="5"/>
      <c r="RRB592" s="5"/>
      <c r="RRC592" s="5"/>
      <c r="RRD592" s="5"/>
      <c r="RRE592" s="5"/>
      <c r="RRF592" s="5"/>
      <c r="RRG592" s="5"/>
      <c r="RRH592" s="5"/>
      <c r="RRI592" s="5"/>
      <c r="RRJ592" s="5"/>
      <c r="RRK592" s="5"/>
      <c r="RRL592" s="5"/>
      <c r="RRM592" s="5"/>
      <c r="RRN592" s="5"/>
      <c r="RRO592" s="5"/>
      <c r="RRP592" s="5"/>
      <c r="RRQ592" s="5"/>
      <c r="RRR592" s="5"/>
      <c r="RRS592" s="5"/>
      <c r="RRT592" s="5"/>
      <c r="RRU592" s="5"/>
      <c r="RRV592" s="5"/>
      <c r="RRW592" s="5"/>
      <c r="RRX592" s="5"/>
      <c r="RRY592" s="5"/>
      <c r="RRZ592" s="5"/>
      <c r="RSA592" s="5"/>
      <c r="RSB592" s="5"/>
      <c r="RSC592" s="5"/>
      <c r="RSD592" s="5"/>
      <c r="RSE592" s="5"/>
      <c r="RSF592" s="5"/>
      <c r="RSG592" s="5"/>
      <c r="RSH592" s="5"/>
      <c r="RSI592" s="5"/>
      <c r="RSJ592" s="5"/>
      <c r="RSK592" s="5"/>
      <c r="RSL592" s="5"/>
      <c r="RSM592" s="5"/>
      <c r="RSN592" s="5"/>
      <c r="RSO592" s="5"/>
      <c r="RSP592" s="5"/>
      <c r="RSQ592" s="5"/>
      <c r="RSR592" s="5"/>
      <c r="RSS592" s="5"/>
      <c r="RST592" s="5"/>
      <c r="RSU592" s="5"/>
      <c r="RSV592" s="5"/>
      <c r="RSW592" s="5"/>
      <c r="RSX592" s="5"/>
      <c r="RSY592" s="5"/>
      <c r="RSZ592" s="5"/>
      <c r="RTA592" s="5"/>
      <c r="RTB592" s="5"/>
      <c r="RTC592" s="5"/>
      <c r="RTD592" s="5"/>
      <c r="RTE592" s="5"/>
      <c r="RTF592" s="5"/>
      <c r="RTG592" s="5"/>
      <c r="RTH592" s="5"/>
      <c r="RTI592" s="5"/>
      <c r="RTJ592" s="5"/>
      <c r="RTK592" s="5"/>
      <c r="RTL592" s="5"/>
      <c r="RTM592" s="5"/>
      <c r="RTN592" s="5"/>
      <c r="RTO592" s="5"/>
      <c r="RTP592" s="5"/>
      <c r="RTQ592" s="5"/>
      <c r="RTR592" s="5"/>
      <c r="RTS592" s="5"/>
      <c r="RTT592" s="5"/>
      <c r="RTU592" s="5"/>
      <c r="RTV592" s="5"/>
      <c r="RTW592" s="5"/>
      <c r="RTX592" s="5"/>
      <c r="RTY592" s="5"/>
      <c r="RTZ592" s="5"/>
      <c r="RUA592" s="5"/>
      <c r="RUB592" s="5"/>
      <c r="RUC592" s="5"/>
      <c r="RUD592" s="5"/>
      <c r="RUE592" s="5"/>
      <c r="RUF592" s="5"/>
      <c r="RUG592" s="5"/>
      <c r="RUH592" s="5"/>
      <c r="RUI592" s="5"/>
      <c r="RUJ592" s="5"/>
      <c r="RUK592" s="5"/>
      <c r="RUL592" s="5"/>
      <c r="RUM592" s="5"/>
      <c r="RUN592" s="5"/>
      <c r="RUO592" s="5"/>
      <c r="RUP592" s="5"/>
      <c r="RUQ592" s="5"/>
      <c r="RUR592" s="5"/>
      <c r="RUS592" s="5"/>
      <c r="RUT592" s="5"/>
      <c r="RUU592" s="5"/>
      <c r="RUV592" s="5"/>
      <c r="RUW592" s="5"/>
      <c r="RUX592" s="5"/>
      <c r="RUY592" s="5"/>
      <c r="RUZ592" s="5"/>
      <c r="RVA592" s="5"/>
      <c r="RVB592" s="5"/>
      <c r="RVC592" s="5"/>
      <c r="RVD592" s="5"/>
      <c r="RVE592" s="5"/>
      <c r="RVF592" s="5"/>
      <c r="RVG592" s="5"/>
      <c r="RVH592" s="5"/>
      <c r="RVI592" s="5"/>
      <c r="RVJ592" s="5"/>
      <c r="RVK592" s="5"/>
      <c r="RVL592" s="5"/>
      <c r="RVM592" s="5"/>
      <c r="RVN592" s="5"/>
      <c r="RVO592" s="5"/>
      <c r="RVP592" s="5"/>
      <c r="RVQ592" s="5"/>
      <c r="RVR592" s="5"/>
      <c r="RVS592" s="5"/>
      <c r="RVT592" s="5"/>
      <c r="RVU592" s="5"/>
      <c r="RVV592" s="5"/>
      <c r="RVW592" s="5"/>
      <c r="RVX592" s="5"/>
      <c r="RVY592" s="5"/>
      <c r="RVZ592" s="5"/>
      <c r="RWA592" s="5"/>
      <c r="RWB592" s="5"/>
      <c r="RWC592" s="5"/>
      <c r="RWD592" s="5"/>
      <c r="RWE592" s="5"/>
      <c r="RWF592" s="5"/>
      <c r="RWG592" s="5"/>
      <c r="RWH592" s="5"/>
      <c r="RWI592" s="5"/>
      <c r="RWJ592" s="5"/>
      <c r="RWK592" s="5"/>
      <c r="RWL592" s="5"/>
      <c r="RWM592" s="5"/>
      <c r="RWN592" s="5"/>
      <c r="RWO592" s="5"/>
      <c r="RWP592" s="5"/>
      <c r="RWQ592" s="5"/>
      <c r="RWR592" s="5"/>
      <c r="RWS592" s="5"/>
      <c r="RWT592" s="5"/>
      <c r="RWU592" s="5"/>
      <c r="RWV592" s="5"/>
      <c r="RWW592" s="5"/>
      <c r="RWX592" s="5"/>
      <c r="RWY592" s="5"/>
      <c r="RWZ592" s="5"/>
      <c r="RXA592" s="5"/>
      <c r="RXB592" s="5"/>
      <c r="RXC592" s="5"/>
      <c r="RXD592" s="5"/>
      <c r="RXE592" s="5"/>
      <c r="RXF592" s="5"/>
      <c r="RXG592" s="5"/>
      <c r="RXH592" s="5"/>
      <c r="RXI592" s="5"/>
      <c r="RXJ592" s="5"/>
      <c r="RXK592" s="5"/>
      <c r="RXL592" s="5"/>
      <c r="RXM592" s="5"/>
      <c r="RXN592" s="5"/>
      <c r="RXO592" s="5"/>
      <c r="RXP592" s="5"/>
      <c r="RXQ592" s="5"/>
      <c r="RXR592" s="5"/>
      <c r="RXS592" s="5"/>
      <c r="RXT592" s="5"/>
      <c r="RXU592" s="5"/>
      <c r="RXV592" s="5"/>
      <c r="RXW592" s="5"/>
      <c r="RXX592" s="5"/>
      <c r="RXY592" s="5"/>
      <c r="RXZ592" s="5"/>
      <c r="RYA592" s="5"/>
      <c r="RYB592" s="5"/>
      <c r="RYC592" s="5"/>
      <c r="RYD592" s="5"/>
      <c r="RYE592" s="5"/>
      <c r="RYF592" s="5"/>
      <c r="RYG592" s="5"/>
      <c r="RYH592" s="5"/>
      <c r="RYI592" s="5"/>
      <c r="RYJ592" s="5"/>
      <c r="RYK592" s="5"/>
      <c r="RYL592" s="5"/>
      <c r="RYM592" s="5"/>
      <c r="RYN592" s="5"/>
      <c r="RYO592" s="5"/>
      <c r="RYP592" s="5"/>
      <c r="RYQ592" s="5"/>
      <c r="RYR592" s="5"/>
      <c r="RYS592" s="5"/>
      <c r="RYT592" s="5"/>
      <c r="RYU592" s="5"/>
      <c r="RYV592" s="5"/>
      <c r="RYW592" s="5"/>
      <c r="RYX592" s="5"/>
      <c r="RYY592" s="5"/>
      <c r="RYZ592" s="5"/>
      <c r="RZA592" s="5"/>
      <c r="RZB592" s="5"/>
      <c r="RZC592" s="5"/>
      <c r="RZD592" s="5"/>
      <c r="RZE592" s="5"/>
      <c r="RZF592" s="5"/>
      <c r="RZG592" s="5"/>
      <c r="RZH592" s="5"/>
      <c r="RZI592" s="5"/>
      <c r="RZJ592" s="5"/>
      <c r="RZK592" s="5"/>
      <c r="RZL592" s="5"/>
      <c r="RZM592" s="5"/>
      <c r="RZN592" s="5"/>
      <c r="RZO592" s="5"/>
      <c r="RZP592" s="5"/>
      <c r="RZQ592" s="5"/>
      <c r="RZR592" s="5"/>
      <c r="RZS592" s="5"/>
      <c r="RZT592" s="5"/>
      <c r="RZU592" s="5"/>
      <c r="RZV592" s="5"/>
      <c r="RZW592" s="5"/>
      <c r="RZX592" s="5"/>
      <c r="RZY592" s="5"/>
      <c r="RZZ592" s="5"/>
      <c r="SAA592" s="5"/>
      <c r="SAB592" s="5"/>
      <c r="SAC592" s="5"/>
      <c r="SAD592" s="5"/>
      <c r="SAE592" s="5"/>
      <c r="SAF592" s="5"/>
      <c r="SAG592" s="5"/>
      <c r="SAH592" s="5"/>
      <c r="SAI592" s="5"/>
      <c r="SAJ592" s="5"/>
      <c r="SAK592" s="5"/>
      <c r="SAL592" s="5"/>
      <c r="SAM592" s="5"/>
      <c r="SAN592" s="5"/>
      <c r="SAO592" s="5"/>
      <c r="SAP592" s="5"/>
      <c r="SAQ592" s="5"/>
      <c r="SAR592" s="5"/>
      <c r="SAS592" s="5"/>
      <c r="SAT592" s="5"/>
      <c r="SAU592" s="5"/>
      <c r="SAV592" s="5"/>
      <c r="SAW592" s="5"/>
      <c r="SAX592" s="5"/>
      <c r="SAY592" s="5"/>
      <c r="SAZ592" s="5"/>
      <c r="SBA592" s="5"/>
      <c r="SBB592" s="5"/>
      <c r="SBC592" s="5"/>
      <c r="SBD592" s="5"/>
      <c r="SBE592" s="5"/>
      <c r="SBF592" s="5"/>
      <c r="SBG592" s="5"/>
      <c r="SBH592" s="5"/>
      <c r="SBI592" s="5"/>
      <c r="SBJ592" s="5"/>
      <c r="SBK592" s="5"/>
      <c r="SBL592" s="5"/>
      <c r="SBM592" s="5"/>
      <c r="SBN592" s="5"/>
      <c r="SBO592" s="5"/>
      <c r="SBP592" s="5"/>
      <c r="SBQ592" s="5"/>
      <c r="SBR592" s="5"/>
      <c r="SBS592" s="5"/>
      <c r="SBT592" s="5"/>
      <c r="SBU592" s="5"/>
      <c r="SBV592" s="5"/>
      <c r="SBW592" s="5"/>
      <c r="SBX592" s="5"/>
      <c r="SBY592" s="5"/>
      <c r="SBZ592" s="5"/>
      <c r="SCA592" s="5"/>
      <c r="SCB592" s="5"/>
      <c r="SCC592" s="5"/>
      <c r="SCD592" s="5"/>
      <c r="SCE592" s="5"/>
      <c r="SCF592" s="5"/>
      <c r="SCG592" s="5"/>
      <c r="SCH592" s="5"/>
      <c r="SCI592" s="5"/>
      <c r="SCJ592" s="5"/>
      <c r="SCK592" s="5"/>
      <c r="SCL592" s="5"/>
      <c r="SCM592" s="5"/>
      <c r="SCN592" s="5"/>
      <c r="SCO592" s="5"/>
      <c r="SCP592" s="5"/>
      <c r="SCQ592" s="5"/>
      <c r="SCR592" s="5"/>
      <c r="SCS592" s="5"/>
      <c r="SCT592" s="5"/>
      <c r="SCU592" s="5"/>
      <c r="SCV592" s="5"/>
      <c r="SCW592" s="5"/>
      <c r="SCX592" s="5"/>
      <c r="SCY592" s="5"/>
      <c r="SCZ592" s="5"/>
      <c r="SDA592" s="5"/>
      <c r="SDB592" s="5"/>
      <c r="SDC592" s="5"/>
      <c r="SDD592" s="5"/>
      <c r="SDE592" s="5"/>
      <c r="SDF592" s="5"/>
      <c r="SDG592" s="5"/>
      <c r="SDH592" s="5"/>
      <c r="SDI592" s="5"/>
      <c r="SDJ592" s="5"/>
      <c r="SDK592" s="5"/>
      <c r="SDL592" s="5"/>
      <c r="SDM592" s="5"/>
      <c r="SDN592" s="5"/>
      <c r="SDO592" s="5"/>
      <c r="SDP592" s="5"/>
      <c r="SDQ592" s="5"/>
      <c r="SDR592" s="5"/>
      <c r="SDS592" s="5"/>
      <c r="SDT592" s="5"/>
      <c r="SDU592" s="5"/>
      <c r="SDV592" s="5"/>
      <c r="SDW592" s="5"/>
      <c r="SDX592" s="5"/>
      <c r="SDY592" s="5"/>
      <c r="SDZ592" s="5"/>
      <c r="SEA592" s="5"/>
      <c r="SEB592" s="5"/>
      <c r="SEC592" s="5"/>
      <c r="SED592" s="5"/>
      <c r="SEE592" s="5"/>
      <c r="SEF592" s="5"/>
      <c r="SEG592" s="5"/>
      <c r="SEH592" s="5"/>
      <c r="SEI592" s="5"/>
      <c r="SEJ592" s="5"/>
      <c r="SEK592" s="5"/>
      <c r="SEL592" s="5"/>
      <c r="SEM592" s="5"/>
      <c r="SEN592" s="5"/>
      <c r="SEO592" s="5"/>
      <c r="SEP592" s="5"/>
      <c r="SEQ592" s="5"/>
      <c r="SER592" s="5"/>
      <c r="SES592" s="5"/>
      <c r="SET592" s="5"/>
      <c r="SEU592" s="5"/>
      <c r="SEV592" s="5"/>
      <c r="SEW592" s="5"/>
      <c r="SEX592" s="5"/>
      <c r="SEY592" s="5"/>
      <c r="SEZ592" s="5"/>
      <c r="SFA592" s="5"/>
      <c r="SFB592" s="5"/>
      <c r="SFC592" s="5"/>
      <c r="SFD592" s="5"/>
      <c r="SFE592" s="5"/>
      <c r="SFF592" s="5"/>
      <c r="SFG592" s="5"/>
      <c r="SFH592" s="5"/>
      <c r="SFI592" s="5"/>
      <c r="SFJ592" s="5"/>
      <c r="SFK592" s="5"/>
      <c r="SFL592" s="5"/>
      <c r="SFM592" s="5"/>
      <c r="SFN592" s="5"/>
      <c r="SFO592" s="5"/>
      <c r="SFP592" s="5"/>
      <c r="SFQ592" s="5"/>
      <c r="SFR592" s="5"/>
      <c r="SFS592" s="5"/>
      <c r="SFT592" s="5"/>
      <c r="SFU592" s="5"/>
      <c r="SFV592" s="5"/>
      <c r="SFW592" s="5"/>
      <c r="SFX592" s="5"/>
      <c r="SFY592" s="5"/>
      <c r="SFZ592" s="5"/>
      <c r="SGA592" s="5"/>
      <c r="SGB592" s="5"/>
      <c r="SGC592" s="5"/>
      <c r="SGD592" s="5"/>
      <c r="SGE592" s="5"/>
      <c r="SGF592" s="5"/>
      <c r="SGG592" s="5"/>
      <c r="SGH592" s="5"/>
      <c r="SGI592" s="5"/>
      <c r="SGJ592" s="5"/>
      <c r="SGK592" s="5"/>
      <c r="SGL592" s="5"/>
      <c r="SGM592" s="5"/>
      <c r="SGN592" s="5"/>
      <c r="SGO592" s="5"/>
      <c r="SGP592" s="5"/>
      <c r="SGQ592" s="5"/>
      <c r="SGR592" s="5"/>
      <c r="SGS592" s="5"/>
      <c r="SGT592" s="5"/>
      <c r="SGU592" s="5"/>
      <c r="SGV592" s="5"/>
      <c r="SGW592" s="5"/>
      <c r="SGX592" s="5"/>
      <c r="SGY592" s="5"/>
      <c r="SGZ592" s="5"/>
      <c r="SHA592" s="5"/>
      <c r="SHB592" s="5"/>
      <c r="SHC592" s="5"/>
      <c r="SHD592" s="5"/>
      <c r="SHE592" s="5"/>
      <c r="SHF592" s="5"/>
      <c r="SHG592" s="5"/>
      <c r="SHH592" s="5"/>
      <c r="SHI592" s="5"/>
      <c r="SHJ592" s="5"/>
      <c r="SHK592" s="5"/>
      <c r="SHL592" s="5"/>
      <c r="SHM592" s="5"/>
      <c r="SHN592" s="5"/>
      <c r="SHO592" s="5"/>
      <c r="SHP592" s="5"/>
      <c r="SHQ592" s="5"/>
      <c r="SHR592" s="5"/>
      <c r="SHS592" s="5"/>
      <c r="SHT592" s="5"/>
      <c r="SHU592" s="5"/>
      <c r="SHV592" s="5"/>
      <c r="SHW592" s="5"/>
      <c r="SHX592" s="5"/>
      <c r="SHY592" s="5"/>
      <c r="SHZ592" s="5"/>
      <c r="SIA592" s="5"/>
      <c r="SIB592" s="5"/>
      <c r="SIC592" s="5"/>
      <c r="SID592" s="5"/>
      <c r="SIE592" s="5"/>
      <c r="SIF592" s="5"/>
      <c r="SIG592" s="5"/>
      <c r="SIH592" s="5"/>
      <c r="SII592" s="5"/>
      <c r="SIJ592" s="5"/>
      <c r="SIK592" s="5"/>
      <c r="SIL592" s="5"/>
      <c r="SIM592" s="5"/>
      <c r="SIN592" s="5"/>
      <c r="SIO592" s="5"/>
      <c r="SIP592" s="5"/>
      <c r="SIQ592" s="5"/>
      <c r="SIR592" s="5"/>
      <c r="SIS592" s="5"/>
      <c r="SIT592" s="5"/>
      <c r="SIU592" s="5"/>
      <c r="SIV592" s="5"/>
      <c r="SIW592" s="5"/>
      <c r="SIX592" s="5"/>
      <c r="SIY592" s="5"/>
      <c r="SIZ592" s="5"/>
      <c r="SJA592" s="5"/>
      <c r="SJB592" s="5"/>
      <c r="SJC592" s="5"/>
      <c r="SJD592" s="5"/>
      <c r="SJE592" s="5"/>
      <c r="SJF592" s="5"/>
      <c r="SJG592" s="5"/>
      <c r="SJH592" s="5"/>
      <c r="SJI592" s="5"/>
      <c r="SJJ592" s="5"/>
      <c r="SJK592" s="5"/>
      <c r="SJL592" s="5"/>
      <c r="SJM592" s="5"/>
      <c r="SJN592" s="5"/>
      <c r="SJO592" s="5"/>
      <c r="SJP592" s="5"/>
      <c r="SJQ592" s="5"/>
      <c r="SJR592" s="5"/>
      <c r="SJS592" s="5"/>
      <c r="SJT592" s="5"/>
      <c r="SJU592" s="5"/>
      <c r="SJV592" s="5"/>
      <c r="SJW592" s="5"/>
      <c r="SJX592" s="5"/>
      <c r="SJY592" s="5"/>
      <c r="SJZ592" s="5"/>
      <c r="SKA592" s="5"/>
      <c r="SKB592" s="5"/>
      <c r="SKC592" s="5"/>
      <c r="SKD592" s="5"/>
      <c r="SKE592" s="5"/>
      <c r="SKF592" s="5"/>
      <c r="SKG592" s="5"/>
      <c r="SKH592" s="5"/>
      <c r="SKI592" s="5"/>
      <c r="SKJ592" s="5"/>
      <c r="SKK592" s="5"/>
      <c r="SKL592" s="5"/>
      <c r="SKM592" s="5"/>
      <c r="SKN592" s="5"/>
      <c r="SKO592" s="5"/>
      <c r="SKP592" s="5"/>
      <c r="SKQ592" s="5"/>
      <c r="SKR592" s="5"/>
      <c r="SKS592" s="5"/>
      <c r="SKT592" s="5"/>
      <c r="SKU592" s="5"/>
      <c r="SKV592" s="5"/>
      <c r="SKW592" s="5"/>
      <c r="SKX592" s="5"/>
      <c r="SKY592" s="5"/>
      <c r="SKZ592" s="5"/>
      <c r="SLA592" s="5"/>
      <c r="SLB592" s="5"/>
      <c r="SLC592" s="5"/>
      <c r="SLD592" s="5"/>
      <c r="SLE592" s="5"/>
      <c r="SLF592" s="5"/>
      <c r="SLG592" s="5"/>
      <c r="SLH592" s="5"/>
      <c r="SLI592" s="5"/>
      <c r="SLJ592" s="5"/>
      <c r="SLK592" s="5"/>
      <c r="SLL592" s="5"/>
      <c r="SLM592" s="5"/>
      <c r="SLN592" s="5"/>
      <c r="SLO592" s="5"/>
      <c r="SLP592" s="5"/>
      <c r="SLQ592" s="5"/>
      <c r="SLR592" s="5"/>
      <c r="SLS592" s="5"/>
      <c r="SLT592" s="5"/>
      <c r="SLU592" s="5"/>
      <c r="SLV592" s="5"/>
      <c r="SLW592" s="5"/>
      <c r="SLX592" s="5"/>
      <c r="SLY592" s="5"/>
      <c r="SLZ592" s="5"/>
      <c r="SMA592" s="5"/>
      <c r="SMB592" s="5"/>
      <c r="SMC592" s="5"/>
      <c r="SMD592" s="5"/>
      <c r="SME592" s="5"/>
      <c r="SMF592" s="5"/>
      <c r="SMG592" s="5"/>
      <c r="SMH592" s="5"/>
      <c r="SMI592" s="5"/>
      <c r="SMJ592" s="5"/>
      <c r="SMK592" s="5"/>
      <c r="SML592" s="5"/>
      <c r="SMM592" s="5"/>
      <c r="SMN592" s="5"/>
      <c r="SMO592" s="5"/>
      <c r="SMP592" s="5"/>
      <c r="SMQ592" s="5"/>
      <c r="SMR592" s="5"/>
      <c r="SMS592" s="5"/>
      <c r="SMT592" s="5"/>
      <c r="SMU592" s="5"/>
      <c r="SMV592" s="5"/>
      <c r="SMW592" s="5"/>
      <c r="SMX592" s="5"/>
      <c r="SMY592" s="5"/>
      <c r="SMZ592" s="5"/>
      <c r="SNA592" s="5"/>
      <c r="SNB592" s="5"/>
      <c r="SNC592" s="5"/>
      <c r="SND592" s="5"/>
      <c r="SNE592" s="5"/>
      <c r="SNF592" s="5"/>
      <c r="SNG592" s="5"/>
      <c r="SNH592" s="5"/>
      <c r="SNI592" s="5"/>
      <c r="SNJ592" s="5"/>
      <c r="SNK592" s="5"/>
      <c r="SNL592" s="5"/>
      <c r="SNM592" s="5"/>
      <c r="SNN592" s="5"/>
      <c r="SNO592" s="5"/>
      <c r="SNP592" s="5"/>
      <c r="SNQ592" s="5"/>
      <c r="SNR592" s="5"/>
      <c r="SNS592" s="5"/>
      <c r="SNT592" s="5"/>
      <c r="SNU592" s="5"/>
      <c r="SNV592" s="5"/>
      <c r="SNW592" s="5"/>
      <c r="SNX592" s="5"/>
      <c r="SNY592" s="5"/>
      <c r="SNZ592" s="5"/>
      <c r="SOA592" s="5"/>
      <c r="SOB592" s="5"/>
      <c r="SOC592" s="5"/>
      <c r="SOD592" s="5"/>
      <c r="SOE592" s="5"/>
      <c r="SOF592" s="5"/>
      <c r="SOG592" s="5"/>
      <c r="SOH592" s="5"/>
      <c r="SOI592" s="5"/>
      <c r="SOJ592" s="5"/>
      <c r="SOK592" s="5"/>
      <c r="SOL592" s="5"/>
      <c r="SOM592" s="5"/>
      <c r="SON592" s="5"/>
      <c r="SOO592" s="5"/>
      <c r="SOP592" s="5"/>
      <c r="SOQ592" s="5"/>
      <c r="SOR592" s="5"/>
      <c r="SOS592" s="5"/>
      <c r="SOT592" s="5"/>
      <c r="SOU592" s="5"/>
      <c r="SOV592" s="5"/>
      <c r="SOW592" s="5"/>
      <c r="SOX592" s="5"/>
      <c r="SOY592" s="5"/>
      <c r="SOZ592" s="5"/>
      <c r="SPA592" s="5"/>
      <c r="SPB592" s="5"/>
      <c r="SPC592" s="5"/>
      <c r="SPD592" s="5"/>
      <c r="SPE592" s="5"/>
      <c r="SPF592" s="5"/>
      <c r="SPG592" s="5"/>
      <c r="SPH592" s="5"/>
      <c r="SPI592" s="5"/>
      <c r="SPJ592" s="5"/>
      <c r="SPK592" s="5"/>
      <c r="SPL592" s="5"/>
      <c r="SPM592" s="5"/>
      <c r="SPN592" s="5"/>
      <c r="SPO592" s="5"/>
      <c r="SPP592" s="5"/>
      <c r="SPQ592" s="5"/>
      <c r="SPR592" s="5"/>
      <c r="SPS592" s="5"/>
      <c r="SPT592" s="5"/>
      <c r="SPU592" s="5"/>
      <c r="SPV592" s="5"/>
      <c r="SPW592" s="5"/>
      <c r="SPX592" s="5"/>
      <c r="SPY592" s="5"/>
      <c r="SPZ592" s="5"/>
      <c r="SQA592" s="5"/>
      <c r="SQB592" s="5"/>
      <c r="SQC592" s="5"/>
      <c r="SQD592" s="5"/>
      <c r="SQE592" s="5"/>
      <c r="SQF592" s="5"/>
      <c r="SQG592" s="5"/>
      <c r="SQH592" s="5"/>
      <c r="SQI592" s="5"/>
      <c r="SQJ592" s="5"/>
      <c r="SQK592" s="5"/>
      <c r="SQL592" s="5"/>
      <c r="SQM592" s="5"/>
      <c r="SQN592" s="5"/>
      <c r="SQO592" s="5"/>
      <c r="SQP592" s="5"/>
      <c r="SQQ592" s="5"/>
      <c r="SQR592" s="5"/>
      <c r="SQS592" s="5"/>
      <c r="SQT592" s="5"/>
      <c r="SQU592" s="5"/>
      <c r="SQV592" s="5"/>
      <c r="SQW592" s="5"/>
      <c r="SQX592" s="5"/>
      <c r="SQY592" s="5"/>
      <c r="SQZ592" s="5"/>
      <c r="SRA592" s="5"/>
      <c r="SRB592" s="5"/>
      <c r="SRC592" s="5"/>
      <c r="SRD592" s="5"/>
      <c r="SRE592" s="5"/>
      <c r="SRF592" s="5"/>
      <c r="SRG592" s="5"/>
      <c r="SRH592" s="5"/>
      <c r="SRI592" s="5"/>
      <c r="SRJ592" s="5"/>
      <c r="SRK592" s="5"/>
      <c r="SRL592" s="5"/>
      <c r="SRM592" s="5"/>
      <c r="SRN592" s="5"/>
      <c r="SRO592" s="5"/>
      <c r="SRP592" s="5"/>
      <c r="SRQ592" s="5"/>
      <c r="SRR592" s="5"/>
      <c r="SRS592" s="5"/>
      <c r="SRT592" s="5"/>
      <c r="SRU592" s="5"/>
      <c r="SRV592" s="5"/>
      <c r="SRW592" s="5"/>
      <c r="SRX592" s="5"/>
      <c r="SRY592" s="5"/>
      <c r="SRZ592" s="5"/>
      <c r="SSA592" s="5"/>
      <c r="SSB592" s="5"/>
      <c r="SSC592" s="5"/>
      <c r="SSD592" s="5"/>
      <c r="SSE592" s="5"/>
      <c r="SSF592" s="5"/>
      <c r="SSG592" s="5"/>
      <c r="SSH592" s="5"/>
      <c r="SSI592" s="5"/>
      <c r="SSJ592" s="5"/>
      <c r="SSK592" s="5"/>
      <c r="SSL592" s="5"/>
      <c r="SSM592" s="5"/>
      <c r="SSN592" s="5"/>
      <c r="SSO592" s="5"/>
      <c r="SSP592" s="5"/>
      <c r="SSQ592" s="5"/>
      <c r="SSR592" s="5"/>
      <c r="SSS592" s="5"/>
      <c r="SST592" s="5"/>
      <c r="SSU592" s="5"/>
      <c r="SSV592" s="5"/>
      <c r="SSW592" s="5"/>
      <c r="SSX592" s="5"/>
      <c r="SSY592" s="5"/>
      <c r="SSZ592" s="5"/>
      <c r="STA592" s="5"/>
      <c r="STB592" s="5"/>
      <c r="STC592" s="5"/>
      <c r="STD592" s="5"/>
      <c r="STE592" s="5"/>
      <c r="STF592" s="5"/>
      <c r="STG592" s="5"/>
      <c r="STH592" s="5"/>
      <c r="STI592" s="5"/>
      <c r="STJ592" s="5"/>
      <c r="STK592" s="5"/>
      <c r="STL592" s="5"/>
      <c r="STM592" s="5"/>
      <c r="STN592" s="5"/>
      <c r="STO592" s="5"/>
      <c r="STP592" s="5"/>
      <c r="STQ592" s="5"/>
      <c r="STR592" s="5"/>
      <c r="STS592" s="5"/>
      <c r="STT592" s="5"/>
      <c r="STU592" s="5"/>
      <c r="STV592" s="5"/>
      <c r="STW592" s="5"/>
      <c r="STX592" s="5"/>
      <c r="STY592" s="5"/>
      <c r="STZ592" s="5"/>
      <c r="SUA592" s="5"/>
      <c r="SUB592" s="5"/>
      <c r="SUC592" s="5"/>
      <c r="SUD592" s="5"/>
      <c r="SUE592" s="5"/>
      <c r="SUF592" s="5"/>
      <c r="SUG592" s="5"/>
      <c r="SUH592" s="5"/>
      <c r="SUI592" s="5"/>
      <c r="SUJ592" s="5"/>
      <c r="SUK592" s="5"/>
      <c r="SUL592" s="5"/>
      <c r="SUM592" s="5"/>
      <c r="SUN592" s="5"/>
      <c r="SUO592" s="5"/>
      <c r="SUP592" s="5"/>
      <c r="SUQ592" s="5"/>
      <c r="SUR592" s="5"/>
      <c r="SUS592" s="5"/>
      <c r="SUT592" s="5"/>
      <c r="SUU592" s="5"/>
      <c r="SUV592" s="5"/>
      <c r="SUW592" s="5"/>
      <c r="SUX592" s="5"/>
      <c r="SUY592" s="5"/>
      <c r="SUZ592" s="5"/>
      <c r="SVA592" s="5"/>
      <c r="SVB592" s="5"/>
      <c r="SVC592" s="5"/>
      <c r="SVD592" s="5"/>
      <c r="SVE592" s="5"/>
      <c r="SVF592" s="5"/>
      <c r="SVG592" s="5"/>
      <c r="SVH592" s="5"/>
      <c r="SVI592" s="5"/>
      <c r="SVJ592" s="5"/>
      <c r="SVK592" s="5"/>
      <c r="SVL592" s="5"/>
      <c r="SVM592" s="5"/>
      <c r="SVN592" s="5"/>
      <c r="SVO592" s="5"/>
      <c r="SVP592" s="5"/>
      <c r="SVQ592" s="5"/>
      <c r="SVR592" s="5"/>
      <c r="SVS592" s="5"/>
      <c r="SVT592" s="5"/>
      <c r="SVU592" s="5"/>
      <c r="SVV592" s="5"/>
      <c r="SVW592" s="5"/>
      <c r="SVX592" s="5"/>
      <c r="SVY592" s="5"/>
      <c r="SVZ592" s="5"/>
      <c r="SWA592" s="5"/>
      <c r="SWB592" s="5"/>
      <c r="SWC592" s="5"/>
      <c r="SWD592" s="5"/>
      <c r="SWE592" s="5"/>
      <c r="SWF592" s="5"/>
      <c r="SWG592" s="5"/>
      <c r="SWH592" s="5"/>
      <c r="SWI592" s="5"/>
      <c r="SWJ592" s="5"/>
      <c r="SWK592" s="5"/>
      <c r="SWL592" s="5"/>
      <c r="SWM592" s="5"/>
      <c r="SWN592" s="5"/>
      <c r="SWO592" s="5"/>
      <c r="SWP592" s="5"/>
      <c r="SWQ592" s="5"/>
      <c r="SWR592" s="5"/>
      <c r="SWS592" s="5"/>
      <c r="SWT592" s="5"/>
      <c r="SWU592" s="5"/>
      <c r="SWV592" s="5"/>
      <c r="SWW592" s="5"/>
      <c r="SWX592" s="5"/>
      <c r="SWY592" s="5"/>
      <c r="SWZ592" s="5"/>
      <c r="SXA592" s="5"/>
      <c r="SXB592" s="5"/>
      <c r="SXC592" s="5"/>
      <c r="SXD592" s="5"/>
      <c r="SXE592" s="5"/>
      <c r="SXF592" s="5"/>
      <c r="SXG592" s="5"/>
      <c r="SXH592" s="5"/>
      <c r="SXI592" s="5"/>
      <c r="SXJ592" s="5"/>
      <c r="SXK592" s="5"/>
      <c r="SXL592" s="5"/>
      <c r="SXM592" s="5"/>
      <c r="SXN592" s="5"/>
      <c r="SXO592" s="5"/>
      <c r="SXP592" s="5"/>
      <c r="SXQ592" s="5"/>
      <c r="SXR592" s="5"/>
      <c r="SXS592" s="5"/>
      <c r="SXT592" s="5"/>
      <c r="SXU592" s="5"/>
      <c r="SXV592" s="5"/>
      <c r="SXW592" s="5"/>
      <c r="SXX592" s="5"/>
      <c r="SXY592" s="5"/>
      <c r="SXZ592" s="5"/>
      <c r="SYA592" s="5"/>
      <c r="SYB592" s="5"/>
      <c r="SYC592" s="5"/>
      <c r="SYD592" s="5"/>
      <c r="SYE592" s="5"/>
      <c r="SYF592" s="5"/>
      <c r="SYG592" s="5"/>
      <c r="SYH592" s="5"/>
      <c r="SYI592" s="5"/>
      <c r="SYJ592" s="5"/>
      <c r="SYK592" s="5"/>
      <c r="SYL592" s="5"/>
      <c r="SYM592" s="5"/>
      <c r="SYN592" s="5"/>
      <c r="SYO592" s="5"/>
      <c r="SYP592" s="5"/>
      <c r="SYQ592" s="5"/>
      <c r="SYR592" s="5"/>
      <c r="SYS592" s="5"/>
      <c r="SYT592" s="5"/>
      <c r="SYU592" s="5"/>
      <c r="SYV592" s="5"/>
      <c r="SYW592" s="5"/>
      <c r="SYX592" s="5"/>
      <c r="SYY592" s="5"/>
      <c r="SYZ592" s="5"/>
      <c r="SZA592" s="5"/>
      <c r="SZB592" s="5"/>
      <c r="SZC592" s="5"/>
      <c r="SZD592" s="5"/>
      <c r="SZE592" s="5"/>
      <c r="SZF592" s="5"/>
      <c r="SZG592" s="5"/>
      <c r="SZH592" s="5"/>
      <c r="SZI592" s="5"/>
      <c r="SZJ592" s="5"/>
      <c r="SZK592" s="5"/>
      <c r="SZL592" s="5"/>
      <c r="SZM592" s="5"/>
      <c r="SZN592" s="5"/>
      <c r="SZO592" s="5"/>
      <c r="SZP592" s="5"/>
      <c r="SZQ592" s="5"/>
      <c r="SZR592" s="5"/>
      <c r="SZS592" s="5"/>
      <c r="SZT592" s="5"/>
      <c r="SZU592" s="5"/>
      <c r="SZV592" s="5"/>
      <c r="SZW592" s="5"/>
      <c r="SZX592" s="5"/>
      <c r="SZY592" s="5"/>
      <c r="SZZ592" s="5"/>
      <c r="TAA592" s="5"/>
      <c r="TAB592" s="5"/>
      <c r="TAC592" s="5"/>
      <c r="TAD592" s="5"/>
      <c r="TAE592" s="5"/>
      <c r="TAF592" s="5"/>
      <c r="TAG592" s="5"/>
      <c r="TAH592" s="5"/>
      <c r="TAI592" s="5"/>
      <c r="TAJ592" s="5"/>
      <c r="TAK592" s="5"/>
      <c r="TAL592" s="5"/>
      <c r="TAM592" s="5"/>
      <c r="TAN592" s="5"/>
      <c r="TAO592" s="5"/>
      <c r="TAP592" s="5"/>
      <c r="TAQ592" s="5"/>
      <c r="TAR592" s="5"/>
      <c r="TAS592" s="5"/>
      <c r="TAT592" s="5"/>
      <c r="TAU592" s="5"/>
      <c r="TAV592" s="5"/>
      <c r="TAW592" s="5"/>
      <c r="TAX592" s="5"/>
      <c r="TAY592" s="5"/>
      <c r="TAZ592" s="5"/>
      <c r="TBA592" s="5"/>
      <c r="TBB592" s="5"/>
      <c r="TBC592" s="5"/>
      <c r="TBD592" s="5"/>
      <c r="TBE592" s="5"/>
      <c r="TBF592" s="5"/>
      <c r="TBG592" s="5"/>
      <c r="TBH592" s="5"/>
      <c r="TBI592" s="5"/>
      <c r="TBJ592" s="5"/>
      <c r="TBK592" s="5"/>
      <c r="TBL592" s="5"/>
      <c r="TBM592" s="5"/>
      <c r="TBN592" s="5"/>
      <c r="TBO592" s="5"/>
      <c r="TBP592" s="5"/>
      <c r="TBQ592" s="5"/>
      <c r="TBR592" s="5"/>
      <c r="TBS592" s="5"/>
      <c r="TBT592" s="5"/>
      <c r="TBU592" s="5"/>
      <c r="TBV592" s="5"/>
      <c r="TBW592" s="5"/>
      <c r="TBX592" s="5"/>
      <c r="TBY592" s="5"/>
      <c r="TBZ592" s="5"/>
      <c r="TCA592" s="5"/>
      <c r="TCB592" s="5"/>
      <c r="TCC592" s="5"/>
      <c r="TCD592" s="5"/>
      <c r="TCE592" s="5"/>
      <c r="TCF592" s="5"/>
      <c r="TCG592" s="5"/>
      <c r="TCH592" s="5"/>
      <c r="TCI592" s="5"/>
      <c r="TCJ592" s="5"/>
      <c r="TCK592" s="5"/>
      <c r="TCL592" s="5"/>
      <c r="TCM592" s="5"/>
      <c r="TCN592" s="5"/>
      <c r="TCO592" s="5"/>
      <c r="TCP592" s="5"/>
      <c r="TCQ592" s="5"/>
      <c r="TCR592" s="5"/>
      <c r="TCS592" s="5"/>
      <c r="TCT592" s="5"/>
      <c r="TCU592" s="5"/>
      <c r="TCV592" s="5"/>
      <c r="TCW592" s="5"/>
      <c r="TCX592" s="5"/>
      <c r="TCY592" s="5"/>
      <c r="TCZ592" s="5"/>
      <c r="TDA592" s="5"/>
      <c r="TDB592" s="5"/>
      <c r="TDC592" s="5"/>
      <c r="TDD592" s="5"/>
      <c r="TDE592" s="5"/>
      <c r="TDF592" s="5"/>
      <c r="TDG592" s="5"/>
      <c r="TDH592" s="5"/>
      <c r="TDI592" s="5"/>
      <c r="TDJ592" s="5"/>
      <c r="TDK592" s="5"/>
      <c r="TDL592" s="5"/>
      <c r="TDM592" s="5"/>
      <c r="TDN592" s="5"/>
      <c r="TDO592" s="5"/>
      <c r="TDP592" s="5"/>
      <c r="TDQ592" s="5"/>
      <c r="TDR592" s="5"/>
      <c r="TDS592" s="5"/>
      <c r="TDT592" s="5"/>
      <c r="TDU592" s="5"/>
      <c r="TDV592" s="5"/>
      <c r="TDW592" s="5"/>
      <c r="TDX592" s="5"/>
      <c r="TDY592" s="5"/>
      <c r="TDZ592" s="5"/>
      <c r="TEA592" s="5"/>
      <c r="TEB592" s="5"/>
      <c r="TEC592" s="5"/>
      <c r="TED592" s="5"/>
      <c r="TEE592" s="5"/>
      <c r="TEF592" s="5"/>
      <c r="TEG592" s="5"/>
      <c r="TEH592" s="5"/>
      <c r="TEI592" s="5"/>
      <c r="TEJ592" s="5"/>
      <c r="TEK592" s="5"/>
      <c r="TEL592" s="5"/>
      <c r="TEM592" s="5"/>
      <c r="TEN592" s="5"/>
      <c r="TEO592" s="5"/>
      <c r="TEP592" s="5"/>
      <c r="TEQ592" s="5"/>
      <c r="TER592" s="5"/>
      <c r="TES592" s="5"/>
      <c r="TET592" s="5"/>
      <c r="TEU592" s="5"/>
      <c r="TEV592" s="5"/>
      <c r="TEW592" s="5"/>
      <c r="TEX592" s="5"/>
      <c r="TEY592" s="5"/>
      <c r="TEZ592" s="5"/>
      <c r="TFA592" s="5"/>
      <c r="TFB592" s="5"/>
      <c r="TFC592" s="5"/>
      <c r="TFD592" s="5"/>
      <c r="TFE592" s="5"/>
      <c r="TFF592" s="5"/>
      <c r="TFG592" s="5"/>
      <c r="TFH592" s="5"/>
      <c r="TFI592" s="5"/>
      <c r="TFJ592" s="5"/>
      <c r="TFK592" s="5"/>
      <c r="TFL592" s="5"/>
      <c r="TFM592" s="5"/>
      <c r="TFN592" s="5"/>
      <c r="TFO592" s="5"/>
      <c r="TFP592" s="5"/>
      <c r="TFQ592" s="5"/>
      <c r="TFR592" s="5"/>
      <c r="TFS592" s="5"/>
      <c r="TFT592" s="5"/>
      <c r="TFU592" s="5"/>
      <c r="TFV592" s="5"/>
      <c r="TFW592" s="5"/>
      <c r="TFX592" s="5"/>
      <c r="TFY592" s="5"/>
      <c r="TFZ592" s="5"/>
      <c r="TGA592" s="5"/>
      <c r="TGB592" s="5"/>
      <c r="TGC592" s="5"/>
      <c r="TGD592" s="5"/>
      <c r="TGE592" s="5"/>
      <c r="TGF592" s="5"/>
      <c r="TGG592" s="5"/>
      <c r="TGH592" s="5"/>
      <c r="TGI592" s="5"/>
      <c r="TGJ592" s="5"/>
      <c r="TGK592" s="5"/>
      <c r="TGL592" s="5"/>
      <c r="TGM592" s="5"/>
      <c r="TGN592" s="5"/>
      <c r="TGO592" s="5"/>
      <c r="TGP592" s="5"/>
      <c r="TGQ592" s="5"/>
      <c r="TGR592" s="5"/>
      <c r="TGS592" s="5"/>
      <c r="TGT592" s="5"/>
      <c r="TGU592" s="5"/>
      <c r="TGV592" s="5"/>
      <c r="TGW592" s="5"/>
      <c r="TGX592" s="5"/>
      <c r="TGY592" s="5"/>
      <c r="TGZ592" s="5"/>
      <c r="THA592" s="5"/>
      <c r="THB592" s="5"/>
      <c r="THC592" s="5"/>
      <c r="THD592" s="5"/>
      <c r="THE592" s="5"/>
      <c r="THF592" s="5"/>
      <c r="THG592" s="5"/>
      <c r="THH592" s="5"/>
      <c r="THI592" s="5"/>
    </row>
    <row r="593" spans="1:13737">
      <c r="A593">
        <f t="shared" si="9"/>
        <v>593</v>
      </c>
      <c r="B593" t="s">
        <v>3669</v>
      </c>
      <c r="C593" s="59" t="s">
        <v>3668</v>
      </c>
      <c r="D593" s="38" t="s">
        <v>3752</v>
      </c>
      <c r="E593" s="12">
        <v>7856</v>
      </c>
      <c r="F593" t="s">
        <v>18</v>
      </c>
      <c r="G593" t="s">
        <v>19</v>
      </c>
      <c r="H593" t="s">
        <v>1191</v>
      </c>
      <c r="I593" t="s">
        <v>1191</v>
      </c>
      <c r="J593" t="s">
        <v>1191</v>
      </c>
      <c r="K593" t="s">
        <v>3669</v>
      </c>
      <c r="L593" t="s">
        <v>2373</v>
      </c>
      <c r="M593" t="s">
        <v>2374</v>
      </c>
      <c r="N593">
        <v>4.3689999999999998</v>
      </c>
      <c r="O593" s="7" t="s">
        <v>3835</v>
      </c>
      <c r="P593">
        <v>2104</v>
      </c>
      <c r="Q593" t="s">
        <v>3670</v>
      </c>
      <c r="R593" t="s">
        <v>3147</v>
      </c>
      <c r="S593" s="19" t="s">
        <v>3155</v>
      </c>
      <c r="V593" t="s">
        <v>3669</v>
      </c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  <c r="EF593" s="16"/>
      <c r="EG593" s="16"/>
      <c r="EH593" s="16"/>
      <c r="EI593" s="16"/>
      <c r="EJ593" s="16"/>
      <c r="EK593" s="16"/>
      <c r="EL593" s="16"/>
      <c r="EM593" s="16"/>
      <c r="EN593" s="16"/>
      <c r="EO593" s="16"/>
      <c r="EP593" s="16"/>
      <c r="EQ593" s="16"/>
      <c r="ER593" s="16"/>
      <c r="ES593" s="16"/>
      <c r="ET593" s="16"/>
      <c r="EU593" s="16"/>
      <c r="EV593" s="16"/>
      <c r="EW593" s="16"/>
      <c r="EX593" s="16"/>
      <c r="EY593" s="16"/>
      <c r="EZ593" s="16"/>
      <c r="FA593" s="16"/>
      <c r="FB593" s="16"/>
      <c r="FC593" s="16"/>
      <c r="FD593" s="16"/>
      <c r="FE593" s="16"/>
      <c r="FF593" s="16"/>
      <c r="FG593" s="16"/>
      <c r="FH593" s="16"/>
      <c r="FI593" s="16"/>
      <c r="FJ593" s="16"/>
      <c r="FK593" s="16"/>
      <c r="FL593" s="16"/>
      <c r="FM593" s="16"/>
      <c r="FN593" s="16"/>
      <c r="FO593" s="16"/>
      <c r="FP593" s="16"/>
      <c r="FQ593" s="16"/>
      <c r="FR593" s="16"/>
      <c r="FS593" s="16"/>
      <c r="FT593" s="16"/>
      <c r="FU593" s="16"/>
      <c r="FV593" s="16"/>
      <c r="FW593" s="16"/>
      <c r="FX593" s="16"/>
      <c r="FY593" s="16"/>
      <c r="FZ593" s="16"/>
      <c r="GA593" s="16"/>
      <c r="GB593" s="16"/>
      <c r="GC593" s="16"/>
      <c r="GD593" s="16"/>
      <c r="GE593" s="16"/>
      <c r="GF593" s="16"/>
      <c r="GG593" s="16"/>
      <c r="GH593" s="16"/>
      <c r="GI593" s="16"/>
      <c r="GJ593" s="16"/>
      <c r="GK593" s="16"/>
      <c r="GL593" s="16"/>
      <c r="GM593" s="16"/>
      <c r="GN593" s="16"/>
      <c r="GO593" s="16"/>
      <c r="GP593" s="16"/>
      <c r="GQ593" s="16"/>
      <c r="GR593" s="16"/>
      <c r="GS593" s="16"/>
      <c r="GT593" s="16"/>
      <c r="GU593" s="16"/>
      <c r="GV593" s="16"/>
      <c r="GW593" s="16"/>
      <c r="GX593" s="16"/>
      <c r="GY593" s="16"/>
      <c r="GZ593" s="16"/>
      <c r="HA593" s="16"/>
      <c r="HB593" s="16"/>
      <c r="HC593" s="16"/>
      <c r="HD593" s="16"/>
      <c r="HE593" s="16"/>
      <c r="HF593" s="16"/>
      <c r="HG593" s="16"/>
      <c r="HH593" s="16"/>
      <c r="HI593" s="16"/>
      <c r="HJ593" s="16"/>
      <c r="HK593" s="16"/>
      <c r="HL593" s="16"/>
      <c r="HM593" s="16"/>
      <c r="HN593" s="16"/>
      <c r="HO593" s="16"/>
      <c r="HP593" s="16"/>
      <c r="HQ593" s="16"/>
      <c r="HR593" s="16"/>
      <c r="HS593" s="16"/>
      <c r="HT593" s="16"/>
      <c r="HU593" s="16"/>
      <c r="HV593" s="16"/>
      <c r="HW593" s="16"/>
      <c r="HX593" s="16"/>
      <c r="HY593" s="16"/>
      <c r="HZ593" s="16"/>
      <c r="IA593" s="16"/>
      <c r="IB593" s="16"/>
      <c r="IC593" s="16"/>
      <c r="ID593" s="16"/>
      <c r="IE593" s="16"/>
      <c r="IF593" s="16"/>
      <c r="IG593" s="16"/>
      <c r="IH593" s="16"/>
      <c r="II593" s="16"/>
      <c r="IJ593" s="16"/>
      <c r="IK593" s="16"/>
      <c r="IL593" s="16"/>
      <c r="IM593" s="16"/>
      <c r="IN593" s="16"/>
      <c r="IO593" s="16"/>
      <c r="IP593" s="16"/>
      <c r="IQ593" s="16"/>
      <c r="IR593" s="16"/>
      <c r="IS593" s="16"/>
      <c r="IT593" s="16"/>
      <c r="IU593" s="16"/>
      <c r="IV593" s="16"/>
      <c r="IW593" s="16"/>
      <c r="IX593" s="16"/>
      <c r="IY593" s="16"/>
      <c r="IZ593" s="16"/>
      <c r="JA593" s="16"/>
      <c r="JB593" s="16"/>
      <c r="JC593" s="16"/>
      <c r="JD593" s="16"/>
      <c r="JE593" s="16"/>
      <c r="JF593" s="16"/>
      <c r="JG593" s="16"/>
      <c r="JH593" s="16"/>
      <c r="JI593" s="16"/>
      <c r="JJ593" s="16"/>
      <c r="JK593" s="16"/>
      <c r="JL593" s="16"/>
      <c r="JM593" s="16"/>
      <c r="JN593" s="16"/>
      <c r="JO593" s="16"/>
      <c r="JP593" s="16"/>
      <c r="JQ593" s="16"/>
      <c r="JR593" s="16"/>
      <c r="JS593" s="16"/>
      <c r="JT593" s="16"/>
      <c r="JU593" s="16"/>
      <c r="JV593" s="16"/>
      <c r="JW593" s="16"/>
      <c r="JX593" s="16"/>
      <c r="JY593" s="16"/>
      <c r="JZ593" s="16"/>
      <c r="KA593" s="16"/>
      <c r="KB593" s="16"/>
      <c r="KC593" s="16"/>
      <c r="KD593" s="16"/>
      <c r="KE593" s="16"/>
      <c r="KF593" s="16"/>
      <c r="KG593" s="16"/>
      <c r="KH593" s="16"/>
      <c r="KI593" s="16"/>
      <c r="KJ593" s="16"/>
      <c r="KK593" s="16"/>
      <c r="KL593" s="16"/>
      <c r="KM593" s="16"/>
      <c r="KN593" s="16"/>
      <c r="KO593" s="16"/>
      <c r="KP593" s="16"/>
      <c r="KQ593" s="16"/>
      <c r="KR593" s="16"/>
      <c r="KS593" s="16"/>
      <c r="KT593" s="16"/>
      <c r="KU593" s="16"/>
      <c r="KV593" s="16"/>
      <c r="KW593" s="16"/>
      <c r="KX593" s="16"/>
      <c r="KY593" s="16"/>
      <c r="KZ593" s="16"/>
      <c r="LA593" s="16"/>
      <c r="LB593" s="16"/>
      <c r="LC593" s="16"/>
      <c r="LD593" s="16"/>
      <c r="LE593" s="16"/>
      <c r="LF593" s="16"/>
      <c r="LG593" s="16"/>
      <c r="LH593" s="16"/>
      <c r="LI593" s="16"/>
      <c r="LJ593" s="16"/>
      <c r="LK593" s="16"/>
      <c r="LL593" s="16"/>
      <c r="LM593" s="16"/>
      <c r="LN593" s="16"/>
      <c r="LO593" s="16"/>
      <c r="LP593" s="16"/>
      <c r="LQ593" s="16"/>
      <c r="LR593" s="16"/>
      <c r="LS593" s="16"/>
      <c r="LT593" s="16"/>
      <c r="LU593" s="16"/>
      <c r="LV593" s="16"/>
      <c r="LW593" s="16"/>
      <c r="LX593" s="16"/>
      <c r="LY593" s="16"/>
      <c r="LZ593" s="16"/>
      <c r="MA593" s="16"/>
      <c r="MB593" s="16"/>
      <c r="MC593" s="16"/>
      <c r="MD593" s="16"/>
      <c r="ME593" s="16"/>
      <c r="MF593" s="16"/>
      <c r="MG593" s="16"/>
      <c r="MH593" s="16"/>
      <c r="MI593" s="16"/>
      <c r="MJ593" s="16"/>
      <c r="MK593" s="16"/>
      <c r="ML593" s="16"/>
      <c r="MM593" s="16"/>
      <c r="MN593" s="16"/>
      <c r="MO593" s="16"/>
      <c r="MP593" s="16"/>
      <c r="MQ593" s="16"/>
      <c r="MR593" s="16"/>
      <c r="MS593" s="16"/>
      <c r="MT593" s="16"/>
      <c r="MU593" s="16"/>
      <c r="MV593" s="16"/>
      <c r="MW593" s="16"/>
      <c r="MX593" s="16"/>
      <c r="MY593" s="16"/>
      <c r="MZ593" s="16"/>
      <c r="NA593" s="16"/>
      <c r="NB593" s="16"/>
      <c r="NC593" s="16"/>
      <c r="ND593" s="16"/>
      <c r="NE593" s="16"/>
      <c r="NF593" s="16"/>
      <c r="NG593" s="16"/>
      <c r="NH593" s="16"/>
      <c r="NI593" s="16"/>
      <c r="NJ593" s="16"/>
      <c r="NK593" s="16"/>
      <c r="NL593" s="16"/>
      <c r="NM593" s="16"/>
      <c r="NN593" s="16"/>
      <c r="NO593" s="16"/>
      <c r="NP593" s="16"/>
      <c r="NQ593" s="16"/>
      <c r="NR593" s="16"/>
      <c r="NS593" s="16"/>
      <c r="NT593" s="16"/>
      <c r="NU593" s="16"/>
      <c r="NV593" s="16"/>
      <c r="NW593" s="16"/>
      <c r="NX593" s="16"/>
      <c r="NY593" s="16"/>
      <c r="NZ593" s="16"/>
      <c r="OA593" s="16"/>
      <c r="OB593" s="16"/>
      <c r="OC593" s="16"/>
      <c r="OD593" s="16"/>
      <c r="OE593" s="16"/>
      <c r="OF593" s="16"/>
      <c r="OG593" s="16"/>
      <c r="OH593" s="16"/>
      <c r="OI593" s="16"/>
      <c r="OJ593" s="16"/>
      <c r="OK593" s="16"/>
      <c r="OL593" s="16"/>
      <c r="OM593" s="16"/>
      <c r="ON593" s="16"/>
      <c r="OO593" s="16"/>
      <c r="OP593" s="16"/>
      <c r="OQ593" s="16"/>
      <c r="OR593" s="16"/>
      <c r="OS593" s="16"/>
      <c r="OT593" s="16"/>
      <c r="OU593" s="16"/>
      <c r="OV593" s="16"/>
      <c r="OW593" s="16"/>
      <c r="OX593" s="16"/>
      <c r="OY593" s="16"/>
      <c r="OZ593" s="16"/>
      <c r="PA593" s="16"/>
      <c r="PB593" s="16"/>
      <c r="PC593" s="16"/>
      <c r="PD593" s="16"/>
      <c r="PE593" s="16"/>
      <c r="PF593" s="16"/>
      <c r="PG593" s="16"/>
      <c r="PH593" s="16"/>
      <c r="PI593" s="16"/>
      <c r="PJ593" s="16"/>
      <c r="PK593" s="16"/>
      <c r="PL593" s="16"/>
      <c r="PM593" s="16"/>
      <c r="PN593" s="16"/>
      <c r="PO593" s="16"/>
      <c r="PP593" s="16"/>
      <c r="PQ593" s="16"/>
      <c r="PR593" s="16"/>
      <c r="PS593" s="16"/>
      <c r="PT593" s="16"/>
      <c r="PU593" s="16"/>
      <c r="PV593" s="16"/>
      <c r="PW593" s="16"/>
      <c r="PX593" s="16"/>
      <c r="PY593" s="16"/>
      <c r="PZ593" s="16"/>
      <c r="QA593" s="16"/>
      <c r="QB593" s="16"/>
      <c r="QC593" s="16"/>
      <c r="QD593" s="16"/>
      <c r="QE593" s="16"/>
      <c r="QF593" s="16"/>
      <c r="QG593" s="16"/>
      <c r="QH593" s="16"/>
      <c r="QI593" s="16"/>
      <c r="QJ593" s="16"/>
      <c r="QK593" s="16"/>
      <c r="QL593" s="16"/>
      <c r="QM593" s="16"/>
      <c r="QN593" s="16"/>
      <c r="QO593" s="16"/>
      <c r="QP593" s="16"/>
      <c r="QQ593" s="16"/>
      <c r="QR593" s="16"/>
      <c r="QS593" s="16"/>
      <c r="QT593" s="16"/>
      <c r="QU593" s="16"/>
      <c r="QV593" s="16"/>
      <c r="QW593" s="16"/>
      <c r="QX593" s="16"/>
      <c r="QY593" s="16"/>
      <c r="QZ593" s="16"/>
      <c r="RA593" s="16"/>
      <c r="RB593" s="16"/>
      <c r="RC593" s="16"/>
      <c r="RD593" s="16"/>
      <c r="RE593" s="16"/>
      <c r="RF593" s="16"/>
      <c r="RG593" s="16"/>
      <c r="RH593" s="16"/>
      <c r="RI593" s="16"/>
      <c r="RJ593" s="16"/>
      <c r="RK593" s="16"/>
      <c r="RL593" s="16"/>
      <c r="RM593" s="16"/>
      <c r="RN593" s="16"/>
      <c r="RO593" s="16"/>
      <c r="RP593" s="16"/>
      <c r="RQ593" s="16"/>
      <c r="RR593" s="16"/>
      <c r="RS593" s="16"/>
      <c r="RT593" s="16"/>
      <c r="RU593" s="16"/>
      <c r="RV593" s="16"/>
      <c r="RW593" s="16"/>
      <c r="RX593" s="16"/>
      <c r="RY593" s="16"/>
      <c r="RZ593" s="16"/>
      <c r="SA593" s="16"/>
      <c r="SB593" s="16"/>
      <c r="SC593" s="16"/>
      <c r="SD593" s="16"/>
      <c r="SE593" s="16"/>
      <c r="SF593" s="16"/>
      <c r="SG593" s="16"/>
      <c r="SH593" s="16"/>
      <c r="SI593" s="16"/>
      <c r="SJ593" s="16"/>
      <c r="SK593" s="16"/>
      <c r="SL593" s="16"/>
      <c r="SM593" s="16"/>
      <c r="SN593" s="16"/>
      <c r="SO593" s="16"/>
      <c r="SP593" s="16"/>
      <c r="SQ593" s="16"/>
      <c r="SR593" s="16"/>
      <c r="SS593" s="16"/>
      <c r="ST593" s="16"/>
      <c r="SU593" s="16"/>
      <c r="SV593" s="16"/>
      <c r="SW593" s="16"/>
      <c r="SX593" s="16"/>
      <c r="SY593" s="16"/>
      <c r="SZ593" s="16"/>
      <c r="TA593" s="16"/>
      <c r="TB593" s="16"/>
      <c r="TC593" s="16"/>
      <c r="TD593" s="16"/>
      <c r="TE593" s="16"/>
      <c r="TF593" s="16"/>
      <c r="TG593" s="16"/>
      <c r="TH593" s="16"/>
      <c r="TI593" s="16"/>
      <c r="TJ593" s="16"/>
      <c r="TK593" s="16"/>
      <c r="TL593" s="16"/>
      <c r="TM593" s="16"/>
      <c r="TN593" s="16"/>
      <c r="TO593" s="16"/>
      <c r="TP593" s="16"/>
      <c r="TQ593" s="16"/>
      <c r="TR593" s="16"/>
      <c r="TS593" s="16"/>
      <c r="TT593" s="16"/>
      <c r="TU593" s="16"/>
      <c r="TV593" s="16"/>
      <c r="TW593" s="16"/>
      <c r="TX593" s="16"/>
      <c r="TY593" s="16"/>
      <c r="TZ593" s="16"/>
      <c r="UA593" s="16"/>
      <c r="UB593" s="16"/>
      <c r="UC593" s="16"/>
      <c r="UD593" s="16"/>
      <c r="UE593" s="16"/>
      <c r="UF593" s="16"/>
      <c r="UG593" s="16"/>
      <c r="UH593" s="16"/>
      <c r="UI593" s="16"/>
      <c r="UJ593" s="16"/>
      <c r="UK593" s="16"/>
      <c r="UL593" s="16"/>
      <c r="UM593" s="16"/>
      <c r="UN593" s="16"/>
      <c r="UO593" s="16"/>
      <c r="UP593" s="16"/>
      <c r="UQ593" s="16"/>
      <c r="UR593" s="16"/>
      <c r="US593" s="16"/>
      <c r="UT593" s="16"/>
      <c r="UU593" s="16"/>
      <c r="UV593" s="16"/>
      <c r="UW593" s="16"/>
      <c r="UX593" s="16"/>
      <c r="UY593" s="16"/>
      <c r="UZ593" s="16"/>
      <c r="VA593" s="16"/>
      <c r="VB593" s="16"/>
      <c r="VC593" s="16"/>
      <c r="VD593" s="16"/>
      <c r="VE593" s="16"/>
      <c r="VF593" s="16"/>
      <c r="VG593" s="16"/>
      <c r="VH593" s="16"/>
      <c r="VI593" s="16"/>
      <c r="VJ593" s="16"/>
      <c r="VK593" s="16"/>
      <c r="VL593" s="16"/>
      <c r="VM593" s="16"/>
      <c r="VN593" s="16"/>
      <c r="VO593" s="16"/>
      <c r="VP593" s="16"/>
      <c r="VQ593" s="16"/>
      <c r="VR593" s="16"/>
      <c r="VS593" s="16"/>
      <c r="VT593" s="16"/>
      <c r="VU593" s="16"/>
      <c r="VV593" s="16"/>
      <c r="VW593" s="16"/>
      <c r="VX593" s="16"/>
      <c r="VY593" s="16"/>
      <c r="VZ593" s="16"/>
      <c r="WA593" s="16"/>
      <c r="WB593" s="16"/>
      <c r="WC593" s="16"/>
      <c r="WD593" s="16"/>
      <c r="WE593" s="16"/>
      <c r="WF593" s="16"/>
      <c r="WG593" s="16"/>
      <c r="WH593" s="16"/>
      <c r="WI593" s="16"/>
      <c r="WJ593" s="16"/>
      <c r="WK593" s="16"/>
      <c r="WL593" s="16"/>
      <c r="WM593" s="16"/>
      <c r="WN593" s="16"/>
      <c r="WO593" s="16"/>
      <c r="WP593" s="16"/>
      <c r="WQ593" s="16"/>
      <c r="WR593" s="16"/>
      <c r="WS593" s="16"/>
      <c r="WT593" s="16"/>
      <c r="WU593" s="16"/>
      <c r="WV593" s="16"/>
      <c r="WW593" s="16"/>
      <c r="WX593" s="16"/>
      <c r="WY593" s="16"/>
      <c r="WZ593" s="16"/>
      <c r="XA593" s="16"/>
      <c r="XB593" s="16"/>
      <c r="XC593" s="16"/>
      <c r="XD593" s="16"/>
      <c r="XE593" s="16"/>
      <c r="XF593" s="16"/>
      <c r="XG593" s="16"/>
      <c r="XH593" s="16"/>
      <c r="XI593" s="16"/>
      <c r="XJ593" s="16"/>
      <c r="XK593" s="16"/>
      <c r="XL593" s="16"/>
      <c r="XM593" s="16"/>
      <c r="XN593" s="16"/>
      <c r="XO593" s="16"/>
      <c r="XP593" s="16"/>
      <c r="XQ593" s="16"/>
      <c r="XR593" s="16"/>
      <c r="XS593" s="16"/>
      <c r="XT593" s="16"/>
      <c r="XU593" s="16"/>
      <c r="XV593" s="16"/>
      <c r="XW593" s="16"/>
      <c r="XX593" s="16"/>
      <c r="XY593" s="16"/>
      <c r="XZ593" s="16"/>
      <c r="YA593" s="16"/>
      <c r="YB593" s="16"/>
      <c r="YC593" s="16"/>
      <c r="YD593" s="16"/>
      <c r="YE593" s="16"/>
      <c r="YF593" s="16"/>
      <c r="YG593" s="16"/>
      <c r="YH593" s="16"/>
      <c r="YI593" s="16"/>
      <c r="YJ593" s="16"/>
      <c r="YK593" s="16"/>
      <c r="YL593" s="16"/>
      <c r="YM593" s="16"/>
      <c r="YN593" s="16"/>
      <c r="YO593" s="16"/>
      <c r="YP593" s="16"/>
      <c r="YQ593" s="16"/>
      <c r="YR593" s="16"/>
      <c r="YS593" s="16"/>
      <c r="YT593" s="16"/>
      <c r="YU593" s="16"/>
      <c r="YV593" s="16"/>
      <c r="YW593" s="16"/>
      <c r="YX593" s="16"/>
      <c r="YY593" s="16"/>
      <c r="YZ593" s="16"/>
      <c r="ZA593" s="16"/>
      <c r="ZB593" s="16"/>
      <c r="ZC593" s="16"/>
      <c r="ZD593" s="16"/>
      <c r="ZE593" s="16"/>
      <c r="ZF593" s="16"/>
      <c r="ZG593" s="16"/>
      <c r="ZH593" s="16"/>
      <c r="ZI593" s="16"/>
      <c r="ZJ593" s="16"/>
      <c r="ZK593" s="16"/>
      <c r="ZL593" s="16"/>
      <c r="ZM593" s="16"/>
      <c r="ZN593" s="16"/>
      <c r="ZO593" s="16"/>
      <c r="ZP593" s="16"/>
      <c r="ZQ593" s="16"/>
      <c r="ZR593" s="16"/>
      <c r="ZS593" s="16"/>
      <c r="ZT593" s="16"/>
      <c r="ZU593" s="16"/>
      <c r="ZV593" s="16"/>
      <c r="ZW593" s="16"/>
      <c r="ZX593" s="16"/>
      <c r="ZY593" s="16"/>
      <c r="ZZ593" s="16"/>
      <c r="AAA593" s="16"/>
      <c r="AAB593" s="16"/>
      <c r="AAC593" s="16"/>
      <c r="AAD593" s="16"/>
      <c r="AAE593" s="16"/>
      <c r="AAF593" s="16"/>
      <c r="AAG593" s="16"/>
      <c r="AAH593" s="16"/>
      <c r="AAI593" s="16"/>
      <c r="AAJ593" s="16"/>
      <c r="AAK593" s="16"/>
      <c r="AAL593" s="16"/>
      <c r="AAM593" s="16"/>
      <c r="AAN593" s="16"/>
      <c r="AAO593" s="16"/>
      <c r="AAP593" s="16"/>
      <c r="AAQ593" s="16"/>
      <c r="AAR593" s="16"/>
      <c r="AAS593" s="16"/>
      <c r="AAT593" s="16"/>
      <c r="AAU593" s="16"/>
      <c r="AAV593" s="16"/>
      <c r="AAW593" s="16"/>
      <c r="AAX593" s="16"/>
      <c r="AAY593" s="16"/>
      <c r="AAZ593" s="16"/>
      <c r="ABA593" s="16"/>
      <c r="ABB593" s="16"/>
      <c r="ABC593" s="16"/>
      <c r="ABD593" s="16"/>
      <c r="ABE593" s="16"/>
      <c r="ABF593" s="16"/>
      <c r="ABG593" s="16"/>
      <c r="ABH593" s="16"/>
      <c r="ABI593" s="16"/>
      <c r="ABJ593" s="16"/>
      <c r="ABK593" s="16"/>
      <c r="ABL593" s="16"/>
      <c r="ABM593" s="16"/>
      <c r="ABN593" s="16"/>
      <c r="ABO593" s="16"/>
      <c r="ABP593" s="16"/>
      <c r="ABQ593" s="16"/>
      <c r="ABR593" s="16"/>
      <c r="ABS593" s="16"/>
      <c r="ABT593" s="16"/>
      <c r="ABU593" s="16"/>
      <c r="ABV593" s="16"/>
      <c r="ABW593" s="16"/>
      <c r="ABX593" s="16"/>
      <c r="ABY593" s="16"/>
      <c r="ABZ593" s="16"/>
      <c r="ACA593" s="16"/>
      <c r="ACB593" s="16"/>
      <c r="ACC593" s="16"/>
      <c r="ACD593" s="16"/>
      <c r="ACE593" s="16"/>
      <c r="ACF593" s="16"/>
      <c r="ACG593" s="16"/>
      <c r="ACH593" s="16"/>
      <c r="ACI593" s="16"/>
      <c r="ACJ593" s="16"/>
      <c r="ACK593" s="16"/>
      <c r="ACL593" s="16"/>
      <c r="ACM593" s="16"/>
      <c r="ACN593" s="16"/>
      <c r="ACO593" s="16"/>
      <c r="ACP593" s="16"/>
      <c r="ACQ593" s="16"/>
      <c r="ACR593" s="16"/>
      <c r="ACS593" s="16"/>
      <c r="ACT593" s="16"/>
      <c r="ACU593" s="16"/>
      <c r="ACV593" s="16"/>
      <c r="ACW593" s="16"/>
      <c r="ACX593" s="16"/>
      <c r="ACY593" s="16"/>
      <c r="ACZ593" s="16"/>
      <c r="ADA593" s="16"/>
      <c r="ADB593" s="16"/>
      <c r="ADC593" s="16"/>
      <c r="ADD593" s="16"/>
      <c r="ADE593" s="16"/>
      <c r="ADF593" s="16"/>
      <c r="ADG593" s="16"/>
      <c r="ADH593" s="16"/>
      <c r="ADI593" s="16"/>
      <c r="ADJ593" s="16"/>
      <c r="ADK593" s="16"/>
      <c r="ADL593" s="16"/>
      <c r="ADM593" s="16"/>
      <c r="ADN593" s="16"/>
      <c r="ADO593" s="16"/>
      <c r="ADP593" s="16"/>
      <c r="ADQ593" s="16"/>
      <c r="ADR593" s="16"/>
      <c r="ADS593" s="16"/>
      <c r="ADT593" s="16"/>
      <c r="ADU593" s="16"/>
      <c r="ADV593" s="16"/>
      <c r="ADW593" s="16"/>
      <c r="ADX593" s="16"/>
      <c r="ADY593" s="16"/>
      <c r="ADZ593" s="16"/>
      <c r="AEA593" s="16"/>
      <c r="AEB593" s="16"/>
      <c r="AEC593" s="16"/>
      <c r="AED593" s="16"/>
      <c r="AEE593" s="16"/>
      <c r="AEF593" s="16"/>
      <c r="AEG593" s="16"/>
      <c r="AEH593" s="16"/>
      <c r="AEI593" s="16"/>
      <c r="AEJ593" s="16"/>
      <c r="AEK593" s="16"/>
      <c r="AEL593" s="16"/>
      <c r="AEM593" s="16"/>
      <c r="AEN593" s="16"/>
      <c r="AEO593" s="16"/>
      <c r="AEP593" s="16"/>
      <c r="AEQ593" s="16"/>
      <c r="AER593" s="16"/>
      <c r="AES593" s="16"/>
      <c r="AET593" s="16"/>
      <c r="AEU593" s="16"/>
      <c r="AEV593" s="16"/>
      <c r="AEW593" s="16"/>
      <c r="AEX593" s="16"/>
      <c r="AEY593" s="16"/>
      <c r="AEZ593" s="16"/>
      <c r="AFA593" s="16"/>
      <c r="AFB593" s="16"/>
      <c r="AFC593" s="16"/>
      <c r="AFD593" s="16"/>
      <c r="AFE593" s="16"/>
      <c r="AFF593" s="16"/>
      <c r="AFG593" s="16"/>
      <c r="AFH593" s="16"/>
      <c r="AFI593" s="16"/>
      <c r="AFJ593" s="16"/>
      <c r="AFK593" s="16"/>
      <c r="AFL593" s="16"/>
      <c r="AFM593" s="16"/>
      <c r="AFN593" s="16"/>
      <c r="AFO593" s="16"/>
      <c r="AFP593" s="16"/>
      <c r="AFQ593" s="16"/>
      <c r="AFR593" s="16"/>
      <c r="AFS593" s="16"/>
      <c r="AFT593" s="16"/>
      <c r="AFU593" s="16"/>
      <c r="AFV593" s="16"/>
      <c r="AFW593" s="16"/>
      <c r="AFX593" s="16"/>
      <c r="AFY593" s="16"/>
      <c r="AFZ593" s="16"/>
      <c r="AGA593" s="16"/>
      <c r="AGB593" s="16"/>
      <c r="AGC593" s="16"/>
      <c r="AGD593" s="16"/>
      <c r="AGE593" s="16"/>
      <c r="AGF593" s="16"/>
      <c r="AGG593" s="16"/>
      <c r="AGH593" s="16"/>
      <c r="AGI593" s="16"/>
      <c r="AGJ593" s="16"/>
      <c r="AGK593" s="16"/>
      <c r="AGL593" s="16"/>
      <c r="AGM593" s="16"/>
      <c r="AGN593" s="16"/>
      <c r="AGO593" s="16"/>
      <c r="AGP593" s="16"/>
      <c r="AGQ593" s="16"/>
      <c r="AGR593" s="16"/>
      <c r="AGS593" s="16"/>
      <c r="AGT593" s="16"/>
      <c r="AGU593" s="16"/>
      <c r="AGV593" s="16"/>
      <c r="AGW593" s="16"/>
      <c r="AGX593" s="16"/>
      <c r="AGY593" s="16"/>
      <c r="AGZ593" s="16"/>
      <c r="AHA593" s="16"/>
      <c r="AHB593" s="16"/>
      <c r="AHC593" s="16"/>
      <c r="AHD593" s="16"/>
      <c r="AHE593" s="16"/>
      <c r="AHF593" s="16"/>
      <c r="AHG593" s="16"/>
      <c r="AHH593" s="16"/>
      <c r="AHI593" s="16"/>
      <c r="AHJ593" s="16"/>
      <c r="AHK593" s="16"/>
      <c r="AHL593" s="16"/>
      <c r="AHM593" s="16"/>
      <c r="AHN593" s="16"/>
      <c r="AHO593" s="16"/>
      <c r="AHP593" s="16"/>
      <c r="AHQ593" s="16"/>
      <c r="AHR593" s="16"/>
      <c r="AHS593" s="16"/>
      <c r="AHT593" s="16"/>
      <c r="AHU593" s="16"/>
      <c r="AHV593" s="16"/>
      <c r="AHW593" s="16"/>
      <c r="AHX593" s="16"/>
      <c r="AHY593" s="16"/>
      <c r="AHZ593" s="16"/>
      <c r="AIA593" s="16"/>
      <c r="AIB593" s="16"/>
      <c r="AIC593" s="16"/>
      <c r="AID593" s="16"/>
      <c r="AIE593" s="16"/>
      <c r="AIF593" s="16"/>
      <c r="AIG593" s="16"/>
      <c r="AIH593" s="16"/>
      <c r="AII593" s="16"/>
      <c r="AIJ593" s="16"/>
      <c r="AIK593" s="16"/>
      <c r="AIL593" s="16"/>
      <c r="AIM593" s="16"/>
      <c r="AIN593" s="16"/>
      <c r="AIO593" s="16"/>
      <c r="AIP593" s="16"/>
      <c r="AIQ593" s="16"/>
      <c r="AIR593" s="16"/>
      <c r="AIS593" s="16"/>
      <c r="AIT593" s="16"/>
      <c r="AIU593" s="16"/>
      <c r="AIV593" s="16"/>
      <c r="AIW593" s="16"/>
      <c r="AIX593" s="16"/>
      <c r="AIY593" s="16"/>
      <c r="AIZ593" s="16"/>
      <c r="AJA593" s="16"/>
      <c r="AJB593" s="16"/>
      <c r="AJC593" s="16"/>
      <c r="AJD593" s="16"/>
      <c r="AJE593" s="16"/>
      <c r="AJF593" s="16"/>
      <c r="AJG593" s="16"/>
      <c r="AJH593" s="16"/>
      <c r="AJI593" s="16"/>
      <c r="AJJ593" s="16"/>
      <c r="AJK593" s="16"/>
      <c r="AJL593" s="16"/>
      <c r="AJM593" s="16"/>
      <c r="AJN593" s="16"/>
      <c r="AJO593" s="16"/>
      <c r="AJP593" s="16"/>
      <c r="AJQ593" s="16"/>
      <c r="AJR593" s="16"/>
      <c r="AJS593" s="16"/>
      <c r="AJT593" s="16"/>
      <c r="AJU593" s="16"/>
      <c r="AJV593" s="16"/>
      <c r="AJW593" s="16"/>
      <c r="AJX593" s="16"/>
      <c r="AJY593" s="16"/>
      <c r="AJZ593" s="16"/>
      <c r="AKA593" s="16"/>
      <c r="AKB593" s="16"/>
      <c r="AKC593" s="16"/>
      <c r="AKD593" s="16"/>
      <c r="AKE593" s="16"/>
      <c r="AKF593" s="16"/>
      <c r="AKG593" s="16"/>
      <c r="AKH593" s="16"/>
      <c r="AKI593" s="16"/>
      <c r="AKJ593" s="16"/>
      <c r="AKK593" s="16"/>
      <c r="AKL593" s="16"/>
      <c r="AKM593" s="16"/>
      <c r="AKN593" s="16"/>
      <c r="AKO593" s="16"/>
      <c r="AKP593" s="16"/>
      <c r="AKQ593" s="16"/>
      <c r="AKR593" s="16"/>
      <c r="AKS593" s="16"/>
      <c r="AKT593" s="16"/>
      <c r="AKU593" s="16"/>
      <c r="AKV593" s="16"/>
      <c r="AKW593" s="16"/>
      <c r="AKX593" s="16"/>
      <c r="AKY593" s="16"/>
      <c r="AKZ593" s="16"/>
      <c r="ALA593" s="16"/>
      <c r="ALB593" s="16"/>
      <c r="ALC593" s="16"/>
      <c r="ALD593" s="16"/>
      <c r="ALE593" s="16"/>
      <c r="ALF593" s="16"/>
      <c r="ALG593" s="16"/>
      <c r="ALH593" s="16"/>
      <c r="ALI593" s="16"/>
      <c r="ALJ593" s="16"/>
      <c r="ALK593" s="16"/>
      <c r="ALL593" s="16"/>
      <c r="ALM593" s="16"/>
      <c r="ALN593" s="16"/>
      <c r="ALO593" s="16"/>
      <c r="ALP593" s="16"/>
      <c r="ALQ593" s="16"/>
      <c r="ALR593" s="16"/>
      <c r="ALS593" s="16"/>
      <c r="ALT593" s="16"/>
      <c r="ALU593" s="16"/>
      <c r="ALV593" s="16"/>
      <c r="ALW593" s="16"/>
      <c r="ALX593" s="16"/>
      <c r="ALY593" s="16"/>
      <c r="ALZ593" s="16"/>
      <c r="AMA593" s="16"/>
      <c r="AMB593" s="16"/>
      <c r="AMC593" s="16"/>
      <c r="AMD593" s="16"/>
      <c r="AME593" s="16"/>
      <c r="AMF593" s="16"/>
      <c r="AMG593" s="16"/>
      <c r="AMH593" s="16"/>
      <c r="AMI593" s="16"/>
      <c r="AMJ593" s="16"/>
      <c r="AMK593" s="16"/>
      <c r="AML593" s="16"/>
      <c r="AMM593" s="16"/>
      <c r="AMN593" s="16"/>
      <c r="AMO593" s="16"/>
      <c r="AMP593" s="16"/>
      <c r="AMQ593" s="16"/>
      <c r="AMR593" s="16"/>
      <c r="AMS593" s="16"/>
      <c r="AMT593" s="16"/>
      <c r="AMU593" s="16"/>
      <c r="AMV593" s="16"/>
      <c r="AMW593" s="16"/>
      <c r="AMX593" s="16"/>
      <c r="AMY593" s="16"/>
      <c r="AMZ593" s="16"/>
      <c r="ANA593" s="16"/>
      <c r="ANB593" s="16"/>
      <c r="ANC593" s="16"/>
      <c r="AND593" s="16"/>
      <c r="ANE593" s="16"/>
      <c r="ANF593" s="16"/>
      <c r="ANG593" s="16"/>
      <c r="ANH593" s="16"/>
      <c r="ANI593" s="16"/>
      <c r="ANJ593" s="16"/>
      <c r="ANK593" s="16"/>
      <c r="ANL593" s="16"/>
      <c r="ANM593" s="16"/>
      <c r="ANN593" s="16"/>
      <c r="ANO593" s="16"/>
      <c r="ANP593" s="16"/>
      <c r="ANQ593" s="16"/>
      <c r="ANR593" s="16"/>
      <c r="ANS593" s="16"/>
      <c r="ANT593" s="16"/>
      <c r="ANU593" s="16"/>
      <c r="ANV593" s="16"/>
      <c r="ANW593" s="16"/>
      <c r="ANX593" s="16"/>
      <c r="ANY593" s="16"/>
      <c r="ANZ593" s="16"/>
      <c r="AOA593" s="16"/>
      <c r="AOB593" s="16"/>
      <c r="AOC593" s="16"/>
      <c r="AOD593" s="16"/>
      <c r="AOE593" s="16"/>
      <c r="AOF593" s="16"/>
      <c r="AOG593" s="16"/>
      <c r="AOH593" s="16"/>
      <c r="AOI593" s="16"/>
      <c r="AOJ593" s="16"/>
      <c r="AOK593" s="16"/>
      <c r="AOL593" s="16"/>
      <c r="AOM593" s="16"/>
      <c r="AON593" s="16"/>
      <c r="AOO593" s="16"/>
      <c r="AOP593" s="16"/>
      <c r="AOQ593" s="16"/>
      <c r="AOR593" s="16"/>
      <c r="AOS593" s="16"/>
      <c r="AOT593" s="16"/>
      <c r="AOU593" s="16"/>
      <c r="AOV593" s="16"/>
      <c r="AOW593" s="16"/>
      <c r="AOX593" s="16"/>
      <c r="AOY593" s="16"/>
      <c r="AOZ593" s="16"/>
      <c r="APA593" s="16"/>
      <c r="APB593" s="16"/>
      <c r="APC593" s="16"/>
      <c r="APD593" s="16"/>
      <c r="APE593" s="16"/>
      <c r="APF593" s="16"/>
      <c r="APG593" s="16"/>
      <c r="APH593" s="16"/>
      <c r="API593" s="16"/>
      <c r="APJ593" s="16"/>
      <c r="APK593" s="16"/>
      <c r="APL593" s="16"/>
      <c r="APM593" s="16"/>
      <c r="APN593" s="16"/>
      <c r="APO593" s="16"/>
      <c r="APP593" s="16"/>
      <c r="APQ593" s="16"/>
      <c r="APR593" s="16"/>
      <c r="APS593" s="16"/>
      <c r="APT593" s="16"/>
      <c r="APU593" s="16"/>
      <c r="APV593" s="16"/>
      <c r="APW593" s="16"/>
      <c r="APX593" s="16"/>
      <c r="APY593" s="16"/>
      <c r="APZ593" s="16"/>
      <c r="AQA593" s="16"/>
      <c r="AQB593" s="16"/>
      <c r="AQC593" s="16"/>
      <c r="AQD593" s="16"/>
      <c r="AQE593" s="16"/>
      <c r="AQF593" s="16"/>
      <c r="AQG593" s="16"/>
      <c r="AQH593" s="16"/>
      <c r="AQI593" s="16"/>
      <c r="AQJ593" s="16"/>
      <c r="AQK593" s="16"/>
      <c r="AQL593" s="16"/>
      <c r="AQM593" s="16"/>
      <c r="AQN593" s="16"/>
      <c r="AQO593" s="16"/>
      <c r="AQP593" s="16"/>
      <c r="AQQ593" s="16"/>
      <c r="AQR593" s="16"/>
      <c r="AQS593" s="16"/>
      <c r="AQT593" s="16"/>
      <c r="AQU593" s="16"/>
      <c r="AQV593" s="16"/>
      <c r="AQW593" s="16"/>
      <c r="AQX593" s="16"/>
      <c r="AQY593" s="16"/>
      <c r="AQZ593" s="16"/>
      <c r="ARA593" s="16"/>
      <c r="ARB593" s="16"/>
      <c r="ARC593" s="16"/>
      <c r="ARD593" s="16"/>
      <c r="ARE593" s="16"/>
      <c r="ARF593" s="16"/>
      <c r="ARG593" s="16"/>
      <c r="ARH593" s="16"/>
      <c r="ARI593" s="16"/>
      <c r="ARJ593" s="16"/>
      <c r="ARK593" s="16"/>
      <c r="ARL593" s="16"/>
      <c r="ARM593" s="16"/>
      <c r="ARN593" s="16"/>
      <c r="ARO593" s="16"/>
      <c r="ARP593" s="16"/>
      <c r="ARQ593" s="16"/>
      <c r="ARR593" s="16"/>
      <c r="ARS593" s="16"/>
      <c r="ART593" s="16"/>
      <c r="ARU593" s="16"/>
      <c r="ARV593" s="16"/>
      <c r="ARW593" s="16"/>
      <c r="ARX593" s="16"/>
      <c r="ARY593" s="16"/>
      <c r="ARZ593" s="16"/>
      <c r="ASA593" s="16"/>
      <c r="ASB593" s="16"/>
      <c r="ASC593" s="16"/>
      <c r="ASD593" s="16"/>
      <c r="ASE593" s="16"/>
      <c r="ASF593" s="16"/>
      <c r="ASG593" s="16"/>
      <c r="ASH593" s="16"/>
      <c r="ASI593" s="16"/>
      <c r="ASJ593" s="16"/>
      <c r="ASK593" s="16"/>
      <c r="ASL593" s="16"/>
      <c r="ASM593" s="16"/>
      <c r="ASN593" s="16"/>
      <c r="ASO593" s="16"/>
      <c r="ASP593" s="16"/>
      <c r="ASQ593" s="16"/>
      <c r="ASR593" s="16"/>
      <c r="ASS593" s="16"/>
      <c r="AST593" s="16"/>
      <c r="ASU593" s="16"/>
      <c r="ASV593" s="16"/>
      <c r="ASW593" s="16"/>
      <c r="ASX593" s="16"/>
      <c r="ASY593" s="16"/>
      <c r="ASZ593" s="16"/>
      <c r="ATA593" s="16"/>
      <c r="ATB593" s="16"/>
      <c r="ATC593" s="16"/>
      <c r="ATD593" s="16"/>
      <c r="ATE593" s="16"/>
      <c r="ATF593" s="16"/>
      <c r="ATG593" s="16"/>
      <c r="ATH593" s="16"/>
      <c r="ATI593" s="16"/>
      <c r="ATJ593" s="16"/>
      <c r="ATK593" s="16"/>
      <c r="ATL593" s="16"/>
      <c r="ATM593" s="16"/>
      <c r="ATN593" s="16"/>
      <c r="ATO593" s="16"/>
      <c r="ATP593" s="16"/>
      <c r="ATQ593" s="16"/>
      <c r="ATR593" s="16"/>
      <c r="ATS593" s="16"/>
      <c r="ATT593" s="16"/>
      <c r="ATU593" s="16"/>
      <c r="ATV593" s="16"/>
      <c r="ATW593" s="16"/>
      <c r="ATX593" s="16"/>
      <c r="ATY593" s="16"/>
      <c r="ATZ593" s="16"/>
      <c r="AUA593" s="16"/>
      <c r="AUB593" s="16"/>
      <c r="AUC593" s="16"/>
      <c r="AUD593" s="16"/>
      <c r="AUE593" s="16"/>
      <c r="AUF593" s="16"/>
      <c r="AUG593" s="16"/>
      <c r="AUH593" s="16"/>
      <c r="AUI593" s="16"/>
      <c r="AUJ593" s="16"/>
      <c r="AUK593" s="16"/>
      <c r="AUL593" s="16"/>
      <c r="AUM593" s="16"/>
      <c r="AUN593" s="16"/>
      <c r="AUO593" s="16"/>
      <c r="AUP593" s="16"/>
      <c r="AUQ593" s="16"/>
      <c r="AUR593" s="16"/>
      <c r="AUS593" s="16"/>
      <c r="AUT593" s="16"/>
      <c r="AUU593" s="16"/>
      <c r="AUV593" s="16"/>
      <c r="AUW593" s="16"/>
      <c r="AUX593" s="16"/>
      <c r="AUY593" s="16"/>
      <c r="AUZ593" s="16"/>
      <c r="AVA593" s="16"/>
      <c r="AVB593" s="16"/>
      <c r="AVC593" s="16"/>
      <c r="AVD593" s="16"/>
      <c r="AVE593" s="16"/>
      <c r="AVF593" s="16"/>
      <c r="AVG593" s="16"/>
      <c r="AVH593" s="16"/>
      <c r="AVI593" s="16"/>
      <c r="AVJ593" s="16"/>
      <c r="AVK593" s="16"/>
      <c r="AVL593" s="16"/>
      <c r="AVM593" s="16"/>
      <c r="AVN593" s="16"/>
      <c r="AVO593" s="16"/>
      <c r="AVP593" s="16"/>
      <c r="AVQ593" s="16"/>
      <c r="AVR593" s="16"/>
      <c r="AVS593" s="16"/>
      <c r="AVT593" s="16"/>
      <c r="AVU593" s="16"/>
      <c r="AVV593" s="16"/>
      <c r="AVW593" s="16"/>
      <c r="AVX593" s="16"/>
      <c r="AVY593" s="16"/>
      <c r="AVZ593" s="16"/>
      <c r="AWA593" s="16"/>
      <c r="AWB593" s="16"/>
      <c r="AWC593" s="16"/>
      <c r="AWD593" s="16"/>
      <c r="AWE593" s="16"/>
      <c r="AWF593" s="16"/>
      <c r="AWG593" s="16"/>
      <c r="AWH593" s="16"/>
      <c r="AWI593" s="16"/>
      <c r="AWJ593" s="16"/>
      <c r="AWK593" s="16"/>
      <c r="AWL593" s="16"/>
      <c r="AWM593" s="16"/>
      <c r="AWN593" s="16"/>
      <c r="AWO593" s="16"/>
      <c r="AWP593" s="16"/>
      <c r="AWQ593" s="16"/>
      <c r="AWR593" s="16"/>
      <c r="AWS593" s="16"/>
      <c r="AWT593" s="16"/>
      <c r="AWU593" s="16"/>
      <c r="AWV593" s="16"/>
      <c r="AWW593" s="16"/>
      <c r="AWX593" s="16"/>
      <c r="AWY593" s="16"/>
      <c r="AWZ593" s="16"/>
      <c r="AXA593" s="16"/>
      <c r="AXB593" s="16"/>
      <c r="AXC593" s="16"/>
      <c r="AXD593" s="16"/>
      <c r="AXE593" s="16"/>
      <c r="AXF593" s="16"/>
      <c r="AXG593" s="16"/>
      <c r="AXH593" s="16"/>
      <c r="AXI593" s="16"/>
      <c r="AXJ593" s="16"/>
      <c r="AXK593" s="16"/>
      <c r="AXL593" s="16"/>
      <c r="AXM593" s="16"/>
      <c r="AXN593" s="16"/>
      <c r="AXO593" s="16"/>
      <c r="AXP593" s="16"/>
      <c r="AXQ593" s="16"/>
      <c r="AXR593" s="16"/>
      <c r="AXS593" s="16"/>
      <c r="AXT593" s="16"/>
      <c r="AXU593" s="16"/>
      <c r="AXV593" s="16"/>
      <c r="AXW593" s="16"/>
      <c r="AXX593" s="16"/>
      <c r="AXY593" s="16"/>
      <c r="AXZ593" s="16"/>
      <c r="AYA593" s="16"/>
      <c r="AYB593" s="16"/>
      <c r="AYC593" s="16"/>
      <c r="AYD593" s="16"/>
      <c r="AYE593" s="16"/>
      <c r="AYF593" s="16"/>
      <c r="AYG593" s="16"/>
      <c r="AYH593" s="16"/>
      <c r="AYI593" s="16"/>
      <c r="AYJ593" s="16"/>
      <c r="AYK593" s="16"/>
      <c r="AYL593" s="16"/>
      <c r="AYM593" s="16"/>
      <c r="AYN593" s="16"/>
      <c r="AYO593" s="16"/>
      <c r="AYP593" s="16"/>
      <c r="AYQ593" s="16"/>
      <c r="AYR593" s="16"/>
      <c r="AYS593" s="16"/>
      <c r="AYT593" s="16"/>
      <c r="AYU593" s="16"/>
      <c r="AYV593" s="16"/>
      <c r="AYW593" s="16"/>
      <c r="AYX593" s="16"/>
      <c r="AYY593" s="16"/>
      <c r="AYZ593" s="16"/>
      <c r="AZA593" s="16"/>
      <c r="AZB593" s="16"/>
      <c r="AZC593" s="16"/>
      <c r="AZD593" s="16"/>
      <c r="AZE593" s="16"/>
      <c r="AZF593" s="16"/>
      <c r="AZG593" s="16"/>
      <c r="AZH593" s="16"/>
      <c r="AZI593" s="16"/>
      <c r="AZJ593" s="16"/>
      <c r="AZK593" s="16"/>
      <c r="AZL593" s="16"/>
      <c r="AZM593" s="16"/>
      <c r="AZN593" s="16"/>
      <c r="AZO593" s="16"/>
      <c r="AZP593" s="16"/>
      <c r="AZQ593" s="16"/>
      <c r="AZR593" s="16"/>
      <c r="AZS593" s="16"/>
      <c r="AZT593" s="16"/>
      <c r="AZU593" s="16"/>
      <c r="AZV593" s="16"/>
      <c r="AZW593" s="16"/>
      <c r="AZX593" s="16"/>
      <c r="AZY593" s="16"/>
      <c r="AZZ593" s="16"/>
      <c r="BAA593" s="16"/>
      <c r="BAB593" s="16"/>
      <c r="BAC593" s="16"/>
      <c r="BAD593" s="16"/>
      <c r="BAE593" s="16"/>
      <c r="BAF593" s="16"/>
      <c r="BAG593" s="16"/>
      <c r="BAH593" s="16"/>
      <c r="BAI593" s="16"/>
      <c r="BAJ593" s="16"/>
      <c r="BAK593" s="16"/>
      <c r="BAL593" s="16"/>
      <c r="BAM593" s="16"/>
      <c r="BAN593" s="16"/>
      <c r="BAO593" s="16"/>
      <c r="BAP593" s="16"/>
      <c r="BAQ593" s="16"/>
      <c r="BAR593" s="16"/>
      <c r="BAS593" s="16"/>
      <c r="BAT593" s="16"/>
      <c r="BAU593" s="16"/>
      <c r="BAV593" s="16"/>
      <c r="BAW593" s="16"/>
      <c r="BAX593" s="16"/>
      <c r="BAY593" s="16"/>
      <c r="BAZ593" s="16"/>
      <c r="BBA593" s="16"/>
      <c r="BBB593" s="16"/>
      <c r="BBC593" s="16"/>
      <c r="BBD593" s="16"/>
      <c r="BBE593" s="16"/>
      <c r="BBF593" s="16"/>
      <c r="BBG593" s="16"/>
      <c r="BBH593" s="16"/>
      <c r="BBI593" s="16"/>
      <c r="BBJ593" s="16"/>
      <c r="BBK593" s="16"/>
      <c r="BBL593" s="16"/>
      <c r="BBM593" s="16"/>
      <c r="BBN593" s="16"/>
      <c r="BBO593" s="16"/>
      <c r="BBP593" s="16"/>
      <c r="BBQ593" s="16"/>
      <c r="BBR593" s="16"/>
      <c r="BBS593" s="16"/>
      <c r="BBT593" s="16"/>
      <c r="BBU593" s="16"/>
      <c r="BBV593" s="16"/>
      <c r="BBW593" s="16"/>
      <c r="BBX593" s="16"/>
      <c r="BBY593" s="16"/>
      <c r="BBZ593" s="16"/>
      <c r="BCA593" s="16"/>
      <c r="BCB593" s="16"/>
      <c r="BCC593" s="16"/>
      <c r="BCD593" s="16"/>
      <c r="BCE593" s="16"/>
      <c r="BCF593" s="16"/>
      <c r="BCG593" s="16"/>
      <c r="BCH593" s="16"/>
      <c r="BCI593" s="16"/>
      <c r="BCJ593" s="16"/>
      <c r="BCK593" s="16"/>
      <c r="BCL593" s="16"/>
      <c r="BCM593" s="16"/>
      <c r="BCN593" s="16"/>
      <c r="BCO593" s="16"/>
      <c r="BCP593" s="16"/>
      <c r="BCQ593" s="16"/>
      <c r="BCR593" s="16"/>
      <c r="BCS593" s="16"/>
      <c r="BCT593" s="16"/>
      <c r="BCU593" s="16"/>
      <c r="BCV593" s="16"/>
      <c r="BCW593" s="16"/>
      <c r="BCX593" s="16"/>
      <c r="BCY593" s="16"/>
      <c r="BCZ593" s="16"/>
      <c r="BDA593" s="16"/>
      <c r="BDB593" s="16"/>
      <c r="BDC593" s="16"/>
      <c r="BDD593" s="16"/>
      <c r="BDE593" s="16"/>
      <c r="BDF593" s="16"/>
      <c r="BDG593" s="16"/>
      <c r="BDH593" s="16"/>
      <c r="BDI593" s="16"/>
      <c r="BDJ593" s="16"/>
      <c r="BDK593" s="16"/>
      <c r="BDL593" s="16"/>
      <c r="BDM593" s="16"/>
      <c r="BDN593" s="16"/>
      <c r="BDO593" s="16"/>
      <c r="BDP593" s="16"/>
      <c r="BDQ593" s="16"/>
      <c r="BDR593" s="16"/>
      <c r="BDS593" s="16"/>
      <c r="BDT593" s="16"/>
      <c r="BDU593" s="16"/>
      <c r="BDV593" s="16"/>
      <c r="BDW593" s="16"/>
      <c r="BDX593" s="16"/>
      <c r="BDY593" s="16"/>
      <c r="BDZ593" s="16"/>
      <c r="BEA593" s="16"/>
      <c r="BEB593" s="16"/>
      <c r="BEC593" s="16"/>
      <c r="BED593" s="16"/>
      <c r="BEE593" s="16"/>
      <c r="BEF593" s="16"/>
      <c r="BEG593" s="16"/>
      <c r="BEH593" s="16"/>
      <c r="BEI593" s="16"/>
      <c r="BEJ593" s="16"/>
      <c r="BEK593" s="16"/>
      <c r="BEL593" s="16"/>
      <c r="BEM593" s="16"/>
      <c r="BEN593" s="16"/>
      <c r="BEO593" s="16"/>
      <c r="BEP593" s="16"/>
      <c r="BEQ593" s="16"/>
      <c r="BER593" s="16"/>
      <c r="BES593" s="16"/>
      <c r="BET593" s="16"/>
      <c r="BEU593" s="16"/>
      <c r="BEV593" s="16"/>
      <c r="BEW593" s="16"/>
      <c r="BEX593" s="16"/>
      <c r="BEY593" s="16"/>
      <c r="BEZ593" s="16"/>
      <c r="BFA593" s="16"/>
      <c r="BFB593" s="16"/>
      <c r="BFC593" s="16"/>
      <c r="BFD593" s="16"/>
      <c r="BFE593" s="16"/>
      <c r="BFF593" s="16"/>
      <c r="BFG593" s="16"/>
      <c r="BFH593" s="16"/>
      <c r="BFI593" s="16"/>
      <c r="BFJ593" s="16"/>
      <c r="BFK593" s="16"/>
      <c r="BFL593" s="16"/>
      <c r="BFM593" s="16"/>
      <c r="BFN593" s="16"/>
      <c r="BFO593" s="16"/>
      <c r="BFP593" s="16"/>
      <c r="BFQ593" s="16"/>
      <c r="BFR593" s="16"/>
      <c r="BFS593" s="16"/>
      <c r="BFT593" s="16"/>
      <c r="BFU593" s="16"/>
      <c r="BFV593" s="16"/>
      <c r="BFW593" s="16"/>
      <c r="BFX593" s="16"/>
      <c r="BFY593" s="16"/>
      <c r="BFZ593" s="16"/>
      <c r="BGA593" s="16"/>
      <c r="BGB593" s="16"/>
      <c r="BGC593" s="16"/>
      <c r="BGD593" s="16"/>
      <c r="BGE593" s="16"/>
      <c r="BGF593" s="16"/>
      <c r="BGG593" s="16"/>
      <c r="BGH593" s="16"/>
      <c r="BGI593" s="16"/>
      <c r="BGJ593" s="16"/>
      <c r="BGK593" s="16"/>
      <c r="BGL593" s="16"/>
      <c r="BGM593" s="16"/>
      <c r="BGN593" s="16"/>
      <c r="BGO593" s="16"/>
      <c r="BGP593" s="16"/>
      <c r="BGQ593" s="16"/>
      <c r="BGR593" s="16"/>
      <c r="BGS593" s="16"/>
      <c r="BGT593" s="16"/>
      <c r="BGU593" s="16"/>
      <c r="BGV593" s="16"/>
      <c r="BGW593" s="16"/>
      <c r="BGX593" s="16"/>
      <c r="BGY593" s="16"/>
      <c r="BGZ593" s="16"/>
      <c r="BHA593" s="16"/>
      <c r="BHB593" s="16"/>
      <c r="BHC593" s="16"/>
      <c r="BHD593" s="16"/>
      <c r="BHE593" s="16"/>
      <c r="BHF593" s="16"/>
      <c r="BHG593" s="16"/>
      <c r="BHH593" s="16"/>
      <c r="BHI593" s="16"/>
      <c r="BHJ593" s="16"/>
      <c r="BHK593" s="16"/>
      <c r="BHL593" s="16"/>
      <c r="BHM593" s="16"/>
      <c r="BHN593" s="16"/>
      <c r="BHO593" s="16"/>
      <c r="BHP593" s="16"/>
      <c r="BHQ593" s="16"/>
      <c r="BHR593" s="16"/>
      <c r="BHS593" s="16"/>
      <c r="BHT593" s="16"/>
      <c r="BHU593" s="16"/>
      <c r="BHV593" s="16"/>
      <c r="BHW593" s="16"/>
      <c r="BHX593" s="16"/>
      <c r="BHY593" s="16"/>
      <c r="BHZ593" s="16"/>
      <c r="BIA593" s="16"/>
      <c r="BIB593" s="16"/>
      <c r="BIC593" s="16"/>
      <c r="BID593" s="16"/>
      <c r="BIE593" s="16"/>
      <c r="BIF593" s="16"/>
      <c r="BIG593" s="16"/>
      <c r="BIH593" s="16"/>
      <c r="BII593" s="16"/>
      <c r="BIJ593" s="16"/>
      <c r="BIK593" s="16"/>
      <c r="BIL593" s="16"/>
      <c r="BIM593" s="16"/>
      <c r="BIN593" s="16"/>
      <c r="BIO593" s="16"/>
      <c r="BIP593" s="16"/>
      <c r="BIQ593" s="16"/>
      <c r="BIR593" s="16"/>
      <c r="BIS593" s="16"/>
      <c r="BIT593" s="16"/>
      <c r="BIU593" s="16"/>
      <c r="BIV593" s="16"/>
      <c r="BIW593" s="16"/>
      <c r="BIX593" s="16"/>
      <c r="BIY593" s="16"/>
      <c r="BIZ593" s="16"/>
      <c r="BJA593" s="16"/>
      <c r="BJB593" s="16"/>
      <c r="BJC593" s="16"/>
      <c r="BJD593" s="16"/>
      <c r="BJE593" s="16"/>
      <c r="BJF593" s="16"/>
      <c r="BJG593" s="16"/>
      <c r="BJH593" s="16"/>
      <c r="BJI593" s="16"/>
      <c r="BJJ593" s="16"/>
      <c r="BJK593" s="16"/>
      <c r="BJL593" s="16"/>
      <c r="BJM593" s="16"/>
      <c r="BJN593" s="16"/>
      <c r="BJO593" s="16"/>
      <c r="BJP593" s="16"/>
      <c r="BJQ593" s="16"/>
      <c r="BJR593" s="16"/>
      <c r="BJS593" s="16"/>
      <c r="BJT593" s="16"/>
      <c r="BJU593" s="16"/>
      <c r="BJV593" s="16"/>
      <c r="BJW593" s="16"/>
      <c r="BJX593" s="16"/>
      <c r="BJY593" s="16"/>
      <c r="BJZ593" s="16"/>
      <c r="BKA593" s="16"/>
      <c r="BKB593" s="16"/>
      <c r="BKC593" s="16"/>
      <c r="BKD593" s="16"/>
      <c r="BKE593" s="16"/>
      <c r="BKF593" s="16"/>
      <c r="BKG593" s="16"/>
      <c r="BKH593" s="16"/>
      <c r="BKI593" s="16"/>
      <c r="BKJ593" s="16"/>
      <c r="BKK593" s="16"/>
      <c r="BKL593" s="16"/>
      <c r="BKM593" s="16"/>
      <c r="BKN593" s="16"/>
      <c r="BKO593" s="16"/>
      <c r="BKP593" s="16"/>
      <c r="BKQ593" s="16"/>
      <c r="BKR593" s="16"/>
      <c r="BKS593" s="16"/>
      <c r="BKT593" s="16"/>
      <c r="BKU593" s="16"/>
      <c r="BKV593" s="16"/>
      <c r="BKW593" s="16"/>
      <c r="BKX593" s="16"/>
      <c r="BKY593" s="16"/>
      <c r="BKZ593" s="16"/>
      <c r="BLA593" s="16"/>
      <c r="BLB593" s="16"/>
      <c r="BLC593" s="16"/>
      <c r="BLD593" s="16"/>
      <c r="BLE593" s="16"/>
      <c r="BLF593" s="16"/>
      <c r="BLG593" s="16"/>
      <c r="BLH593" s="16"/>
      <c r="BLI593" s="16"/>
      <c r="BLJ593" s="16"/>
      <c r="BLK593" s="16"/>
      <c r="BLL593" s="16"/>
      <c r="BLM593" s="16"/>
      <c r="BLN593" s="16"/>
      <c r="BLO593" s="16"/>
      <c r="BLP593" s="16"/>
      <c r="BLQ593" s="16"/>
      <c r="BLR593" s="16"/>
      <c r="BLS593" s="16"/>
      <c r="BLT593" s="16"/>
      <c r="BLU593" s="16"/>
      <c r="BLV593" s="16"/>
      <c r="BLW593" s="16"/>
      <c r="BLX593" s="16"/>
      <c r="BLY593" s="16"/>
      <c r="BLZ593" s="16"/>
      <c r="BMA593" s="16"/>
      <c r="BMB593" s="16"/>
      <c r="BMC593" s="16"/>
      <c r="BMD593" s="16"/>
      <c r="BME593" s="16"/>
      <c r="BMF593" s="16"/>
      <c r="BMG593" s="16"/>
      <c r="BMH593" s="16"/>
      <c r="BMI593" s="16"/>
      <c r="BMJ593" s="16"/>
      <c r="BMK593" s="16"/>
      <c r="BML593" s="16"/>
      <c r="BMM593" s="16"/>
      <c r="BMN593" s="16"/>
      <c r="BMO593" s="16"/>
      <c r="BMP593" s="16"/>
      <c r="BMQ593" s="16"/>
      <c r="BMR593" s="16"/>
      <c r="BMS593" s="16"/>
      <c r="BMT593" s="16"/>
      <c r="BMU593" s="16"/>
      <c r="BMV593" s="16"/>
      <c r="BMW593" s="16"/>
      <c r="BMX593" s="16"/>
      <c r="BMY593" s="16"/>
      <c r="BMZ593" s="16"/>
      <c r="BNA593" s="16"/>
      <c r="BNB593" s="16"/>
      <c r="BNC593" s="16"/>
      <c r="BND593" s="16"/>
      <c r="BNE593" s="16"/>
      <c r="BNF593" s="16"/>
      <c r="BNG593" s="16"/>
      <c r="BNH593" s="16"/>
      <c r="BNI593" s="16"/>
      <c r="BNJ593" s="16"/>
      <c r="BNK593" s="16"/>
      <c r="BNL593" s="16"/>
      <c r="BNM593" s="16"/>
      <c r="BNN593" s="16"/>
      <c r="BNO593" s="16"/>
      <c r="BNP593" s="16"/>
      <c r="BNQ593" s="16"/>
      <c r="BNR593" s="16"/>
      <c r="BNS593" s="16"/>
      <c r="BNT593" s="16"/>
      <c r="BNU593" s="16"/>
      <c r="BNV593" s="16"/>
      <c r="BNW593" s="16"/>
      <c r="BNX593" s="16"/>
      <c r="BNY593" s="16"/>
      <c r="BNZ593" s="16"/>
      <c r="BOA593" s="16"/>
      <c r="BOB593" s="16"/>
      <c r="BOC593" s="16"/>
      <c r="BOD593" s="16"/>
      <c r="BOE593" s="16"/>
      <c r="BOF593" s="16"/>
      <c r="BOG593" s="16"/>
      <c r="BOH593" s="16"/>
      <c r="BOI593" s="16"/>
      <c r="BOJ593" s="16"/>
      <c r="BOK593" s="16"/>
      <c r="BOL593" s="16"/>
      <c r="BOM593" s="16"/>
      <c r="BON593" s="16"/>
      <c r="BOO593" s="16"/>
      <c r="BOP593" s="16"/>
      <c r="BOQ593" s="16"/>
      <c r="BOR593" s="16"/>
      <c r="BOS593" s="16"/>
      <c r="BOT593" s="16"/>
      <c r="BOU593" s="16"/>
      <c r="BOV593" s="16"/>
      <c r="BOW593" s="16"/>
      <c r="BOX593" s="16"/>
      <c r="BOY593" s="16"/>
      <c r="BOZ593" s="16"/>
      <c r="BPA593" s="16"/>
      <c r="BPB593" s="16"/>
      <c r="BPC593" s="16"/>
      <c r="BPD593" s="16"/>
      <c r="BPE593" s="16"/>
      <c r="BPF593" s="16"/>
      <c r="BPG593" s="16"/>
      <c r="BPH593" s="16"/>
      <c r="BPI593" s="16"/>
      <c r="BPJ593" s="16"/>
      <c r="BPK593" s="16"/>
      <c r="BPL593" s="16"/>
      <c r="BPM593" s="16"/>
      <c r="BPN593" s="16"/>
      <c r="BPO593" s="16"/>
      <c r="BPP593" s="16"/>
      <c r="BPQ593" s="16"/>
      <c r="BPR593" s="16"/>
      <c r="BPS593" s="16"/>
      <c r="BPT593" s="16"/>
      <c r="BPU593" s="16"/>
      <c r="BPV593" s="16"/>
      <c r="BPW593" s="16"/>
      <c r="BPX593" s="16"/>
      <c r="BPY593" s="16"/>
      <c r="BPZ593" s="16"/>
      <c r="BQA593" s="16"/>
      <c r="BQB593" s="16"/>
      <c r="BQC593" s="16"/>
      <c r="BQD593" s="16"/>
      <c r="BQE593" s="16"/>
      <c r="BQF593" s="16"/>
      <c r="BQG593" s="16"/>
      <c r="BQH593" s="16"/>
      <c r="BQI593" s="16"/>
      <c r="BQJ593" s="16"/>
      <c r="BQK593" s="16"/>
      <c r="BQL593" s="16"/>
      <c r="BQM593" s="16"/>
      <c r="BQN593" s="16"/>
      <c r="BQO593" s="16"/>
      <c r="BQP593" s="16"/>
      <c r="BQQ593" s="16"/>
      <c r="BQR593" s="16"/>
      <c r="BQS593" s="16"/>
      <c r="BQT593" s="16"/>
      <c r="BQU593" s="16"/>
      <c r="BQV593" s="16"/>
      <c r="BQW593" s="16"/>
      <c r="BQX593" s="16"/>
      <c r="BQY593" s="16"/>
      <c r="BQZ593" s="16"/>
      <c r="BRA593" s="16"/>
      <c r="BRB593" s="16"/>
      <c r="BRC593" s="16"/>
      <c r="BRD593" s="16"/>
      <c r="BRE593" s="16"/>
      <c r="BRF593" s="16"/>
      <c r="BRG593" s="16"/>
      <c r="BRH593" s="16"/>
      <c r="BRI593" s="16"/>
      <c r="BRJ593" s="16"/>
      <c r="BRK593" s="16"/>
      <c r="BRL593" s="16"/>
      <c r="BRM593" s="16"/>
      <c r="BRN593" s="16"/>
      <c r="BRO593" s="16"/>
      <c r="BRP593" s="16"/>
      <c r="BRQ593" s="16"/>
      <c r="BRR593" s="16"/>
      <c r="BRS593" s="16"/>
      <c r="BRT593" s="16"/>
      <c r="BRU593" s="16"/>
      <c r="BRV593" s="16"/>
      <c r="BRW593" s="16"/>
      <c r="BRX593" s="16"/>
      <c r="BRY593" s="16"/>
      <c r="BRZ593" s="16"/>
      <c r="BSA593" s="16"/>
      <c r="BSB593" s="16"/>
      <c r="BSC593" s="16"/>
      <c r="BSD593" s="16"/>
      <c r="BSE593" s="16"/>
      <c r="BSF593" s="16"/>
      <c r="BSG593" s="16"/>
      <c r="BSH593" s="16"/>
      <c r="BSI593" s="16"/>
      <c r="BSJ593" s="16"/>
      <c r="BSK593" s="16"/>
      <c r="BSL593" s="16"/>
      <c r="BSM593" s="16"/>
      <c r="BSN593" s="16"/>
      <c r="BSO593" s="16"/>
      <c r="BSP593" s="16"/>
      <c r="BSQ593" s="16"/>
      <c r="BSR593" s="16"/>
      <c r="BSS593" s="16"/>
      <c r="BST593" s="16"/>
      <c r="BSU593" s="16"/>
      <c r="BSV593" s="16"/>
      <c r="BSW593" s="16"/>
      <c r="BSX593" s="16"/>
      <c r="BSY593" s="16"/>
      <c r="BSZ593" s="16"/>
      <c r="BTA593" s="16"/>
      <c r="BTB593" s="16"/>
      <c r="BTC593" s="16"/>
      <c r="BTD593" s="16"/>
      <c r="BTE593" s="16"/>
      <c r="BTF593" s="16"/>
      <c r="BTG593" s="16"/>
      <c r="BTH593" s="16"/>
      <c r="BTI593" s="16"/>
      <c r="BTJ593" s="16"/>
      <c r="BTK593" s="16"/>
      <c r="BTL593" s="16"/>
      <c r="BTM593" s="16"/>
      <c r="BTN593" s="16"/>
      <c r="BTO593" s="16"/>
      <c r="BTP593" s="16"/>
      <c r="BTQ593" s="16"/>
      <c r="BTR593" s="16"/>
      <c r="BTS593" s="16"/>
      <c r="BTT593" s="16"/>
      <c r="BTU593" s="16"/>
      <c r="BTV593" s="16"/>
      <c r="BTW593" s="16"/>
      <c r="BTX593" s="16"/>
      <c r="BTY593" s="16"/>
      <c r="BTZ593" s="16"/>
      <c r="BUA593" s="16"/>
      <c r="BUB593" s="16"/>
      <c r="BUC593" s="16"/>
      <c r="BUD593" s="16"/>
      <c r="BUE593" s="16"/>
      <c r="BUF593" s="16"/>
      <c r="BUG593" s="16"/>
      <c r="BUH593" s="16"/>
      <c r="BUI593" s="16"/>
      <c r="BUJ593" s="16"/>
      <c r="BUK593" s="16"/>
      <c r="BUL593" s="16"/>
      <c r="BUM593" s="16"/>
      <c r="BUN593" s="16"/>
      <c r="BUO593" s="16"/>
      <c r="BUP593" s="16"/>
      <c r="BUQ593" s="16"/>
      <c r="BUR593" s="16"/>
      <c r="BUS593" s="16"/>
      <c r="BUT593" s="16"/>
      <c r="BUU593" s="16"/>
      <c r="BUV593" s="16"/>
      <c r="BUW593" s="16"/>
      <c r="BUX593" s="16"/>
      <c r="BUY593" s="16"/>
      <c r="BUZ593" s="16"/>
      <c r="BVA593" s="16"/>
      <c r="BVB593" s="16"/>
      <c r="BVC593" s="16"/>
      <c r="BVD593" s="16"/>
      <c r="BVE593" s="16"/>
      <c r="BVF593" s="16"/>
      <c r="BVG593" s="16"/>
      <c r="BVH593" s="16"/>
      <c r="BVI593" s="16"/>
      <c r="BVJ593" s="16"/>
      <c r="BVK593" s="16"/>
      <c r="BVL593" s="16"/>
      <c r="BVM593" s="16"/>
      <c r="BVN593" s="16"/>
      <c r="BVO593" s="16"/>
      <c r="BVP593" s="16"/>
      <c r="BVQ593" s="16"/>
      <c r="BVR593" s="16"/>
      <c r="BVS593" s="16"/>
      <c r="BVT593" s="16"/>
      <c r="BVU593" s="16"/>
      <c r="BVV593" s="16"/>
      <c r="BVW593" s="16"/>
      <c r="BVX593" s="16"/>
      <c r="BVY593" s="16"/>
      <c r="BVZ593" s="16"/>
      <c r="BWA593" s="16"/>
      <c r="BWB593" s="16"/>
      <c r="BWC593" s="16"/>
      <c r="BWD593" s="16"/>
      <c r="BWE593" s="16"/>
      <c r="BWF593" s="16"/>
      <c r="BWG593" s="16"/>
      <c r="BWH593" s="16"/>
      <c r="BWI593" s="16"/>
      <c r="BWJ593" s="16"/>
      <c r="BWK593" s="16"/>
      <c r="BWL593" s="16"/>
      <c r="BWM593" s="16"/>
      <c r="BWN593" s="16"/>
      <c r="BWO593" s="16"/>
      <c r="BWP593" s="16"/>
      <c r="BWQ593" s="16"/>
      <c r="BWR593" s="16"/>
      <c r="BWS593" s="16"/>
      <c r="BWT593" s="16"/>
      <c r="BWU593" s="16"/>
      <c r="BWV593" s="16"/>
      <c r="BWW593" s="16"/>
      <c r="BWX593" s="16"/>
      <c r="BWY593" s="16"/>
      <c r="BWZ593" s="16"/>
      <c r="BXA593" s="16"/>
      <c r="BXB593" s="16"/>
      <c r="BXC593" s="16"/>
      <c r="BXD593" s="16"/>
      <c r="BXE593" s="16"/>
      <c r="BXF593" s="16"/>
      <c r="BXG593" s="16"/>
      <c r="BXH593" s="16"/>
      <c r="BXI593" s="16"/>
      <c r="BXJ593" s="16"/>
      <c r="BXK593" s="16"/>
      <c r="BXL593" s="16"/>
      <c r="BXM593" s="16"/>
      <c r="BXN593" s="16"/>
      <c r="BXO593" s="16"/>
      <c r="BXP593" s="16"/>
      <c r="BXQ593" s="16"/>
      <c r="BXR593" s="16"/>
      <c r="BXS593" s="16"/>
      <c r="BXT593" s="16"/>
      <c r="BXU593" s="16"/>
      <c r="BXV593" s="16"/>
      <c r="BXW593" s="16"/>
      <c r="BXX593" s="16"/>
      <c r="BXY593" s="16"/>
      <c r="BXZ593" s="16"/>
      <c r="BYA593" s="16"/>
      <c r="BYB593" s="16"/>
      <c r="BYC593" s="16"/>
      <c r="BYD593" s="16"/>
      <c r="BYE593" s="16"/>
      <c r="BYF593" s="16"/>
      <c r="BYG593" s="16"/>
      <c r="BYH593" s="16"/>
      <c r="BYI593" s="16"/>
      <c r="BYJ593" s="16"/>
      <c r="BYK593" s="16"/>
      <c r="BYL593" s="16"/>
      <c r="BYM593" s="16"/>
      <c r="BYN593" s="16"/>
      <c r="BYO593" s="16"/>
      <c r="BYP593" s="16"/>
      <c r="BYQ593" s="16"/>
      <c r="BYR593" s="16"/>
      <c r="BYS593" s="16"/>
      <c r="BYT593" s="16"/>
      <c r="BYU593" s="16"/>
      <c r="BYV593" s="16"/>
      <c r="BYW593" s="16"/>
      <c r="BYX593" s="16"/>
      <c r="BYY593" s="16"/>
      <c r="BYZ593" s="16"/>
      <c r="BZA593" s="16"/>
      <c r="BZB593" s="16"/>
      <c r="BZC593" s="16"/>
      <c r="BZD593" s="16"/>
      <c r="BZE593" s="16"/>
      <c r="BZF593" s="16"/>
      <c r="BZG593" s="16"/>
      <c r="BZH593" s="16"/>
      <c r="BZI593" s="16"/>
      <c r="BZJ593" s="16"/>
      <c r="BZK593" s="16"/>
      <c r="BZL593" s="16"/>
      <c r="BZM593" s="16"/>
      <c r="BZN593" s="16"/>
      <c r="BZO593" s="16"/>
      <c r="BZP593" s="16"/>
      <c r="BZQ593" s="16"/>
      <c r="BZR593" s="16"/>
      <c r="BZS593" s="16"/>
      <c r="BZT593" s="16"/>
      <c r="BZU593" s="16"/>
      <c r="BZV593" s="16"/>
      <c r="BZW593" s="16"/>
      <c r="BZX593" s="16"/>
      <c r="BZY593" s="16"/>
      <c r="BZZ593" s="16"/>
      <c r="CAA593" s="16"/>
      <c r="CAB593" s="16"/>
      <c r="CAC593" s="16"/>
      <c r="CAD593" s="16"/>
      <c r="CAE593" s="16"/>
      <c r="CAF593" s="16"/>
      <c r="CAG593" s="16"/>
      <c r="CAH593" s="16"/>
      <c r="CAI593" s="16"/>
      <c r="CAJ593" s="16"/>
      <c r="CAK593" s="16"/>
      <c r="CAL593" s="16"/>
      <c r="CAM593" s="16"/>
      <c r="CAN593" s="16"/>
      <c r="CAO593" s="16"/>
      <c r="CAP593" s="16"/>
      <c r="CAQ593" s="16"/>
      <c r="CAR593" s="16"/>
      <c r="CAS593" s="16"/>
      <c r="CAT593" s="16"/>
      <c r="CAU593" s="16"/>
      <c r="CAV593" s="16"/>
      <c r="CAW593" s="16"/>
      <c r="CAX593" s="16"/>
      <c r="CAY593" s="16"/>
      <c r="CAZ593" s="16"/>
      <c r="CBA593" s="16"/>
      <c r="CBB593" s="16"/>
      <c r="CBC593" s="16"/>
      <c r="CBD593" s="16"/>
      <c r="CBE593" s="16"/>
      <c r="CBF593" s="16"/>
      <c r="CBG593" s="16"/>
      <c r="CBH593" s="16"/>
      <c r="CBI593" s="16"/>
      <c r="CBJ593" s="16"/>
      <c r="CBK593" s="16"/>
      <c r="CBL593" s="16"/>
      <c r="CBM593" s="16"/>
      <c r="CBN593" s="16"/>
      <c r="CBO593" s="16"/>
      <c r="CBP593" s="16"/>
      <c r="CBQ593" s="16"/>
      <c r="CBR593" s="16"/>
      <c r="CBS593" s="16"/>
      <c r="CBT593" s="16"/>
      <c r="CBU593" s="16"/>
      <c r="CBV593" s="16"/>
      <c r="CBW593" s="16"/>
      <c r="CBX593" s="16"/>
      <c r="CBY593" s="16"/>
      <c r="CBZ593" s="16"/>
      <c r="CCA593" s="16"/>
      <c r="CCB593" s="16"/>
      <c r="CCC593" s="16"/>
      <c r="CCD593" s="16"/>
      <c r="CCE593" s="16"/>
      <c r="CCF593" s="16"/>
      <c r="CCG593" s="16"/>
      <c r="CCH593" s="16"/>
      <c r="CCI593" s="16"/>
      <c r="CCJ593" s="16"/>
      <c r="CCK593" s="16"/>
      <c r="CCL593" s="16"/>
      <c r="CCM593" s="16"/>
      <c r="CCN593" s="16"/>
      <c r="CCO593" s="16"/>
      <c r="CCP593" s="16"/>
      <c r="CCQ593" s="16"/>
      <c r="CCR593" s="16"/>
      <c r="CCS593" s="16"/>
      <c r="CCT593" s="16"/>
      <c r="CCU593" s="16"/>
      <c r="CCV593" s="16"/>
      <c r="CCW593" s="16"/>
      <c r="CCX593" s="16"/>
      <c r="CCY593" s="16"/>
      <c r="CCZ593" s="16"/>
      <c r="CDA593" s="16"/>
      <c r="CDB593" s="16"/>
      <c r="CDC593" s="16"/>
      <c r="CDD593" s="16"/>
      <c r="CDE593" s="16"/>
      <c r="CDF593" s="16"/>
      <c r="CDG593" s="16"/>
      <c r="CDH593" s="16"/>
      <c r="CDI593" s="16"/>
      <c r="CDJ593" s="16"/>
      <c r="CDK593" s="16"/>
      <c r="CDL593" s="16"/>
      <c r="CDM593" s="16"/>
      <c r="CDN593" s="16"/>
      <c r="CDO593" s="16"/>
      <c r="CDP593" s="16"/>
      <c r="CDQ593" s="16"/>
      <c r="CDR593" s="16"/>
      <c r="CDS593" s="16"/>
      <c r="CDT593" s="16"/>
      <c r="CDU593" s="16"/>
      <c r="CDV593" s="16"/>
      <c r="CDW593" s="16"/>
      <c r="CDX593" s="16"/>
      <c r="CDY593" s="16"/>
      <c r="CDZ593" s="16"/>
      <c r="CEA593" s="16"/>
      <c r="CEB593" s="16"/>
      <c r="CEC593" s="16"/>
      <c r="CED593" s="16"/>
      <c r="CEE593" s="16"/>
      <c r="CEF593" s="16"/>
      <c r="CEG593" s="16"/>
      <c r="CEH593" s="16"/>
      <c r="CEI593" s="16"/>
      <c r="CEJ593" s="16"/>
      <c r="CEK593" s="16"/>
      <c r="CEL593" s="16"/>
      <c r="CEM593" s="16"/>
      <c r="CEN593" s="16"/>
      <c r="CEO593" s="16"/>
      <c r="CEP593" s="16"/>
      <c r="CEQ593" s="16"/>
      <c r="CER593" s="16"/>
      <c r="CES593" s="16"/>
      <c r="CET593" s="16"/>
      <c r="CEU593" s="16"/>
      <c r="CEV593" s="16"/>
      <c r="CEW593" s="16"/>
      <c r="CEX593" s="16"/>
      <c r="CEY593" s="16"/>
      <c r="CEZ593" s="16"/>
      <c r="CFA593" s="16"/>
      <c r="CFB593" s="16"/>
      <c r="CFC593" s="16"/>
      <c r="CFD593" s="16"/>
      <c r="CFE593" s="16"/>
      <c r="CFF593" s="16"/>
      <c r="CFG593" s="16"/>
      <c r="CFH593" s="16"/>
      <c r="CFI593" s="16"/>
      <c r="CFJ593" s="16"/>
      <c r="CFK593" s="16"/>
      <c r="CFL593" s="16"/>
      <c r="CFM593" s="16"/>
      <c r="CFN593" s="16"/>
      <c r="CFO593" s="16"/>
      <c r="CFP593" s="16"/>
      <c r="CFQ593" s="16"/>
      <c r="CFR593" s="16"/>
      <c r="CFS593" s="16"/>
      <c r="CFT593" s="16"/>
      <c r="CFU593" s="16"/>
      <c r="CFV593" s="16"/>
      <c r="CFW593" s="16"/>
      <c r="CFX593" s="16"/>
      <c r="CFY593" s="16"/>
      <c r="CFZ593" s="16"/>
      <c r="CGA593" s="16"/>
      <c r="CGB593" s="16"/>
      <c r="CGC593" s="16"/>
      <c r="CGD593" s="16"/>
      <c r="CGE593" s="16"/>
      <c r="CGF593" s="16"/>
      <c r="CGG593" s="16"/>
      <c r="CGH593" s="16"/>
      <c r="CGI593" s="16"/>
      <c r="CGJ593" s="16"/>
      <c r="CGK593" s="16"/>
      <c r="CGL593" s="16"/>
      <c r="CGM593" s="16"/>
      <c r="CGN593" s="16"/>
      <c r="CGO593" s="16"/>
      <c r="CGP593" s="16"/>
      <c r="CGQ593" s="16"/>
      <c r="CGR593" s="16"/>
      <c r="CGS593" s="16"/>
      <c r="CGT593" s="16"/>
      <c r="CGU593" s="16"/>
      <c r="CGV593" s="16"/>
      <c r="CGW593" s="16"/>
      <c r="CGX593" s="16"/>
      <c r="CGY593" s="16"/>
      <c r="CGZ593" s="16"/>
      <c r="CHA593" s="16"/>
      <c r="CHB593" s="16"/>
      <c r="CHC593" s="16"/>
      <c r="CHD593" s="16"/>
      <c r="CHE593" s="16"/>
      <c r="CHF593" s="16"/>
      <c r="CHG593" s="16"/>
      <c r="CHH593" s="16"/>
      <c r="CHI593" s="16"/>
      <c r="CHJ593" s="16"/>
      <c r="CHK593" s="16"/>
      <c r="CHL593" s="16"/>
      <c r="CHM593" s="16"/>
      <c r="CHN593" s="16"/>
      <c r="CHO593" s="16"/>
      <c r="CHP593" s="16"/>
      <c r="CHQ593" s="16"/>
      <c r="CHR593" s="16"/>
      <c r="CHS593" s="16"/>
      <c r="CHT593" s="16"/>
      <c r="CHU593" s="16"/>
      <c r="CHV593" s="16"/>
      <c r="CHW593" s="16"/>
      <c r="CHX593" s="16"/>
      <c r="CHY593" s="16"/>
      <c r="CHZ593" s="16"/>
      <c r="CIA593" s="16"/>
      <c r="CIB593" s="16"/>
      <c r="CIC593" s="16"/>
      <c r="CID593" s="16"/>
      <c r="CIE593" s="16"/>
      <c r="CIF593" s="16"/>
      <c r="CIG593" s="16"/>
      <c r="CIH593" s="16"/>
      <c r="CII593" s="16"/>
      <c r="CIJ593" s="16"/>
      <c r="CIK593" s="16"/>
      <c r="CIL593" s="16"/>
      <c r="CIM593" s="16"/>
      <c r="CIN593" s="16"/>
      <c r="CIO593" s="16"/>
      <c r="CIP593" s="16"/>
      <c r="CIQ593" s="16"/>
      <c r="CIR593" s="16"/>
      <c r="CIS593" s="16"/>
      <c r="CIT593" s="16"/>
      <c r="CIU593" s="16"/>
      <c r="CIV593" s="16"/>
      <c r="CIW593" s="16"/>
      <c r="CIX593" s="16"/>
      <c r="CIY593" s="16"/>
      <c r="CIZ593" s="16"/>
      <c r="CJA593" s="16"/>
      <c r="CJB593" s="16"/>
      <c r="CJC593" s="16"/>
      <c r="CJD593" s="16"/>
      <c r="CJE593" s="16"/>
      <c r="CJF593" s="16"/>
      <c r="CJG593" s="16"/>
      <c r="CJH593" s="16"/>
      <c r="CJI593" s="16"/>
      <c r="CJJ593" s="16"/>
      <c r="CJK593" s="16"/>
      <c r="CJL593" s="16"/>
      <c r="CJM593" s="16"/>
      <c r="CJN593" s="16"/>
      <c r="CJO593" s="16"/>
      <c r="CJP593" s="16"/>
      <c r="CJQ593" s="16"/>
      <c r="CJR593" s="16"/>
      <c r="CJS593" s="16"/>
      <c r="CJT593" s="16"/>
      <c r="CJU593" s="16"/>
      <c r="CJV593" s="16"/>
      <c r="CJW593" s="16"/>
      <c r="CJX593" s="16"/>
      <c r="CJY593" s="16"/>
      <c r="CJZ593" s="16"/>
      <c r="CKA593" s="16"/>
      <c r="CKB593" s="16"/>
      <c r="CKC593" s="16"/>
      <c r="CKD593" s="16"/>
      <c r="CKE593" s="16"/>
      <c r="CKF593" s="16"/>
      <c r="CKG593" s="16"/>
      <c r="CKH593" s="16"/>
      <c r="CKI593" s="16"/>
      <c r="CKJ593" s="16"/>
      <c r="CKK593" s="16"/>
      <c r="CKL593" s="16"/>
      <c r="CKM593" s="16"/>
      <c r="CKN593" s="16"/>
      <c r="CKO593" s="16"/>
      <c r="CKP593" s="16"/>
      <c r="CKQ593" s="16"/>
      <c r="CKR593" s="16"/>
      <c r="CKS593" s="16"/>
      <c r="CKT593" s="16"/>
      <c r="CKU593" s="16"/>
      <c r="CKV593" s="16"/>
      <c r="CKW593" s="16"/>
      <c r="CKX593" s="16"/>
      <c r="CKY593" s="16"/>
      <c r="CKZ593" s="16"/>
      <c r="CLA593" s="16"/>
      <c r="CLB593" s="16"/>
      <c r="CLC593" s="16"/>
      <c r="CLD593" s="16"/>
      <c r="CLE593" s="16"/>
      <c r="CLF593" s="16"/>
      <c r="CLG593" s="16"/>
      <c r="CLH593" s="16"/>
      <c r="CLI593" s="16"/>
      <c r="CLJ593" s="16"/>
      <c r="CLK593" s="16"/>
      <c r="CLL593" s="16"/>
      <c r="CLM593" s="16"/>
      <c r="CLN593" s="16"/>
      <c r="CLO593" s="16"/>
      <c r="CLP593" s="16"/>
      <c r="CLQ593" s="16"/>
      <c r="CLR593" s="16"/>
      <c r="CLS593" s="16"/>
      <c r="CLT593" s="16"/>
      <c r="CLU593" s="16"/>
      <c r="CLV593" s="16"/>
      <c r="CLW593" s="16"/>
      <c r="CLX593" s="16"/>
      <c r="CLY593" s="16"/>
      <c r="CLZ593" s="16"/>
      <c r="CMA593" s="16"/>
      <c r="CMB593" s="16"/>
      <c r="CMC593" s="16"/>
      <c r="CMD593" s="16"/>
      <c r="CME593" s="16"/>
      <c r="CMF593" s="16"/>
      <c r="CMG593" s="16"/>
      <c r="CMH593" s="16"/>
      <c r="CMI593" s="16"/>
      <c r="CMJ593" s="16"/>
      <c r="CMK593" s="16"/>
      <c r="CML593" s="16"/>
      <c r="CMM593" s="16"/>
      <c r="CMN593" s="16"/>
      <c r="CMO593" s="16"/>
      <c r="CMP593" s="16"/>
      <c r="CMQ593" s="16"/>
      <c r="CMR593" s="16"/>
      <c r="CMS593" s="16"/>
      <c r="CMT593" s="16"/>
      <c r="CMU593" s="16"/>
      <c r="CMV593" s="16"/>
      <c r="CMW593" s="16"/>
      <c r="CMX593" s="16"/>
      <c r="CMY593" s="16"/>
      <c r="CMZ593" s="16"/>
      <c r="CNA593" s="16"/>
      <c r="CNB593" s="16"/>
      <c r="CNC593" s="16"/>
      <c r="CND593" s="16"/>
      <c r="CNE593" s="16"/>
      <c r="CNF593" s="16"/>
      <c r="CNG593" s="16"/>
      <c r="CNH593" s="16"/>
      <c r="CNI593" s="16"/>
      <c r="CNJ593" s="16"/>
      <c r="CNK593" s="16"/>
      <c r="CNL593" s="16"/>
      <c r="CNM593" s="16"/>
      <c r="CNN593" s="16"/>
      <c r="CNO593" s="16"/>
      <c r="CNP593" s="16"/>
      <c r="CNQ593" s="16"/>
      <c r="CNR593" s="16"/>
      <c r="CNS593" s="16"/>
      <c r="CNT593" s="16"/>
      <c r="CNU593" s="16"/>
      <c r="CNV593" s="16"/>
      <c r="CNW593" s="16"/>
      <c r="CNX593" s="16"/>
      <c r="CNY593" s="16"/>
      <c r="CNZ593" s="16"/>
      <c r="COA593" s="16"/>
      <c r="COB593" s="16"/>
      <c r="COC593" s="16"/>
      <c r="COD593" s="16"/>
      <c r="COE593" s="16"/>
      <c r="COF593" s="16"/>
      <c r="COG593" s="16"/>
      <c r="COH593" s="16"/>
      <c r="COI593" s="16"/>
      <c r="COJ593" s="16"/>
      <c r="COK593" s="16"/>
      <c r="COL593" s="16"/>
      <c r="COM593" s="16"/>
      <c r="CON593" s="16"/>
      <c r="COO593" s="16"/>
      <c r="COP593" s="16"/>
      <c r="COQ593" s="16"/>
      <c r="COR593" s="16"/>
      <c r="COS593" s="16"/>
      <c r="COT593" s="16"/>
      <c r="COU593" s="16"/>
      <c r="COV593" s="16"/>
      <c r="COW593" s="16"/>
      <c r="COX593" s="16"/>
      <c r="COY593" s="16"/>
      <c r="COZ593" s="16"/>
      <c r="CPA593" s="16"/>
      <c r="CPB593" s="16"/>
      <c r="CPC593" s="16"/>
      <c r="CPD593" s="16"/>
      <c r="CPE593" s="16"/>
      <c r="CPF593" s="16"/>
      <c r="CPG593" s="16"/>
      <c r="CPH593" s="16"/>
      <c r="CPI593" s="16"/>
      <c r="CPJ593" s="16"/>
      <c r="CPK593" s="16"/>
      <c r="CPL593" s="16"/>
      <c r="CPM593" s="16"/>
      <c r="CPN593" s="16"/>
      <c r="CPO593" s="16"/>
      <c r="CPP593" s="16"/>
      <c r="CPQ593" s="16"/>
      <c r="CPR593" s="16"/>
      <c r="CPS593" s="16"/>
      <c r="CPT593" s="16"/>
      <c r="CPU593" s="16"/>
      <c r="CPV593" s="16"/>
      <c r="CPW593" s="16"/>
      <c r="CPX593" s="16"/>
      <c r="CPY593" s="16"/>
      <c r="CPZ593" s="16"/>
      <c r="CQA593" s="16"/>
      <c r="CQB593" s="16"/>
      <c r="CQC593" s="16"/>
      <c r="CQD593" s="16"/>
      <c r="CQE593" s="16"/>
      <c r="CQF593" s="16"/>
      <c r="CQG593" s="16"/>
      <c r="CQH593" s="16"/>
      <c r="CQI593" s="16"/>
      <c r="CQJ593" s="16"/>
      <c r="CQK593" s="16"/>
      <c r="CQL593" s="16"/>
      <c r="CQM593" s="16"/>
      <c r="CQN593" s="16"/>
      <c r="CQO593" s="16"/>
      <c r="CQP593" s="16"/>
      <c r="CQQ593" s="16"/>
      <c r="CQR593" s="16"/>
      <c r="CQS593" s="16"/>
      <c r="CQT593" s="16"/>
      <c r="CQU593" s="16"/>
      <c r="CQV593" s="16"/>
      <c r="CQW593" s="16"/>
      <c r="CQX593" s="16"/>
      <c r="CQY593" s="16"/>
      <c r="CQZ593" s="16"/>
      <c r="CRA593" s="16"/>
      <c r="CRB593" s="16"/>
      <c r="CRC593" s="16"/>
      <c r="CRD593" s="16"/>
      <c r="CRE593" s="16"/>
      <c r="CRF593" s="16"/>
      <c r="CRG593" s="16"/>
      <c r="CRH593" s="16"/>
      <c r="CRI593" s="16"/>
      <c r="CRJ593" s="16"/>
      <c r="CRK593" s="16"/>
      <c r="CRL593" s="16"/>
      <c r="CRM593" s="16"/>
      <c r="CRN593" s="16"/>
      <c r="CRO593" s="16"/>
      <c r="CRP593" s="16"/>
      <c r="CRQ593" s="16"/>
      <c r="CRR593" s="16"/>
      <c r="CRS593" s="16"/>
      <c r="CRT593" s="16"/>
      <c r="CRU593" s="16"/>
      <c r="CRV593" s="16"/>
      <c r="CRW593" s="16"/>
      <c r="CRX593" s="16"/>
      <c r="CRY593" s="16"/>
      <c r="CRZ593" s="16"/>
      <c r="CSA593" s="16"/>
      <c r="CSB593" s="16"/>
      <c r="CSC593" s="16"/>
      <c r="CSD593" s="16"/>
      <c r="CSE593" s="16"/>
      <c r="CSF593" s="16"/>
      <c r="CSG593" s="16"/>
      <c r="CSH593" s="16"/>
      <c r="CSI593" s="16"/>
      <c r="CSJ593" s="16"/>
      <c r="CSK593" s="16"/>
      <c r="CSL593" s="16"/>
      <c r="CSM593" s="16"/>
      <c r="CSN593" s="16"/>
      <c r="CSO593" s="16"/>
      <c r="CSP593" s="16"/>
      <c r="CSQ593" s="16"/>
      <c r="CSR593" s="16"/>
      <c r="CSS593" s="16"/>
      <c r="CST593" s="16"/>
      <c r="CSU593" s="16"/>
      <c r="CSV593" s="16"/>
      <c r="CSW593" s="16"/>
      <c r="CSX593" s="16"/>
      <c r="CSY593" s="16"/>
      <c r="CSZ593" s="16"/>
      <c r="CTA593" s="16"/>
      <c r="CTB593" s="16"/>
      <c r="CTC593" s="16"/>
      <c r="CTD593" s="16"/>
      <c r="CTE593" s="16"/>
      <c r="CTF593" s="16"/>
      <c r="CTG593" s="16"/>
      <c r="CTH593" s="16"/>
      <c r="CTI593" s="16"/>
      <c r="CTJ593" s="16"/>
      <c r="CTK593" s="16"/>
      <c r="CTL593" s="16"/>
      <c r="CTM593" s="16"/>
      <c r="CTN593" s="16"/>
      <c r="CTO593" s="16"/>
      <c r="CTP593" s="16"/>
      <c r="CTQ593" s="16"/>
      <c r="CTR593" s="16"/>
      <c r="CTS593" s="16"/>
      <c r="CTT593" s="16"/>
      <c r="CTU593" s="16"/>
      <c r="CTV593" s="16"/>
      <c r="CTW593" s="16"/>
      <c r="CTX593" s="16"/>
      <c r="CTY593" s="16"/>
      <c r="CTZ593" s="16"/>
      <c r="CUA593" s="16"/>
      <c r="CUB593" s="16"/>
      <c r="CUC593" s="16"/>
      <c r="CUD593" s="16"/>
      <c r="CUE593" s="16"/>
      <c r="CUF593" s="16"/>
      <c r="CUG593" s="16"/>
      <c r="CUH593" s="16"/>
      <c r="CUI593" s="16"/>
      <c r="CUJ593" s="16"/>
      <c r="CUK593" s="16"/>
      <c r="CUL593" s="16"/>
      <c r="CUM593" s="16"/>
      <c r="CUN593" s="16"/>
      <c r="CUO593" s="16"/>
      <c r="CUP593" s="16"/>
      <c r="CUQ593" s="16"/>
      <c r="CUR593" s="16"/>
      <c r="CUS593" s="16"/>
      <c r="CUT593" s="16"/>
      <c r="CUU593" s="16"/>
      <c r="CUV593" s="16"/>
      <c r="CUW593" s="16"/>
      <c r="CUX593" s="16"/>
      <c r="CUY593" s="16"/>
      <c r="CUZ593" s="16"/>
      <c r="CVA593" s="16"/>
      <c r="CVB593" s="16"/>
      <c r="CVC593" s="16"/>
      <c r="CVD593" s="16"/>
      <c r="CVE593" s="16"/>
      <c r="CVF593" s="16"/>
      <c r="CVG593" s="16"/>
      <c r="CVH593" s="16"/>
      <c r="CVI593" s="16"/>
      <c r="CVJ593" s="16"/>
      <c r="CVK593" s="16"/>
      <c r="CVL593" s="16"/>
      <c r="CVM593" s="16"/>
      <c r="CVN593" s="16"/>
      <c r="CVO593" s="16"/>
      <c r="CVP593" s="16"/>
      <c r="CVQ593" s="16"/>
      <c r="CVR593" s="16"/>
      <c r="CVS593" s="16"/>
      <c r="CVT593" s="16"/>
      <c r="CVU593" s="16"/>
      <c r="CVV593" s="16"/>
      <c r="CVW593" s="16"/>
      <c r="CVX593" s="16"/>
      <c r="CVY593" s="16"/>
      <c r="CVZ593" s="16"/>
      <c r="CWA593" s="16"/>
      <c r="CWB593" s="16"/>
      <c r="CWC593" s="16"/>
      <c r="CWD593" s="16"/>
      <c r="CWE593" s="16"/>
      <c r="CWF593" s="16"/>
      <c r="CWG593" s="16"/>
      <c r="CWH593" s="16"/>
      <c r="CWI593" s="16"/>
      <c r="CWJ593" s="16"/>
      <c r="CWK593" s="16"/>
      <c r="CWL593" s="16"/>
      <c r="CWM593" s="16"/>
      <c r="CWN593" s="16"/>
      <c r="CWO593" s="16"/>
      <c r="CWP593" s="16"/>
      <c r="CWQ593" s="16"/>
      <c r="CWR593" s="16"/>
      <c r="CWS593" s="16"/>
      <c r="CWT593" s="16"/>
      <c r="CWU593" s="16"/>
      <c r="CWV593" s="16"/>
      <c r="CWW593" s="16"/>
      <c r="CWX593" s="16"/>
      <c r="CWY593" s="16"/>
      <c r="CWZ593" s="16"/>
      <c r="CXA593" s="16"/>
      <c r="CXB593" s="16"/>
      <c r="CXC593" s="16"/>
      <c r="CXD593" s="16"/>
      <c r="CXE593" s="16"/>
      <c r="CXF593" s="16"/>
      <c r="CXG593" s="16"/>
      <c r="CXH593" s="16"/>
      <c r="CXI593" s="16"/>
      <c r="CXJ593" s="16"/>
      <c r="CXK593" s="16"/>
      <c r="CXL593" s="16"/>
      <c r="CXM593" s="16"/>
      <c r="CXN593" s="16"/>
      <c r="CXO593" s="16"/>
      <c r="CXP593" s="16"/>
      <c r="CXQ593" s="16"/>
      <c r="CXR593" s="16"/>
      <c r="CXS593" s="16"/>
      <c r="CXT593" s="16"/>
      <c r="CXU593" s="16"/>
      <c r="CXV593" s="16"/>
      <c r="CXW593" s="16"/>
      <c r="CXX593" s="16"/>
      <c r="CXY593" s="16"/>
      <c r="CXZ593" s="16"/>
      <c r="CYA593" s="16"/>
      <c r="CYB593" s="16"/>
      <c r="CYC593" s="16"/>
      <c r="CYD593" s="16"/>
      <c r="CYE593" s="16"/>
      <c r="CYF593" s="16"/>
      <c r="CYG593" s="16"/>
      <c r="CYH593" s="16"/>
      <c r="CYI593" s="16"/>
      <c r="CYJ593" s="16"/>
      <c r="CYK593" s="16"/>
      <c r="CYL593" s="16"/>
      <c r="CYM593" s="16"/>
      <c r="CYN593" s="16"/>
      <c r="CYO593" s="16"/>
      <c r="CYP593" s="16"/>
      <c r="CYQ593" s="16"/>
      <c r="CYR593" s="16"/>
      <c r="CYS593" s="16"/>
      <c r="CYT593" s="16"/>
      <c r="CYU593" s="16"/>
      <c r="CYV593" s="16"/>
      <c r="CYW593" s="16"/>
      <c r="CYX593" s="16"/>
      <c r="CYY593" s="16"/>
      <c r="CYZ593" s="16"/>
      <c r="CZA593" s="16"/>
      <c r="CZB593" s="16"/>
      <c r="CZC593" s="16"/>
      <c r="CZD593" s="16"/>
      <c r="CZE593" s="16"/>
      <c r="CZF593" s="16"/>
      <c r="CZG593" s="16"/>
      <c r="CZH593" s="16"/>
      <c r="CZI593" s="16"/>
      <c r="CZJ593" s="16"/>
      <c r="CZK593" s="16"/>
      <c r="CZL593" s="16"/>
      <c r="CZM593" s="16"/>
      <c r="CZN593" s="16"/>
      <c r="CZO593" s="16"/>
      <c r="CZP593" s="16"/>
      <c r="CZQ593" s="16"/>
      <c r="CZR593" s="16"/>
      <c r="CZS593" s="16"/>
      <c r="CZT593" s="16"/>
      <c r="CZU593" s="16"/>
      <c r="CZV593" s="16"/>
      <c r="CZW593" s="16"/>
      <c r="CZX593" s="16"/>
      <c r="CZY593" s="16"/>
      <c r="CZZ593" s="16"/>
      <c r="DAA593" s="16"/>
      <c r="DAB593" s="16"/>
      <c r="DAC593" s="16"/>
      <c r="DAD593" s="16"/>
      <c r="DAE593" s="16"/>
      <c r="DAF593" s="16"/>
      <c r="DAG593" s="16"/>
      <c r="DAH593" s="16"/>
      <c r="DAI593" s="16"/>
      <c r="DAJ593" s="16"/>
      <c r="DAK593" s="16"/>
      <c r="DAL593" s="16"/>
      <c r="DAM593" s="16"/>
      <c r="DAN593" s="16"/>
      <c r="DAO593" s="16"/>
      <c r="DAP593" s="16"/>
      <c r="DAQ593" s="16"/>
      <c r="DAR593" s="16"/>
      <c r="DAS593" s="16"/>
      <c r="DAT593" s="16"/>
      <c r="DAU593" s="16"/>
      <c r="DAV593" s="16"/>
      <c r="DAW593" s="16"/>
      <c r="DAX593" s="16"/>
      <c r="DAY593" s="16"/>
      <c r="DAZ593" s="16"/>
      <c r="DBA593" s="16"/>
      <c r="DBB593" s="16"/>
      <c r="DBC593" s="16"/>
      <c r="DBD593" s="16"/>
      <c r="DBE593" s="16"/>
      <c r="DBF593" s="16"/>
      <c r="DBG593" s="16"/>
      <c r="DBH593" s="16"/>
      <c r="DBI593" s="16"/>
      <c r="DBJ593" s="16"/>
      <c r="DBK593" s="16"/>
      <c r="DBL593" s="16"/>
      <c r="DBM593" s="16"/>
      <c r="DBN593" s="16"/>
      <c r="DBO593" s="16"/>
      <c r="DBP593" s="16"/>
      <c r="DBQ593" s="16"/>
      <c r="DBR593" s="16"/>
      <c r="DBS593" s="16"/>
      <c r="DBT593" s="16"/>
      <c r="DBU593" s="16"/>
      <c r="DBV593" s="16"/>
      <c r="DBW593" s="16"/>
      <c r="DBX593" s="16"/>
      <c r="DBY593" s="16"/>
      <c r="DBZ593" s="16"/>
      <c r="DCA593" s="16"/>
      <c r="DCB593" s="16"/>
      <c r="DCC593" s="16"/>
      <c r="DCD593" s="16"/>
      <c r="DCE593" s="16"/>
      <c r="DCF593" s="16"/>
      <c r="DCG593" s="16"/>
      <c r="DCH593" s="16"/>
      <c r="DCI593" s="16"/>
      <c r="DCJ593" s="16"/>
      <c r="DCK593" s="16"/>
      <c r="DCL593" s="16"/>
      <c r="DCM593" s="16"/>
      <c r="DCN593" s="16"/>
      <c r="DCO593" s="16"/>
      <c r="DCP593" s="16"/>
      <c r="DCQ593" s="16"/>
      <c r="DCR593" s="16"/>
      <c r="DCS593" s="16"/>
      <c r="DCT593" s="16"/>
      <c r="DCU593" s="16"/>
      <c r="DCV593" s="16"/>
      <c r="DCW593" s="16"/>
      <c r="DCX593" s="16"/>
      <c r="DCY593" s="16"/>
      <c r="DCZ593" s="16"/>
      <c r="DDA593" s="16"/>
      <c r="DDB593" s="16"/>
      <c r="DDC593" s="16"/>
      <c r="DDD593" s="16"/>
      <c r="DDE593" s="16"/>
      <c r="DDF593" s="16"/>
      <c r="DDG593" s="16"/>
      <c r="DDH593" s="16"/>
      <c r="DDI593" s="16"/>
      <c r="DDJ593" s="16"/>
      <c r="DDK593" s="16"/>
      <c r="DDL593" s="16"/>
      <c r="DDM593" s="16"/>
      <c r="DDN593" s="16"/>
      <c r="DDO593" s="16"/>
      <c r="DDP593" s="16"/>
      <c r="DDQ593" s="16"/>
      <c r="DDR593" s="16"/>
      <c r="DDS593" s="16"/>
      <c r="DDT593" s="16"/>
      <c r="DDU593" s="16"/>
      <c r="DDV593" s="16"/>
      <c r="DDW593" s="16"/>
      <c r="DDX593" s="16"/>
      <c r="DDY593" s="16"/>
      <c r="DDZ593" s="16"/>
      <c r="DEA593" s="16"/>
      <c r="DEB593" s="16"/>
      <c r="DEC593" s="16"/>
      <c r="DED593" s="16"/>
      <c r="DEE593" s="16"/>
      <c r="DEF593" s="16"/>
      <c r="DEG593" s="16"/>
      <c r="DEH593" s="16"/>
      <c r="DEI593" s="16"/>
      <c r="DEJ593" s="16"/>
      <c r="DEK593" s="16"/>
      <c r="DEL593" s="16"/>
      <c r="DEM593" s="16"/>
      <c r="DEN593" s="16"/>
      <c r="DEO593" s="16"/>
      <c r="DEP593" s="16"/>
      <c r="DEQ593" s="16"/>
      <c r="DER593" s="16"/>
      <c r="DES593" s="16"/>
      <c r="DET593" s="16"/>
      <c r="DEU593" s="16"/>
      <c r="DEV593" s="16"/>
      <c r="DEW593" s="16"/>
      <c r="DEX593" s="16"/>
      <c r="DEY593" s="16"/>
      <c r="DEZ593" s="16"/>
      <c r="DFA593" s="16"/>
      <c r="DFB593" s="16"/>
      <c r="DFC593" s="16"/>
      <c r="DFD593" s="16"/>
      <c r="DFE593" s="16"/>
      <c r="DFF593" s="16"/>
      <c r="DFG593" s="16"/>
      <c r="DFH593" s="16"/>
      <c r="DFI593" s="16"/>
      <c r="DFJ593" s="16"/>
      <c r="DFK593" s="16"/>
      <c r="DFL593" s="16"/>
      <c r="DFM593" s="16"/>
      <c r="DFN593" s="16"/>
      <c r="DFO593" s="16"/>
      <c r="DFP593" s="16"/>
      <c r="DFQ593" s="16"/>
      <c r="DFR593" s="16"/>
      <c r="DFS593" s="16"/>
      <c r="DFT593" s="16"/>
      <c r="DFU593" s="16"/>
      <c r="DFV593" s="16"/>
      <c r="DFW593" s="16"/>
      <c r="DFX593" s="16"/>
      <c r="DFY593" s="16"/>
      <c r="DFZ593" s="16"/>
      <c r="DGA593" s="16"/>
      <c r="DGB593" s="16"/>
      <c r="DGC593" s="16"/>
      <c r="DGD593" s="16"/>
      <c r="DGE593" s="16"/>
      <c r="DGF593" s="16"/>
      <c r="DGG593" s="16"/>
      <c r="DGH593" s="16"/>
      <c r="DGI593" s="16"/>
      <c r="DGJ593" s="16"/>
      <c r="DGK593" s="16"/>
      <c r="DGL593" s="16"/>
      <c r="DGM593" s="16"/>
      <c r="DGN593" s="16"/>
      <c r="DGO593" s="16"/>
      <c r="DGP593" s="16"/>
      <c r="DGQ593" s="16"/>
      <c r="DGR593" s="16"/>
      <c r="DGS593" s="16"/>
      <c r="DGT593" s="16"/>
      <c r="DGU593" s="16"/>
      <c r="DGV593" s="16"/>
      <c r="DGW593" s="16"/>
      <c r="DGX593" s="16"/>
      <c r="DGY593" s="16"/>
      <c r="DGZ593" s="16"/>
      <c r="DHA593" s="16"/>
      <c r="DHB593" s="16"/>
      <c r="DHC593" s="16"/>
      <c r="DHD593" s="16"/>
      <c r="DHE593" s="16"/>
      <c r="DHF593" s="16"/>
      <c r="DHG593" s="16"/>
      <c r="DHH593" s="16"/>
      <c r="DHI593" s="16"/>
      <c r="DHJ593" s="16"/>
      <c r="DHK593" s="16"/>
      <c r="DHL593" s="16"/>
      <c r="DHM593" s="16"/>
      <c r="DHN593" s="16"/>
      <c r="DHO593" s="16"/>
      <c r="DHP593" s="16"/>
      <c r="DHQ593" s="16"/>
      <c r="DHR593" s="16"/>
      <c r="DHS593" s="16"/>
      <c r="DHT593" s="16"/>
      <c r="DHU593" s="16"/>
      <c r="DHV593" s="16"/>
      <c r="DHW593" s="16"/>
      <c r="DHX593" s="16"/>
      <c r="DHY593" s="16"/>
      <c r="DHZ593" s="16"/>
      <c r="DIA593" s="16"/>
      <c r="DIB593" s="16"/>
      <c r="DIC593" s="16"/>
      <c r="DID593" s="16"/>
      <c r="DIE593" s="16"/>
      <c r="DIF593" s="16"/>
      <c r="DIG593" s="16"/>
      <c r="DIH593" s="16"/>
      <c r="DII593" s="16"/>
      <c r="DIJ593" s="16"/>
      <c r="DIK593" s="16"/>
      <c r="DIL593" s="16"/>
      <c r="DIM593" s="16"/>
      <c r="DIN593" s="16"/>
      <c r="DIO593" s="16"/>
      <c r="DIP593" s="16"/>
      <c r="DIQ593" s="16"/>
      <c r="DIR593" s="16"/>
      <c r="DIS593" s="16"/>
      <c r="DIT593" s="16"/>
      <c r="DIU593" s="16"/>
      <c r="DIV593" s="16"/>
      <c r="DIW593" s="16"/>
      <c r="DIX593" s="16"/>
      <c r="DIY593" s="16"/>
      <c r="DIZ593" s="16"/>
      <c r="DJA593" s="16"/>
      <c r="DJB593" s="16"/>
      <c r="DJC593" s="16"/>
      <c r="DJD593" s="16"/>
      <c r="DJE593" s="16"/>
      <c r="DJF593" s="16"/>
      <c r="DJG593" s="16"/>
      <c r="DJH593" s="16"/>
      <c r="DJI593" s="16"/>
      <c r="DJJ593" s="16"/>
      <c r="DJK593" s="16"/>
      <c r="DJL593" s="16"/>
      <c r="DJM593" s="16"/>
      <c r="DJN593" s="16"/>
      <c r="DJO593" s="16"/>
      <c r="DJP593" s="16"/>
      <c r="DJQ593" s="16"/>
      <c r="DJR593" s="16"/>
      <c r="DJS593" s="16"/>
      <c r="DJT593" s="16"/>
      <c r="DJU593" s="16"/>
      <c r="DJV593" s="16"/>
      <c r="DJW593" s="16"/>
      <c r="DJX593" s="16"/>
      <c r="DJY593" s="16"/>
      <c r="DJZ593" s="16"/>
      <c r="DKA593" s="16"/>
      <c r="DKB593" s="16"/>
      <c r="DKC593" s="16"/>
      <c r="DKD593" s="16"/>
      <c r="DKE593" s="16"/>
      <c r="DKF593" s="16"/>
      <c r="DKG593" s="16"/>
      <c r="DKH593" s="16"/>
      <c r="DKI593" s="16"/>
      <c r="DKJ593" s="16"/>
      <c r="DKK593" s="16"/>
      <c r="DKL593" s="16"/>
      <c r="DKM593" s="16"/>
      <c r="DKN593" s="16"/>
      <c r="DKO593" s="16"/>
      <c r="DKP593" s="16"/>
      <c r="DKQ593" s="16"/>
      <c r="DKR593" s="16"/>
      <c r="DKS593" s="16"/>
      <c r="DKT593" s="16"/>
      <c r="DKU593" s="16"/>
      <c r="DKV593" s="16"/>
      <c r="DKW593" s="16"/>
      <c r="DKX593" s="16"/>
      <c r="DKY593" s="16"/>
      <c r="DKZ593" s="16"/>
      <c r="DLA593" s="16"/>
      <c r="DLB593" s="16"/>
      <c r="DLC593" s="16"/>
      <c r="DLD593" s="16"/>
      <c r="DLE593" s="16"/>
      <c r="DLF593" s="16"/>
      <c r="DLG593" s="16"/>
      <c r="DLH593" s="16"/>
      <c r="DLI593" s="16"/>
      <c r="DLJ593" s="16"/>
      <c r="DLK593" s="16"/>
      <c r="DLL593" s="16"/>
      <c r="DLM593" s="16"/>
      <c r="DLN593" s="16"/>
      <c r="DLO593" s="16"/>
      <c r="DLP593" s="16"/>
      <c r="DLQ593" s="16"/>
      <c r="DLR593" s="16"/>
      <c r="DLS593" s="16"/>
      <c r="DLT593" s="16"/>
      <c r="DLU593" s="16"/>
      <c r="DLV593" s="16"/>
      <c r="DLW593" s="16"/>
      <c r="DLX593" s="16"/>
      <c r="DLY593" s="16"/>
      <c r="DLZ593" s="16"/>
      <c r="DMA593" s="16"/>
      <c r="DMB593" s="16"/>
      <c r="DMC593" s="16"/>
      <c r="DMD593" s="16"/>
      <c r="DME593" s="16"/>
      <c r="DMF593" s="16"/>
      <c r="DMG593" s="16"/>
      <c r="DMH593" s="16"/>
      <c r="DMI593" s="16"/>
      <c r="DMJ593" s="16"/>
      <c r="DMK593" s="16"/>
      <c r="DML593" s="16"/>
      <c r="DMM593" s="16"/>
      <c r="DMN593" s="16"/>
      <c r="DMO593" s="16"/>
      <c r="DMP593" s="16"/>
      <c r="DMQ593" s="16"/>
      <c r="DMR593" s="16"/>
      <c r="DMS593" s="16"/>
      <c r="DMT593" s="16"/>
      <c r="DMU593" s="16"/>
      <c r="DMV593" s="16"/>
      <c r="DMW593" s="16"/>
      <c r="DMX593" s="16"/>
      <c r="DMY593" s="16"/>
      <c r="DMZ593" s="16"/>
      <c r="DNA593" s="16"/>
      <c r="DNB593" s="16"/>
      <c r="DNC593" s="16"/>
      <c r="DND593" s="16"/>
      <c r="DNE593" s="16"/>
      <c r="DNF593" s="16"/>
      <c r="DNG593" s="16"/>
      <c r="DNH593" s="16"/>
      <c r="DNI593" s="16"/>
      <c r="DNJ593" s="16"/>
      <c r="DNK593" s="16"/>
      <c r="DNL593" s="16"/>
      <c r="DNM593" s="16"/>
      <c r="DNN593" s="16"/>
      <c r="DNO593" s="16"/>
      <c r="DNP593" s="16"/>
      <c r="DNQ593" s="16"/>
      <c r="DNR593" s="16"/>
      <c r="DNS593" s="16"/>
      <c r="DNT593" s="16"/>
      <c r="DNU593" s="16"/>
      <c r="DNV593" s="16"/>
      <c r="DNW593" s="16"/>
      <c r="DNX593" s="16"/>
      <c r="DNY593" s="16"/>
      <c r="DNZ593" s="16"/>
      <c r="DOA593" s="16"/>
      <c r="DOB593" s="16"/>
      <c r="DOC593" s="16"/>
      <c r="DOD593" s="16"/>
      <c r="DOE593" s="16"/>
      <c r="DOF593" s="16"/>
      <c r="DOG593" s="16"/>
      <c r="DOH593" s="16"/>
      <c r="DOI593" s="16"/>
      <c r="DOJ593" s="16"/>
      <c r="DOK593" s="16"/>
      <c r="DOL593" s="16"/>
      <c r="DOM593" s="16"/>
      <c r="DON593" s="16"/>
      <c r="DOO593" s="16"/>
      <c r="DOP593" s="16"/>
      <c r="DOQ593" s="16"/>
      <c r="DOR593" s="16"/>
      <c r="DOS593" s="16"/>
      <c r="DOT593" s="16"/>
      <c r="DOU593" s="16"/>
      <c r="DOV593" s="16"/>
      <c r="DOW593" s="16"/>
      <c r="DOX593" s="16"/>
      <c r="DOY593" s="16"/>
      <c r="DOZ593" s="16"/>
      <c r="DPA593" s="16"/>
      <c r="DPB593" s="16"/>
      <c r="DPC593" s="16"/>
      <c r="DPD593" s="16"/>
      <c r="DPE593" s="16"/>
      <c r="DPF593" s="16"/>
      <c r="DPG593" s="16"/>
      <c r="DPH593" s="16"/>
      <c r="DPI593" s="16"/>
      <c r="DPJ593" s="16"/>
      <c r="DPK593" s="16"/>
      <c r="DPL593" s="16"/>
      <c r="DPM593" s="16"/>
      <c r="DPN593" s="16"/>
      <c r="DPO593" s="16"/>
      <c r="DPP593" s="16"/>
      <c r="DPQ593" s="16"/>
      <c r="DPR593" s="16"/>
      <c r="DPS593" s="16"/>
      <c r="DPT593" s="16"/>
      <c r="DPU593" s="16"/>
      <c r="DPV593" s="16"/>
      <c r="DPW593" s="16"/>
      <c r="DPX593" s="16"/>
      <c r="DPY593" s="16"/>
      <c r="DPZ593" s="16"/>
      <c r="DQA593" s="16"/>
      <c r="DQB593" s="16"/>
      <c r="DQC593" s="16"/>
      <c r="DQD593" s="16"/>
      <c r="DQE593" s="16"/>
      <c r="DQF593" s="16"/>
      <c r="DQG593" s="16"/>
      <c r="DQH593" s="16"/>
      <c r="DQI593" s="16"/>
      <c r="DQJ593" s="16"/>
      <c r="DQK593" s="16"/>
      <c r="DQL593" s="16"/>
      <c r="DQM593" s="16"/>
      <c r="DQN593" s="16"/>
      <c r="DQO593" s="16"/>
      <c r="DQP593" s="16"/>
      <c r="DQQ593" s="16"/>
      <c r="DQR593" s="16"/>
      <c r="DQS593" s="16"/>
      <c r="DQT593" s="16"/>
      <c r="DQU593" s="16"/>
      <c r="DQV593" s="16"/>
      <c r="DQW593" s="16"/>
      <c r="DQX593" s="16"/>
      <c r="DQY593" s="16"/>
      <c r="DQZ593" s="16"/>
      <c r="DRA593" s="16"/>
      <c r="DRB593" s="16"/>
      <c r="DRC593" s="16"/>
      <c r="DRD593" s="16"/>
      <c r="DRE593" s="16"/>
      <c r="DRF593" s="16"/>
      <c r="DRG593" s="16"/>
      <c r="DRH593" s="16"/>
      <c r="DRI593" s="16"/>
      <c r="DRJ593" s="16"/>
      <c r="DRK593" s="16"/>
      <c r="DRL593" s="16"/>
      <c r="DRM593" s="16"/>
      <c r="DRN593" s="16"/>
      <c r="DRO593" s="16"/>
      <c r="DRP593" s="16"/>
      <c r="DRQ593" s="16"/>
      <c r="DRR593" s="16"/>
      <c r="DRS593" s="16"/>
      <c r="DRT593" s="16"/>
      <c r="DRU593" s="16"/>
      <c r="DRV593" s="16"/>
      <c r="DRW593" s="16"/>
      <c r="DRX593" s="16"/>
      <c r="DRY593" s="16"/>
      <c r="DRZ593" s="16"/>
      <c r="DSA593" s="16"/>
      <c r="DSB593" s="16"/>
      <c r="DSC593" s="16"/>
      <c r="DSD593" s="16"/>
      <c r="DSE593" s="16"/>
      <c r="DSF593" s="16"/>
      <c r="DSG593" s="16"/>
      <c r="DSH593" s="16"/>
      <c r="DSI593" s="16"/>
      <c r="DSJ593" s="16"/>
      <c r="DSK593" s="16"/>
      <c r="DSL593" s="16"/>
      <c r="DSM593" s="16"/>
      <c r="DSN593" s="16"/>
      <c r="DSO593" s="16"/>
      <c r="DSP593" s="16"/>
      <c r="DSQ593" s="16"/>
      <c r="DSR593" s="16"/>
      <c r="DSS593" s="16"/>
      <c r="DST593" s="16"/>
      <c r="DSU593" s="16"/>
      <c r="DSV593" s="16"/>
      <c r="DSW593" s="16"/>
      <c r="DSX593" s="16"/>
      <c r="DSY593" s="16"/>
      <c r="DSZ593" s="16"/>
      <c r="DTA593" s="16"/>
      <c r="DTB593" s="16"/>
      <c r="DTC593" s="16"/>
      <c r="DTD593" s="16"/>
      <c r="DTE593" s="16"/>
      <c r="DTF593" s="16"/>
      <c r="DTG593" s="16"/>
      <c r="DTH593" s="16"/>
      <c r="DTI593" s="16"/>
      <c r="DTJ593" s="16"/>
      <c r="DTK593" s="16"/>
      <c r="DTL593" s="16"/>
      <c r="DTM593" s="16"/>
      <c r="DTN593" s="16"/>
      <c r="DTO593" s="16"/>
      <c r="DTP593" s="16"/>
      <c r="DTQ593" s="16"/>
      <c r="DTR593" s="16"/>
      <c r="DTS593" s="16"/>
      <c r="DTT593" s="16"/>
      <c r="DTU593" s="16"/>
      <c r="DTV593" s="16"/>
      <c r="DTW593" s="16"/>
      <c r="DTX593" s="16"/>
      <c r="DTY593" s="16"/>
      <c r="DTZ593" s="16"/>
      <c r="DUA593" s="16"/>
      <c r="DUB593" s="16"/>
      <c r="DUC593" s="16"/>
      <c r="DUD593" s="16"/>
      <c r="DUE593" s="16"/>
      <c r="DUF593" s="16"/>
      <c r="DUG593" s="16"/>
      <c r="DUH593" s="16"/>
      <c r="DUI593" s="16"/>
      <c r="DUJ593" s="16"/>
      <c r="DUK593" s="16"/>
      <c r="DUL593" s="16"/>
      <c r="DUM593" s="16"/>
      <c r="DUN593" s="16"/>
      <c r="DUO593" s="16"/>
      <c r="DUP593" s="16"/>
      <c r="DUQ593" s="16"/>
      <c r="DUR593" s="16"/>
      <c r="DUS593" s="16"/>
      <c r="DUT593" s="16"/>
      <c r="DUU593" s="16"/>
      <c r="DUV593" s="16"/>
      <c r="DUW593" s="16"/>
      <c r="DUX593" s="16"/>
      <c r="DUY593" s="16"/>
      <c r="DUZ593" s="16"/>
      <c r="DVA593" s="16"/>
      <c r="DVB593" s="16"/>
      <c r="DVC593" s="16"/>
      <c r="DVD593" s="16"/>
      <c r="DVE593" s="16"/>
      <c r="DVF593" s="16"/>
      <c r="DVG593" s="16"/>
      <c r="DVH593" s="16"/>
      <c r="DVI593" s="16"/>
      <c r="DVJ593" s="16"/>
      <c r="DVK593" s="16"/>
      <c r="DVL593" s="16"/>
      <c r="DVM593" s="16"/>
      <c r="DVN593" s="16"/>
      <c r="DVO593" s="16"/>
      <c r="DVP593" s="16"/>
      <c r="DVQ593" s="16"/>
      <c r="DVR593" s="16"/>
      <c r="DVS593" s="16"/>
      <c r="DVT593" s="16"/>
      <c r="DVU593" s="16"/>
      <c r="DVV593" s="16"/>
      <c r="DVW593" s="16"/>
      <c r="DVX593" s="16"/>
      <c r="DVY593" s="16"/>
      <c r="DVZ593" s="16"/>
      <c r="DWA593" s="16"/>
      <c r="DWB593" s="16"/>
      <c r="DWC593" s="16"/>
      <c r="DWD593" s="16"/>
      <c r="DWE593" s="16"/>
      <c r="DWF593" s="16"/>
      <c r="DWG593" s="16"/>
      <c r="DWH593" s="16"/>
      <c r="DWI593" s="16"/>
      <c r="DWJ593" s="16"/>
      <c r="DWK593" s="16"/>
      <c r="DWL593" s="16"/>
      <c r="DWM593" s="16"/>
      <c r="DWN593" s="16"/>
      <c r="DWO593" s="16"/>
      <c r="DWP593" s="16"/>
      <c r="DWQ593" s="16"/>
      <c r="DWR593" s="16"/>
      <c r="DWS593" s="16"/>
      <c r="DWT593" s="16"/>
      <c r="DWU593" s="16"/>
      <c r="DWV593" s="16"/>
      <c r="DWW593" s="16"/>
      <c r="DWX593" s="16"/>
      <c r="DWY593" s="16"/>
      <c r="DWZ593" s="16"/>
      <c r="DXA593" s="16"/>
      <c r="DXB593" s="16"/>
      <c r="DXC593" s="16"/>
      <c r="DXD593" s="16"/>
      <c r="DXE593" s="16"/>
      <c r="DXF593" s="16"/>
      <c r="DXG593" s="16"/>
      <c r="DXH593" s="16"/>
      <c r="DXI593" s="16"/>
      <c r="DXJ593" s="16"/>
      <c r="DXK593" s="16"/>
      <c r="DXL593" s="16"/>
      <c r="DXM593" s="16"/>
      <c r="DXN593" s="16"/>
      <c r="DXO593" s="16"/>
      <c r="DXP593" s="16"/>
      <c r="DXQ593" s="16"/>
      <c r="DXR593" s="16"/>
      <c r="DXS593" s="16"/>
      <c r="DXT593" s="16"/>
      <c r="DXU593" s="16"/>
      <c r="DXV593" s="16"/>
      <c r="DXW593" s="16"/>
      <c r="DXX593" s="16"/>
      <c r="DXY593" s="16"/>
      <c r="DXZ593" s="16"/>
      <c r="DYA593" s="16"/>
      <c r="DYB593" s="16"/>
      <c r="DYC593" s="16"/>
      <c r="DYD593" s="16"/>
      <c r="DYE593" s="16"/>
      <c r="DYF593" s="16"/>
      <c r="DYG593" s="16"/>
      <c r="DYH593" s="16"/>
      <c r="DYI593" s="16"/>
      <c r="DYJ593" s="16"/>
      <c r="DYK593" s="16"/>
      <c r="DYL593" s="16"/>
      <c r="DYM593" s="16"/>
      <c r="DYN593" s="16"/>
      <c r="DYO593" s="16"/>
      <c r="DYP593" s="16"/>
      <c r="DYQ593" s="16"/>
      <c r="DYR593" s="16"/>
      <c r="DYS593" s="16"/>
      <c r="DYT593" s="16"/>
      <c r="DYU593" s="16"/>
      <c r="DYV593" s="16"/>
      <c r="DYW593" s="16"/>
      <c r="DYX593" s="16"/>
      <c r="DYY593" s="16"/>
      <c r="DYZ593" s="16"/>
      <c r="DZA593" s="16"/>
      <c r="DZB593" s="16"/>
      <c r="DZC593" s="16"/>
      <c r="DZD593" s="16"/>
      <c r="DZE593" s="16"/>
      <c r="DZF593" s="16"/>
      <c r="DZG593" s="16"/>
      <c r="DZH593" s="16"/>
      <c r="DZI593" s="16"/>
      <c r="DZJ593" s="16"/>
      <c r="DZK593" s="16"/>
      <c r="DZL593" s="16"/>
      <c r="DZM593" s="16"/>
      <c r="DZN593" s="16"/>
      <c r="DZO593" s="16"/>
      <c r="DZP593" s="16"/>
      <c r="DZQ593" s="16"/>
      <c r="DZR593" s="16"/>
      <c r="DZS593" s="16"/>
      <c r="DZT593" s="16"/>
      <c r="DZU593" s="16"/>
      <c r="DZV593" s="16"/>
      <c r="DZW593" s="16"/>
      <c r="DZX593" s="16"/>
      <c r="DZY593" s="16"/>
      <c r="DZZ593" s="16"/>
      <c r="EAA593" s="16"/>
      <c r="EAB593" s="16"/>
      <c r="EAC593" s="16"/>
      <c r="EAD593" s="16"/>
      <c r="EAE593" s="16"/>
      <c r="EAF593" s="16"/>
      <c r="EAG593" s="16"/>
      <c r="EAH593" s="16"/>
      <c r="EAI593" s="16"/>
      <c r="EAJ593" s="16"/>
      <c r="EAK593" s="16"/>
      <c r="EAL593" s="16"/>
      <c r="EAM593" s="16"/>
      <c r="EAN593" s="16"/>
      <c r="EAO593" s="16"/>
      <c r="EAP593" s="16"/>
      <c r="EAQ593" s="16"/>
      <c r="EAR593" s="16"/>
      <c r="EAS593" s="16"/>
      <c r="EAT593" s="16"/>
      <c r="EAU593" s="16"/>
      <c r="EAV593" s="16"/>
      <c r="EAW593" s="16"/>
      <c r="EAX593" s="16"/>
      <c r="EAY593" s="16"/>
      <c r="EAZ593" s="16"/>
      <c r="EBA593" s="16"/>
      <c r="EBB593" s="16"/>
      <c r="EBC593" s="16"/>
      <c r="EBD593" s="16"/>
      <c r="EBE593" s="16"/>
      <c r="EBF593" s="16"/>
      <c r="EBG593" s="16"/>
      <c r="EBH593" s="16"/>
      <c r="EBI593" s="16"/>
      <c r="EBJ593" s="16"/>
      <c r="EBK593" s="16"/>
      <c r="EBL593" s="16"/>
      <c r="EBM593" s="16"/>
      <c r="EBN593" s="16"/>
      <c r="EBO593" s="16"/>
      <c r="EBP593" s="16"/>
      <c r="EBQ593" s="16"/>
      <c r="EBR593" s="16"/>
      <c r="EBS593" s="16"/>
      <c r="EBT593" s="16"/>
      <c r="EBU593" s="16"/>
      <c r="EBV593" s="16"/>
      <c r="EBW593" s="16"/>
      <c r="EBX593" s="16"/>
      <c r="EBY593" s="16"/>
      <c r="EBZ593" s="16"/>
      <c r="ECA593" s="16"/>
      <c r="ECB593" s="16"/>
      <c r="ECC593" s="16"/>
      <c r="ECD593" s="16"/>
      <c r="ECE593" s="16"/>
      <c r="ECF593" s="16"/>
      <c r="ECG593" s="16"/>
      <c r="ECH593" s="16"/>
      <c r="ECI593" s="16"/>
      <c r="ECJ593" s="16"/>
      <c r="ECK593" s="16"/>
      <c r="ECL593" s="16"/>
      <c r="ECM593" s="16"/>
      <c r="ECN593" s="16"/>
      <c r="ECO593" s="16"/>
      <c r="ECP593" s="16"/>
      <c r="ECQ593" s="16"/>
      <c r="ECR593" s="16"/>
      <c r="ECS593" s="16"/>
      <c r="ECT593" s="16"/>
      <c r="ECU593" s="16"/>
      <c r="ECV593" s="16"/>
      <c r="ECW593" s="16"/>
      <c r="ECX593" s="16"/>
      <c r="ECY593" s="16"/>
      <c r="ECZ593" s="16"/>
      <c r="EDA593" s="16"/>
      <c r="EDB593" s="16"/>
      <c r="EDC593" s="16"/>
      <c r="EDD593" s="16"/>
      <c r="EDE593" s="16"/>
      <c r="EDF593" s="16"/>
      <c r="EDG593" s="16"/>
      <c r="EDH593" s="16"/>
      <c r="EDI593" s="16"/>
      <c r="EDJ593" s="16"/>
      <c r="EDK593" s="16"/>
      <c r="EDL593" s="16"/>
      <c r="EDM593" s="16"/>
      <c r="EDN593" s="16"/>
      <c r="EDO593" s="16"/>
      <c r="EDP593" s="16"/>
      <c r="EDQ593" s="16"/>
      <c r="EDR593" s="16"/>
      <c r="EDS593" s="16"/>
      <c r="EDT593" s="16"/>
      <c r="EDU593" s="16"/>
      <c r="EDV593" s="16"/>
      <c r="EDW593" s="16"/>
      <c r="EDX593" s="16"/>
      <c r="EDY593" s="16"/>
      <c r="EDZ593" s="16"/>
      <c r="EEA593" s="16"/>
      <c r="EEB593" s="16"/>
      <c r="EEC593" s="16"/>
      <c r="EED593" s="16"/>
      <c r="EEE593" s="16"/>
      <c r="EEF593" s="16"/>
      <c r="EEG593" s="16"/>
      <c r="EEH593" s="16"/>
      <c r="EEI593" s="16"/>
      <c r="EEJ593" s="16"/>
      <c r="EEK593" s="16"/>
      <c r="EEL593" s="16"/>
      <c r="EEM593" s="16"/>
      <c r="EEN593" s="16"/>
      <c r="EEO593" s="16"/>
      <c r="EEP593" s="16"/>
      <c r="EEQ593" s="16"/>
      <c r="EER593" s="16"/>
      <c r="EES593" s="16"/>
      <c r="EET593" s="16"/>
      <c r="EEU593" s="16"/>
      <c r="EEV593" s="16"/>
      <c r="EEW593" s="16"/>
      <c r="EEX593" s="16"/>
      <c r="EEY593" s="16"/>
      <c r="EEZ593" s="16"/>
      <c r="EFA593" s="16"/>
      <c r="EFB593" s="16"/>
      <c r="EFC593" s="16"/>
      <c r="EFD593" s="16"/>
      <c r="EFE593" s="16"/>
      <c r="EFF593" s="16"/>
      <c r="EFG593" s="16"/>
      <c r="EFH593" s="16"/>
      <c r="EFI593" s="16"/>
      <c r="EFJ593" s="16"/>
      <c r="EFK593" s="16"/>
      <c r="EFL593" s="16"/>
      <c r="EFM593" s="16"/>
      <c r="EFN593" s="16"/>
      <c r="EFO593" s="16"/>
      <c r="EFP593" s="16"/>
      <c r="EFQ593" s="16"/>
      <c r="EFR593" s="16"/>
      <c r="EFS593" s="16"/>
      <c r="EFT593" s="16"/>
      <c r="EFU593" s="16"/>
      <c r="EFV593" s="16"/>
      <c r="EFW593" s="16"/>
      <c r="EFX593" s="16"/>
      <c r="EFY593" s="16"/>
      <c r="EFZ593" s="16"/>
      <c r="EGA593" s="16"/>
      <c r="EGB593" s="16"/>
      <c r="EGC593" s="16"/>
      <c r="EGD593" s="16"/>
      <c r="EGE593" s="16"/>
      <c r="EGF593" s="16"/>
      <c r="EGG593" s="16"/>
      <c r="EGH593" s="16"/>
      <c r="EGI593" s="16"/>
      <c r="EGJ593" s="16"/>
      <c r="EGK593" s="16"/>
      <c r="EGL593" s="16"/>
      <c r="EGM593" s="16"/>
      <c r="EGN593" s="16"/>
      <c r="EGO593" s="16"/>
      <c r="EGP593" s="16"/>
      <c r="EGQ593" s="16"/>
      <c r="EGR593" s="16"/>
      <c r="EGS593" s="16"/>
      <c r="EGT593" s="16"/>
      <c r="EGU593" s="16"/>
      <c r="EGV593" s="16"/>
      <c r="EGW593" s="16"/>
      <c r="EGX593" s="16"/>
      <c r="EGY593" s="16"/>
      <c r="EGZ593" s="16"/>
      <c r="EHA593" s="16"/>
      <c r="EHB593" s="16"/>
      <c r="EHC593" s="16"/>
      <c r="EHD593" s="16"/>
      <c r="EHE593" s="16"/>
      <c r="EHF593" s="16"/>
      <c r="EHG593" s="16"/>
      <c r="EHH593" s="16"/>
      <c r="EHI593" s="16"/>
      <c r="EHJ593" s="16"/>
      <c r="EHK593" s="16"/>
      <c r="EHL593" s="16"/>
      <c r="EHM593" s="16"/>
      <c r="EHN593" s="16"/>
      <c r="EHO593" s="16"/>
      <c r="EHP593" s="16"/>
      <c r="EHQ593" s="16"/>
      <c r="EHR593" s="16"/>
      <c r="EHS593" s="16"/>
      <c r="EHT593" s="16"/>
      <c r="EHU593" s="16"/>
      <c r="EHV593" s="16"/>
      <c r="EHW593" s="16"/>
      <c r="EHX593" s="16"/>
      <c r="EHY593" s="16"/>
      <c r="EHZ593" s="16"/>
      <c r="EIA593" s="16"/>
      <c r="EIB593" s="16"/>
      <c r="EIC593" s="16"/>
      <c r="EID593" s="16"/>
      <c r="EIE593" s="16"/>
      <c r="EIF593" s="16"/>
      <c r="EIG593" s="16"/>
      <c r="EIH593" s="16"/>
      <c r="EII593" s="16"/>
      <c r="EIJ593" s="16"/>
      <c r="EIK593" s="16"/>
      <c r="EIL593" s="16"/>
      <c r="EIM593" s="16"/>
      <c r="EIN593" s="16"/>
      <c r="EIO593" s="16"/>
      <c r="EIP593" s="16"/>
      <c r="EIQ593" s="16"/>
      <c r="EIR593" s="16"/>
      <c r="EIS593" s="16"/>
      <c r="EIT593" s="16"/>
      <c r="EIU593" s="16"/>
      <c r="EIV593" s="16"/>
      <c r="EIW593" s="16"/>
      <c r="EIX593" s="16"/>
      <c r="EIY593" s="16"/>
      <c r="EIZ593" s="16"/>
      <c r="EJA593" s="16"/>
      <c r="EJB593" s="16"/>
      <c r="EJC593" s="16"/>
      <c r="EJD593" s="16"/>
      <c r="EJE593" s="16"/>
      <c r="EJF593" s="16"/>
      <c r="EJG593" s="16"/>
      <c r="EJH593" s="16"/>
      <c r="EJI593" s="16"/>
      <c r="EJJ593" s="16"/>
      <c r="EJK593" s="16"/>
      <c r="EJL593" s="16"/>
      <c r="EJM593" s="16"/>
      <c r="EJN593" s="16"/>
      <c r="EJO593" s="16"/>
      <c r="EJP593" s="16"/>
      <c r="EJQ593" s="16"/>
      <c r="EJR593" s="16"/>
      <c r="EJS593" s="16"/>
      <c r="EJT593" s="16"/>
      <c r="EJU593" s="16"/>
      <c r="EJV593" s="16"/>
      <c r="EJW593" s="16"/>
      <c r="EJX593" s="16"/>
      <c r="EJY593" s="16"/>
      <c r="EJZ593" s="16"/>
      <c r="EKA593" s="16"/>
      <c r="EKB593" s="16"/>
      <c r="EKC593" s="16"/>
      <c r="EKD593" s="16"/>
      <c r="EKE593" s="16"/>
      <c r="EKF593" s="16"/>
      <c r="EKG593" s="16"/>
      <c r="EKH593" s="16"/>
      <c r="EKI593" s="16"/>
      <c r="EKJ593" s="16"/>
      <c r="EKK593" s="16"/>
      <c r="EKL593" s="16"/>
      <c r="EKM593" s="16"/>
      <c r="EKN593" s="16"/>
      <c r="EKO593" s="16"/>
      <c r="EKP593" s="16"/>
      <c r="EKQ593" s="16"/>
      <c r="EKR593" s="16"/>
      <c r="EKS593" s="16"/>
      <c r="EKT593" s="16"/>
      <c r="EKU593" s="16"/>
      <c r="EKV593" s="16"/>
      <c r="EKW593" s="16"/>
      <c r="EKX593" s="16"/>
      <c r="EKY593" s="16"/>
      <c r="EKZ593" s="16"/>
      <c r="ELA593" s="16"/>
      <c r="ELB593" s="16"/>
      <c r="ELC593" s="16"/>
      <c r="ELD593" s="16"/>
      <c r="ELE593" s="16"/>
      <c r="ELF593" s="16"/>
      <c r="ELG593" s="16"/>
      <c r="ELH593" s="16"/>
      <c r="ELI593" s="16"/>
      <c r="ELJ593" s="16"/>
      <c r="ELK593" s="16"/>
      <c r="ELL593" s="16"/>
      <c r="ELM593" s="16"/>
      <c r="ELN593" s="16"/>
      <c r="ELO593" s="16"/>
      <c r="ELP593" s="16"/>
      <c r="ELQ593" s="16"/>
      <c r="ELR593" s="16"/>
      <c r="ELS593" s="16"/>
      <c r="ELT593" s="16"/>
      <c r="ELU593" s="16"/>
      <c r="ELV593" s="16"/>
      <c r="ELW593" s="16"/>
      <c r="ELX593" s="16"/>
      <c r="ELY593" s="16"/>
      <c r="ELZ593" s="16"/>
      <c r="EMA593" s="16"/>
      <c r="EMB593" s="16"/>
      <c r="EMC593" s="16"/>
      <c r="EMD593" s="16"/>
      <c r="EME593" s="16"/>
      <c r="EMF593" s="16"/>
      <c r="EMG593" s="16"/>
      <c r="EMH593" s="16"/>
      <c r="EMI593" s="16"/>
      <c r="EMJ593" s="16"/>
      <c r="EMK593" s="16"/>
      <c r="EML593" s="16"/>
      <c r="EMM593" s="16"/>
      <c r="EMN593" s="16"/>
      <c r="EMO593" s="16"/>
      <c r="EMP593" s="16"/>
      <c r="EMQ593" s="16"/>
      <c r="EMR593" s="16"/>
      <c r="EMS593" s="16"/>
      <c r="EMT593" s="16"/>
      <c r="EMU593" s="16"/>
      <c r="EMV593" s="16"/>
      <c r="EMW593" s="16"/>
      <c r="EMX593" s="16"/>
      <c r="EMY593" s="16"/>
      <c r="EMZ593" s="16"/>
      <c r="ENA593" s="16"/>
      <c r="ENB593" s="16"/>
      <c r="ENC593" s="16"/>
      <c r="END593" s="16"/>
      <c r="ENE593" s="16"/>
      <c r="ENF593" s="16"/>
      <c r="ENG593" s="16"/>
      <c r="ENH593" s="16"/>
      <c r="ENI593" s="16"/>
      <c r="ENJ593" s="16"/>
      <c r="ENK593" s="16"/>
      <c r="ENL593" s="16"/>
      <c r="ENM593" s="16"/>
      <c r="ENN593" s="16"/>
      <c r="ENO593" s="16"/>
      <c r="ENP593" s="16"/>
      <c r="ENQ593" s="16"/>
      <c r="ENR593" s="16"/>
      <c r="ENS593" s="16"/>
      <c r="ENT593" s="16"/>
      <c r="ENU593" s="16"/>
      <c r="ENV593" s="16"/>
      <c r="ENW593" s="16"/>
      <c r="ENX593" s="16"/>
      <c r="ENY593" s="16"/>
      <c r="ENZ593" s="16"/>
      <c r="EOA593" s="16"/>
      <c r="EOB593" s="16"/>
      <c r="EOC593" s="16"/>
      <c r="EOD593" s="16"/>
      <c r="EOE593" s="16"/>
      <c r="EOF593" s="16"/>
      <c r="EOG593" s="16"/>
      <c r="EOH593" s="16"/>
      <c r="EOI593" s="16"/>
      <c r="EOJ593" s="16"/>
      <c r="EOK593" s="16"/>
      <c r="EOL593" s="16"/>
      <c r="EOM593" s="16"/>
      <c r="EON593" s="16"/>
      <c r="EOO593" s="16"/>
      <c r="EOP593" s="16"/>
      <c r="EOQ593" s="16"/>
      <c r="EOR593" s="16"/>
      <c r="EOS593" s="16"/>
      <c r="EOT593" s="16"/>
      <c r="EOU593" s="16"/>
      <c r="EOV593" s="16"/>
      <c r="EOW593" s="16"/>
      <c r="EOX593" s="16"/>
      <c r="EOY593" s="16"/>
      <c r="EOZ593" s="16"/>
      <c r="EPA593" s="16"/>
      <c r="EPB593" s="16"/>
      <c r="EPC593" s="16"/>
      <c r="EPD593" s="16"/>
      <c r="EPE593" s="16"/>
      <c r="EPF593" s="16"/>
      <c r="EPG593" s="16"/>
      <c r="EPH593" s="16"/>
      <c r="EPI593" s="16"/>
      <c r="EPJ593" s="16"/>
      <c r="EPK593" s="16"/>
      <c r="EPL593" s="16"/>
      <c r="EPM593" s="16"/>
      <c r="EPN593" s="16"/>
      <c r="EPO593" s="16"/>
      <c r="EPP593" s="16"/>
      <c r="EPQ593" s="16"/>
      <c r="EPR593" s="16"/>
      <c r="EPS593" s="16"/>
      <c r="EPT593" s="16"/>
      <c r="EPU593" s="16"/>
      <c r="EPV593" s="16"/>
      <c r="EPW593" s="16"/>
      <c r="EPX593" s="16"/>
      <c r="EPY593" s="16"/>
      <c r="EPZ593" s="16"/>
      <c r="EQA593" s="16"/>
      <c r="EQB593" s="16"/>
      <c r="EQC593" s="16"/>
      <c r="EQD593" s="16"/>
      <c r="EQE593" s="16"/>
      <c r="EQF593" s="16"/>
      <c r="EQG593" s="16"/>
      <c r="EQH593" s="16"/>
      <c r="EQI593" s="16"/>
      <c r="EQJ593" s="16"/>
      <c r="EQK593" s="16"/>
      <c r="EQL593" s="16"/>
      <c r="EQM593" s="16"/>
      <c r="EQN593" s="16"/>
      <c r="EQO593" s="16"/>
      <c r="EQP593" s="16"/>
      <c r="EQQ593" s="16"/>
      <c r="EQR593" s="16"/>
      <c r="EQS593" s="16"/>
      <c r="EQT593" s="16"/>
      <c r="EQU593" s="16"/>
      <c r="EQV593" s="16"/>
      <c r="EQW593" s="16"/>
      <c r="EQX593" s="16"/>
      <c r="EQY593" s="16"/>
      <c r="EQZ593" s="16"/>
      <c r="ERA593" s="16"/>
      <c r="ERB593" s="16"/>
      <c r="ERC593" s="16"/>
      <c r="ERD593" s="16"/>
      <c r="ERE593" s="16"/>
      <c r="ERF593" s="16"/>
      <c r="ERG593" s="16"/>
      <c r="ERH593" s="16"/>
      <c r="ERI593" s="16"/>
      <c r="ERJ593" s="16"/>
      <c r="ERK593" s="16"/>
      <c r="ERL593" s="16"/>
      <c r="ERM593" s="16"/>
      <c r="ERN593" s="16"/>
      <c r="ERO593" s="16"/>
      <c r="ERP593" s="16"/>
      <c r="ERQ593" s="16"/>
      <c r="ERR593" s="16"/>
      <c r="ERS593" s="16"/>
      <c r="ERT593" s="16"/>
      <c r="ERU593" s="16"/>
      <c r="ERV593" s="16"/>
      <c r="ERW593" s="16"/>
      <c r="ERX593" s="16"/>
      <c r="ERY593" s="16"/>
      <c r="ERZ593" s="16"/>
      <c r="ESA593" s="16"/>
      <c r="ESB593" s="16"/>
      <c r="ESC593" s="16"/>
      <c r="ESD593" s="16"/>
      <c r="ESE593" s="16"/>
      <c r="ESF593" s="16"/>
      <c r="ESG593" s="16"/>
      <c r="ESH593" s="16"/>
      <c r="ESI593" s="16"/>
      <c r="ESJ593" s="16"/>
      <c r="ESK593" s="16"/>
      <c r="ESL593" s="16"/>
      <c r="ESM593" s="16"/>
      <c r="ESN593" s="16"/>
      <c r="ESO593" s="16"/>
      <c r="ESP593" s="16"/>
      <c r="ESQ593" s="16"/>
      <c r="ESR593" s="16"/>
      <c r="ESS593" s="16"/>
      <c r="EST593" s="16"/>
      <c r="ESU593" s="16"/>
      <c r="ESV593" s="16"/>
      <c r="ESW593" s="16"/>
      <c r="ESX593" s="16"/>
      <c r="ESY593" s="16"/>
      <c r="ESZ593" s="16"/>
      <c r="ETA593" s="16"/>
      <c r="ETB593" s="16"/>
      <c r="ETC593" s="16"/>
      <c r="ETD593" s="16"/>
      <c r="ETE593" s="16"/>
      <c r="ETF593" s="16"/>
      <c r="ETG593" s="16"/>
      <c r="ETH593" s="16"/>
      <c r="ETI593" s="16"/>
      <c r="ETJ593" s="16"/>
      <c r="ETK593" s="16"/>
      <c r="ETL593" s="16"/>
      <c r="ETM593" s="16"/>
      <c r="ETN593" s="16"/>
      <c r="ETO593" s="16"/>
      <c r="ETP593" s="16"/>
      <c r="ETQ593" s="16"/>
      <c r="ETR593" s="16"/>
      <c r="ETS593" s="16"/>
      <c r="ETT593" s="16"/>
      <c r="ETU593" s="16"/>
      <c r="ETV593" s="16"/>
      <c r="ETW593" s="16"/>
      <c r="ETX593" s="16"/>
      <c r="ETY593" s="16"/>
      <c r="ETZ593" s="16"/>
      <c r="EUA593" s="16"/>
      <c r="EUB593" s="16"/>
      <c r="EUC593" s="16"/>
      <c r="EUD593" s="16"/>
      <c r="EUE593" s="16"/>
      <c r="EUF593" s="16"/>
      <c r="EUG593" s="16"/>
      <c r="EUH593" s="16"/>
      <c r="EUI593" s="16"/>
      <c r="EUJ593" s="16"/>
      <c r="EUK593" s="16"/>
      <c r="EUL593" s="16"/>
      <c r="EUM593" s="16"/>
      <c r="EUN593" s="16"/>
      <c r="EUO593" s="16"/>
      <c r="EUP593" s="16"/>
      <c r="EUQ593" s="16"/>
      <c r="EUR593" s="16"/>
      <c r="EUS593" s="16"/>
      <c r="EUT593" s="16"/>
      <c r="EUU593" s="16"/>
      <c r="EUV593" s="16"/>
      <c r="EUW593" s="16"/>
      <c r="EUX593" s="16"/>
      <c r="EUY593" s="16"/>
      <c r="EUZ593" s="16"/>
      <c r="EVA593" s="16"/>
      <c r="EVB593" s="16"/>
      <c r="EVC593" s="16"/>
      <c r="EVD593" s="16"/>
      <c r="EVE593" s="16"/>
      <c r="EVF593" s="16"/>
      <c r="EVG593" s="16"/>
      <c r="EVH593" s="16"/>
      <c r="EVI593" s="16"/>
      <c r="EVJ593" s="16"/>
      <c r="EVK593" s="16"/>
      <c r="EVL593" s="16"/>
      <c r="EVM593" s="16"/>
      <c r="EVN593" s="16"/>
      <c r="EVO593" s="16"/>
      <c r="EVP593" s="16"/>
      <c r="EVQ593" s="16"/>
      <c r="EVR593" s="16"/>
      <c r="EVS593" s="16"/>
      <c r="EVT593" s="16"/>
      <c r="EVU593" s="16"/>
      <c r="EVV593" s="16"/>
      <c r="EVW593" s="16"/>
      <c r="EVX593" s="16"/>
      <c r="EVY593" s="16"/>
      <c r="EVZ593" s="16"/>
      <c r="EWA593" s="16"/>
      <c r="EWB593" s="16"/>
      <c r="EWC593" s="16"/>
      <c r="EWD593" s="16"/>
      <c r="EWE593" s="16"/>
      <c r="EWF593" s="16"/>
      <c r="EWG593" s="16"/>
      <c r="EWH593" s="16"/>
      <c r="EWI593" s="16"/>
      <c r="EWJ593" s="16"/>
      <c r="EWK593" s="16"/>
      <c r="EWL593" s="16"/>
      <c r="EWM593" s="16"/>
      <c r="EWN593" s="16"/>
      <c r="EWO593" s="16"/>
      <c r="EWP593" s="16"/>
      <c r="EWQ593" s="16"/>
      <c r="EWR593" s="16"/>
      <c r="EWS593" s="16"/>
      <c r="EWT593" s="16"/>
      <c r="EWU593" s="16"/>
      <c r="EWV593" s="16"/>
      <c r="EWW593" s="16"/>
      <c r="EWX593" s="16"/>
      <c r="EWY593" s="16"/>
      <c r="EWZ593" s="16"/>
      <c r="EXA593" s="16"/>
      <c r="EXB593" s="16"/>
      <c r="EXC593" s="16"/>
      <c r="EXD593" s="16"/>
      <c r="EXE593" s="16"/>
      <c r="EXF593" s="16"/>
      <c r="EXG593" s="16"/>
      <c r="EXH593" s="16"/>
      <c r="EXI593" s="16"/>
      <c r="EXJ593" s="16"/>
      <c r="EXK593" s="16"/>
      <c r="EXL593" s="16"/>
      <c r="EXM593" s="16"/>
      <c r="EXN593" s="16"/>
      <c r="EXO593" s="16"/>
      <c r="EXP593" s="16"/>
      <c r="EXQ593" s="16"/>
      <c r="EXR593" s="16"/>
      <c r="EXS593" s="16"/>
      <c r="EXT593" s="16"/>
      <c r="EXU593" s="16"/>
      <c r="EXV593" s="16"/>
      <c r="EXW593" s="16"/>
      <c r="EXX593" s="16"/>
      <c r="EXY593" s="16"/>
      <c r="EXZ593" s="16"/>
      <c r="EYA593" s="16"/>
      <c r="EYB593" s="16"/>
      <c r="EYC593" s="16"/>
      <c r="EYD593" s="16"/>
      <c r="EYE593" s="16"/>
      <c r="EYF593" s="16"/>
      <c r="EYG593" s="16"/>
      <c r="EYH593" s="16"/>
      <c r="EYI593" s="16"/>
      <c r="EYJ593" s="16"/>
      <c r="EYK593" s="16"/>
      <c r="EYL593" s="16"/>
      <c r="EYM593" s="16"/>
      <c r="EYN593" s="16"/>
      <c r="EYO593" s="16"/>
      <c r="EYP593" s="16"/>
      <c r="EYQ593" s="16"/>
      <c r="EYR593" s="16"/>
      <c r="EYS593" s="16"/>
      <c r="EYT593" s="16"/>
      <c r="EYU593" s="16"/>
      <c r="EYV593" s="16"/>
      <c r="EYW593" s="16"/>
      <c r="EYX593" s="16"/>
      <c r="EYY593" s="16"/>
      <c r="EYZ593" s="16"/>
      <c r="EZA593" s="16"/>
      <c r="EZB593" s="16"/>
      <c r="EZC593" s="16"/>
      <c r="EZD593" s="16"/>
      <c r="EZE593" s="16"/>
      <c r="EZF593" s="16"/>
      <c r="EZG593" s="16"/>
      <c r="EZH593" s="16"/>
      <c r="EZI593" s="16"/>
      <c r="EZJ593" s="16"/>
      <c r="EZK593" s="16"/>
      <c r="EZL593" s="16"/>
      <c r="EZM593" s="16"/>
      <c r="EZN593" s="16"/>
      <c r="EZO593" s="16"/>
      <c r="EZP593" s="16"/>
      <c r="EZQ593" s="16"/>
      <c r="EZR593" s="16"/>
      <c r="EZS593" s="16"/>
      <c r="EZT593" s="16"/>
      <c r="EZU593" s="16"/>
      <c r="EZV593" s="16"/>
      <c r="EZW593" s="16"/>
      <c r="EZX593" s="16"/>
      <c r="EZY593" s="16"/>
      <c r="EZZ593" s="16"/>
      <c r="FAA593" s="16"/>
      <c r="FAB593" s="16"/>
      <c r="FAC593" s="16"/>
      <c r="FAD593" s="16"/>
      <c r="FAE593" s="16"/>
      <c r="FAF593" s="16"/>
      <c r="FAG593" s="16"/>
      <c r="FAH593" s="16"/>
      <c r="FAI593" s="16"/>
      <c r="FAJ593" s="16"/>
      <c r="FAK593" s="16"/>
      <c r="FAL593" s="16"/>
      <c r="FAM593" s="16"/>
      <c r="FAN593" s="16"/>
      <c r="FAO593" s="16"/>
      <c r="FAP593" s="16"/>
      <c r="FAQ593" s="16"/>
      <c r="FAR593" s="16"/>
      <c r="FAS593" s="16"/>
      <c r="FAT593" s="16"/>
      <c r="FAU593" s="16"/>
      <c r="FAV593" s="16"/>
      <c r="FAW593" s="16"/>
      <c r="FAX593" s="16"/>
      <c r="FAY593" s="16"/>
      <c r="FAZ593" s="16"/>
      <c r="FBA593" s="16"/>
      <c r="FBB593" s="16"/>
      <c r="FBC593" s="16"/>
      <c r="FBD593" s="16"/>
      <c r="FBE593" s="16"/>
      <c r="FBF593" s="16"/>
      <c r="FBG593" s="16"/>
      <c r="FBH593" s="16"/>
      <c r="FBI593" s="16"/>
      <c r="FBJ593" s="16"/>
      <c r="FBK593" s="16"/>
      <c r="FBL593" s="16"/>
      <c r="FBM593" s="16"/>
      <c r="FBN593" s="16"/>
      <c r="FBO593" s="16"/>
      <c r="FBP593" s="16"/>
      <c r="FBQ593" s="16"/>
      <c r="FBR593" s="16"/>
      <c r="FBS593" s="16"/>
      <c r="FBT593" s="16"/>
      <c r="FBU593" s="16"/>
      <c r="FBV593" s="16"/>
      <c r="FBW593" s="16"/>
      <c r="FBX593" s="16"/>
      <c r="FBY593" s="16"/>
      <c r="FBZ593" s="16"/>
      <c r="FCA593" s="16"/>
      <c r="FCB593" s="16"/>
      <c r="FCC593" s="16"/>
      <c r="FCD593" s="16"/>
      <c r="FCE593" s="16"/>
      <c r="FCF593" s="16"/>
      <c r="FCG593" s="16"/>
      <c r="FCH593" s="16"/>
      <c r="FCI593" s="16"/>
      <c r="FCJ593" s="16"/>
      <c r="FCK593" s="16"/>
      <c r="FCL593" s="16"/>
      <c r="FCM593" s="16"/>
      <c r="FCN593" s="16"/>
      <c r="FCO593" s="16"/>
      <c r="FCP593" s="16"/>
      <c r="FCQ593" s="16"/>
      <c r="FCR593" s="16"/>
      <c r="FCS593" s="16"/>
      <c r="FCT593" s="16"/>
      <c r="FCU593" s="16"/>
      <c r="FCV593" s="16"/>
      <c r="FCW593" s="16"/>
      <c r="FCX593" s="16"/>
      <c r="FCY593" s="16"/>
      <c r="FCZ593" s="16"/>
      <c r="FDA593" s="16"/>
      <c r="FDB593" s="16"/>
      <c r="FDC593" s="16"/>
      <c r="FDD593" s="16"/>
      <c r="FDE593" s="16"/>
      <c r="FDF593" s="16"/>
      <c r="FDG593" s="16"/>
      <c r="FDH593" s="16"/>
      <c r="FDI593" s="16"/>
      <c r="FDJ593" s="16"/>
      <c r="FDK593" s="16"/>
      <c r="FDL593" s="16"/>
      <c r="FDM593" s="16"/>
      <c r="FDN593" s="16"/>
      <c r="FDO593" s="16"/>
      <c r="FDP593" s="16"/>
      <c r="FDQ593" s="16"/>
      <c r="FDR593" s="16"/>
      <c r="FDS593" s="16"/>
      <c r="FDT593" s="16"/>
      <c r="FDU593" s="16"/>
      <c r="FDV593" s="16"/>
      <c r="FDW593" s="16"/>
      <c r="FDX593" s="16"/>
      <c r="FDY593" s="16"/>
      <c r="FDZ593" s="16"/>
      <c r="FEA593" s="16"/>
      <c r="FEB593" s="16"/>
      <c r="FEC593" s="16"/>
      <c r="FED593" s="16"/>
      <c r="FEE593" s="16"/>
      <c r="FEF593" s="16"/>
      <c r="FEG593" s="16"/>
      <c r="FEH593" s="16"/>
      <c r="FEI593" s="16"/>
      <c r="FEJ593" s="16"/>
      <c r="FEK593" s="16"/>
      <c r="FEL593" s="16"/>
      <c r="FEM593" s="16"/>
      <c r="FEN593" s="16"/>
      <c r="FEO593" s="16"/>
      <c r="FEP593" s="16"/>
      <c r="FEQ593" s="16"/>
      <c r="FER593" s="16"/>
      <c r="FES593" s="16"/>
      <c r="FET593" s="16"/>
      <c r="FEU593" s="16"/>
      <c r="FEV593" s="16"/>
      <c r="FEW593" s="16"/>
      <c r="FEX593" s="16"/>
      <c r="FEY593" s="16"/>
      <c r="FEZ593" s="16"/>
      <c r="FFA593" s="16"/>
      <c r="FFB593" s="16"/>
      <c r="FFC593" s="16"/>
      <c r="FFD593" s="16"/>
      <c r="FFE593" s="16"/>
      <c r="FFF593" s="16"/>
      <c r="FFG593" s="16"/>
      <c r="FFH593" s="16"/>
      <c r="FFI593" s="16"/>
      <c r="FFJ593" s="16"/>
      <c r="FFK593" s="16"/>
      <c r="FFL593" s="16"/>
      <c r="FFM593" s="16"/>
      <c r="FFN593" s="16"/>
      <c r="FFO593" s="16"/>
      <c r="FFP593" s="16"/>
      <c r="FFQ593" s="16"/>
      <c r="FFR593" s="16"/>
      <c r="FFS593" s="16"/>
      <c r="FFT593" s="16"/>
      <c r="FFU593" s="16"/>
      <c r="FFV593" s="16"/>
      <c r="FFW593" s="16"/>
      <c r="FFX593" s="16"/>
      <c r="FFY593" s="16"/>
      <c r="FFZ593" s="16"/>
      <c r="FGA593" s="16"/>
      <c r="FGB593" s="16"/>
      <c r="FGC593" s="16"/>
      <c r="FGD593" s="16"/>
      <c r="FGE593" s="16"/>
      <c r="FGF593" s="16"/>
      <c r="FGG593" s="16"/>
      <c r="FGH593" s="16"/>
      <c r="FGI593" s="16"/>
      <c r="FGJ593" s="16"/>
      <c r="FGK593" s="16"/>
      <c r="FGL593" s="16"/>
      <c r="FGM593" s="16"/>
      <c r="FGN593" s="16"/>
      <c r="FGO593" s="16"/>
      <c r="FGP593" s="16"/>
      <c r="FGQ593" s="16"/>
      <c r="FGR593" s="16"/>
      <c r="FGS593" s="16"/>
      <c r="FGT593" s="16"/>
      <c r="FGU593" s="16"/>
      <c r="FGV593" s="16"/>
      <c r="FGW593" s="16"/>
      <c r="FGX593" s="16"/>
      <c r="FGY593" s="16"/>
      <c r="FGZ593" s="16"/>
      <c r="FHA593" s="16"/>
      <c r="FHB593" s="16"/>
      <c r="FHC593" s="16"/>
      <c r="FHD593" s="16"/>
      <c r="FHE593" s="16"/>
      <c r="FHF593" s="16"/>
      <c r="FHG593" s="16"/>
      <c r="FHH593" s="16"/>
      <c r="FHI593" s="16"/>
      <c r="FHJ593" s="16"/>
      <c r="FHK593" s="16"/>
      <c r="FHL593" s="16"/>
      <c r="FHM593" s="16"/>
      <c r="FHN593" s="16"/>
      <c r="FHO593" s="16"/>
      <c r="FHP593" s="16"/>
      <c r="FHQ593" s="16"/>
      <c r="FHR593" s="16"/>
      <c r="FHS593" s="16"/>
      <c r="FHT593" s="16"/>
      <c r="FHU593" s="16"/>
      <c r="FHV593" s="16"/>
      <c r="FHW593" s="16"/>
      <c r="FHX593" s="16"/>
      <c r="FHY593" s="16"/>
      <c r="FHZ593" s="16"/>
      <c r="FIA593" s="16"/>
      <c r="FIB593" s="16"/>
      <c r="FIC593" s="16"/>
      <c r="FID593" s="16"/>
      <c r="FIE593" s="16"/>
      <c r="FIF593" s="16"/>
      <c r="FIG593" s="16"/>
      <c r="FIH593" s="16"/>
      <c r="FII593" s="16"/>
      <c r="FIJ593" s="16"/>
      <c r="FIK593" s="16"/>
      <c r="FIL593" s="16"/>
      <c r="FIM593" s="16"/>
      <c r="FIN593" s="16"/>
      <c r="FIO593" s="16"/>
      <c r="FIP593" s="16"/>
      <c r="FIQ593" s="16"/>
      <c r="FIR593" s="16"/>
      <c r="FIS593" s="16"/>
      <c r="FIT593" s="16"/>
      <c r="FIU593" s="16"/>
      <c r="FIV593" s="16"/>
      <c r="FIW593" s="16"/>
      <c r="FIX593" s="16"/>
      <c r="FIY593" s="16"/>
      <c r="FIZ593" s="16"/>
      <c r="FJA593" s="16"/>
      <c r="FJB593" s="16"/>
      <c r="FJC593" s="16"/>
      <c r="FJD593" s="16"/>
      <c r="FJE593" s="16"/>
      <c r="FJF593" s="16"/>
      <c r="FJG593" s="16"/>
      <c r="FJH593" s="16"/>
      <c r="FJI593" s="16"/>
      <c r="FJJ593" s="16"/>
      <c r="FJK593" s="16"/>
      <c r="FJL593" s="16"/>
      <c r="FJM593" s="16"/>
      <c r="FJN593" s="16"/>
      <c r="FJO593" s="16"/>
      <c r="FJP593" s="16"/>
      <c r="FJQ593" s="16"/>
      <c r="FJR593" s="16"/>
      <c r="FJS593" s="16"/>
      <c r="FJT593" s="16"/>
      <c r="FJU593" s="16"/>
      <c r="FJV593" s="16"/>
      <c r="FJW593" s="16"/>
      <c r="FJX593" s="16"/>
      <c r="FJY593" s="16"/>
      <c r="FJZ593" s="16"/>
      <c r="FKA593" s="16"/>
      <c r="FKB593" s="16"/>
      <c r="FKC593" s="16"/>
      <c r="FKD593" s="16"/>
      <c r="FKE593" s="16"/>
      <c r="FKF593" s="16"/>
      <c r="FKG593" s="16"/>
      <c r="FKH593" s="16"/>
      <c r="FKI593" s="16"/>
      <c r="FKJ593" s="16"/>
      <c r="FKK593" s="16"/>
      <c r="FKL593" s="16"/>
      <c r="FKM593" s="16"/>
      <c r="FKN593" s="16"/>
      <c r="FKO593" s="16"/>
      <c r="FKP593" s="16"/>
      <c r="FKQ593" s="16"/>
      <c r="FKR593" s="16"/>
      <c r="FKS593" s="16"/>
      <c r="FKT593" s="16"/>
      <c r="FKU593" s="16"/>
      <c r="FKV593" s="16"/>
      <c r="FKW593" s="16"/>
      <c r="FKX593" s="16"/>
      <c r="FKY593" s="16"/>
      <c r="FKZ593" s="16"/>
      <c r="FLA593" s="16"/>
      <c r="FLB593" s="16"/>
      <c r="FLC593" s="16"/>
      <c r="FLD593" s="16"/>
      <c r="FLE593" s="16"/>
      <c r="FLF593" s="16"/>
      <c r="FLG593" s="16"/>
      <c r="FLH593" s="16"/>
      <c r="FLI593" s="16"/>
      <c r="FLJ593" s="16"/>
      <c r="FLK593" s="16"/>
      <c r="FLL593" s="16"/>
      <c r="FLM593" s="16"/>
      <c r="FLN593" s="16"/>
      <c r="FLO593" s="16"/>
      <c r="FLP593" s="16"/>
      <c r="FLQ593" s="16"/>
      <c r="FLR593" s="16"/>
      <c r="FLS593" s="16"/>
      <c r="FLT593" s="16"/>
      <c r="FLU593" s="16"/>
      <c r="FLV593" s="16"/>
      <c r="FLW593" s="16"/>
      <c r="FLX593" s="16"/>
      <c r="FLY593" s="16"/>
      <c r="FLZ593" s="16"/>
      <c r="FMA593" s="16"/>
      <c r="FMB593" s="16"/>
      <c r="FMC593" s="16"/>
      <c r="FMD593" s="16"/>
      <c r="FME593" s="16"/>
      <c r="FMF593" s="16"/>
      <c r="FMG593" s="16"/>
      <c r="FMH593" s="16"/>
      <c r="FMI593" s="16"/>
      <c r="FMJ593" s="16"/>
      <c r="FMK593" s="16"/>
      <c r="FML593" s="16"/>
      <c r="FMM593" s="16"/>
      <c r="FMN593" s="16"/>
      <c r="FMO593" s="16"/>
      <c r="FMP593" s="16"/>
      <c r="FMQ593" s="16"/>
      <c r="FMR593" s="16"/>
      <c r="FMS593" s="16"/>
      <c r="FMT593" s="16"/>
      <c r="FMU593" s="16"/>
      <c r="FMV593" s="16"/>
      <c r="FMW593" s="16"/>
      <c r="FMX593" s="16"/>
      <c r="FMY593" s="16"/>
      <c r="FMZ593" s="16"/>
      <c r="FNA593" s="16"/>
      <c r="FNB593" s="16"/>
      <c r="FNC593" s="16"/>
      <c r="FND593" s="16"/>
      <c r="FNE593" s="16"/>
      <c r="FNF593" s="16"/>
      <c r="FNG593" s="16"/>
      <c r="FNH593" s="16"/>
      <c r="FNI593" s="16"/>
      <c r="FNJ593" s="16"/>
      <c r="FNK593" s="16"/>
      <c r="FNL593" s="16"/>
      <c r="FNM593" s="16"/>
      <c r="FNN593" s="16"/>
      <c r="FNO593" s="16"/>
      <c r="FNP593" s="16"/>
      <c r="FNQ593" s="16"/>
      <c r="FNR593" s="16"/>
      <c r="FNS593" s="16"/>
      <c r="FNT593" s="16"/>
      <c r="FNU593" s="16"/>
      <c r="FNV593" s="16"/>
      <c r="FNW593" s="16"/>
      <c r="FNX593" s="16"/>
      <c r="FNY593" s="16"/>
      <c r="FNZ593" s="16"/>
      <c r="FOA593" s="16"/>
      <c r="FOB593" s="16"/>
      <c r="FOC593" s="16"/>
      <c r="FOD593" s="16"/>
      <c r="FOE593" s="16"/>
      <c r="FOF593" s="16"/>
      <c r="FOG593" s="16"/>
      <c r="FOH593" s="16"/>
      <c r="FOI593" s="16"/>
      <c r="FOJ593" s="16"/>
      <c r="FOK593" s="16"/>
      <c r="FOL593" s="16"/>
      <c r="FOM593" s="16"/>
      <c r="FON593" s="16"/>
      <c r="FOO593" s="16"/>
      <c r="FOP593" s="16"/>
      <c r="FOQ593" s="16"/>
      <c r="FOR593" s="16"/>
      <c r="FOS593" s="16"/>
      <c r="FOT593" s="16"/>
      <c r="FOU593" s="16"/>
      <c r="FOV593" s="16"/>
      <c r="FOW593" s="16"/>
      <c r="FOX593" s="16"/>
      <c r="FOY593" s="16"/>
      <c r="FOZ593" s="16"/>
      <c r="FPA593" s="16"/>
      <c r="FPB593" s="16"/>
      <c r="FPC593" s="16"/>
      <c r="FPD593" s="16"/>
      <c r="FPE593" s="16"/>
      <c r="FPF593" s="16"/>
      <c r="FPG593" s="16"/>
      <c r="FPH593" s="16"/>
      <c r="FPI593" s="16"/>
      <c r="FPJ593" s="16"/>
      <c r="FPK593" s="16"/>
      <c r="FPL593" s="16"/>
      <c r="FPM593" s="16"/>
      <c r="FPN593" s="16"/>
      <c r="FPO593" s="16"/>
      <c r="FPP593" s="16"/>
      <c r="FPQ593" s="16"/>
      <c r="FPR593" s="16"/>
      <c r="FPS593" s="16"/>
      <c r="FPT593" s="16"/>
      <c r="FPU593" s="16"/>
      <c r="FPV593" s="16"/>
      <c r="FPW593" s="16"/>
      <c r="FPX593" s="16"/>
      <c r="FPY593" s="16"/>
      <c r="FPZ593" s="16"/>
      <c r="FQA593" s="16"/>
      <c r="FQB593" s="16"/>
      <c r="FQC593" s="16"/>
      <c r="FQD593" s="16"/>
      <c r="FQE593" s="16"/>
      <c r="FQF593" s="16"/>
      <c r="FQG593" s="16"/>
      <c r="FQH593" s="16"/>
      <c r="FQI593" s="16"/>
      <c r="FQJ593" s="16"/>
      <c r="FQK593" s="16"/>
      <c r="FQL593" s="16"/>
      <c r="FQM593" s="16"/>
      <c r="FQN593" s="16"/>
      <c r="FQO593" s="16"/>
      <c r="FQP593" s="16"/>
      <c r="FQQ593" s="16"/>
      <c r="FQR593" s="16"/>
      <c r="FQS593" s="16"/>
      <c r="FQT593" s="16"/>
      <c r="FQU593" s="16"/>
      <c r="FQV593" s="16"/>
      <c r="FQW593" s="16"/>
      <c r="FQX593" s="16"/>
      <c r="FQY593" s="16"/>
      <c r="FQZ593" s="16"/>
      <c r="FRA593" s="16"/>
      <c r="FRB593" s="16"/>
      <c r="FRC593" s="16"/>
      <c r="FRD593" s="16"/>
      <c r="FRE593" s="16"/>
      <c r="FRF593" s="16"/>
      <c r="FRG593" s="16"/>
      <c r="FRH593" s="16"/>
      <c r="FRI593" s="16"/>
      <c r="FRJ593" s="16"/>
      <c r="FRK593" s="16"/>
      <c r="FRL593" s="16"/>
      <c r="FRM593" s="16"/>
      <c r="FRN593" s="16"/>
      <c r="FRO593" s="16"/>
      <c r="FRP593" s="16"/>
      <c r="FRQ593" s="16"/>
      <c r="FRR593" s="16"/>
      <c r="FRS593" s="16"/>
      <c r="FRT593" s="16"/>
      <c r="FRU593" s="16"/>
      <c r="FRV593" s="16"/>
      <c r="FRW593" s="16"/>
      <c r="FRX593" s="16"/>
      <c r="FRY593" s="16"/>
      <c r="FRZ593" s="16"/>
      <c r="FSA593" s="16"/>
      <c r="FSB593" s="16"/>
      <c r="FSC593" s="16"/>
      <c r="FSD593" s="16"/>
      <c r="FSE593" s="16"/>
      <c r="FSF593" s="16"/>
      <c r="FSG593" s="16"/>
      <c r="FSH593" s="16"/>
      <c r="FSI593" s="16"/>
      <c r="FSJ593" s="16"/>
      <c r="FSK593" s="16"/>
      <c r="FSL593" s="16"/>
      <c r="FSM593" s="16"/>
      <c r="FSN593" s="16"/>
      <c r="FSO593" s="16"/>
      <c r="FSP593" s="16"/>
      <c r="FSQ593" s="16"/>
      <c r="FSR593" s="16"/>
      <c r="FSS593" s="16"/>
      <c r="FST593" s="16"/>
      <c r="FSU593" s="16"/>
      <c r="FSV593" s="16"/>
      <c r="FSW593" s="16"/>
      <c r="FSX593" s="16"/>
      <c r="FSY593" s="16"/>
      <c r="FSZ593" s="16"/>
      <c r="FTA593" s="16"/>
      <c r="FTB593" s="16"/>
      <c r="FTC593" s="16"/>
      <c r="FTD593" s="16"/>
      <c r="FTE593" s="16"/>
      <c r="FTF593" s="16"/>
      <c r="FTG593" s="16"/>
      <c r="FTH593" s="16"/>
      <c r="FTI593" s="16"/>
      <c r="FTJ593" s="16"/>
      <c r="FTK593" s="16"/>
      <c r="FTL593" s="16"/>
      <c r="FTM593" s="16"/>
      <c r="FTN593" s="16"/>
      <c r="FTO593" s="16"/>
      <c r="FTP593" s="16"/>
      <c r="FTQ593" s="16"/>
      <c r="FTR593" s="16"/>
      <c r="FTS593" s="16"/>
      <c r="FTT593" s="16"/>
      <c r="FTU593" s="16"/>
      <c r="FTV593" s="16"/>
      <c r="FTW593" s="16"/>
      <c r="FTX593" s="16"/>
      <c r="FTY593" s="16"/>
      <c r="FTZ593" s="16"/>
      <c r="FUA593" s="16"/>
      <c r="FUB593" s="16"/>
      <c r="FUC593" s="16"/>
      <c r="FUD593" s="16"/>
      <c r="FUE593" s="16"/>
      <c r="FUF593" s="16"/>
      <c r="FUG593" s="16"/>
      <c r="FUH593" s="16"/>
      <c r="FUI593" s="16"/>
      <c r="FUJ593" s="16"/>
      <c r="FUK593" s="16"/>
      <c r="FUL593" s="16"/>
      <c r="FUM593" s="16"/>
      <c r="FUN593" s="16"/>
      <c r="FUO593" s="16"/>
      <c r="FUP593" s="16"/>
      <c r="FUQ593" s="16"/>
      <c r="FUR593" s="16"/>
      <c r="FUS593" s="16"/>
      <c r="FUT593" s="16"/>
      <c r="FUU593" s="16"/>
      <c r="FUV593" s="16"/>
      <c r="FUW593" s="16"/>
      <c r="FUX593" s="16"/>
      <c r="FUY593" s="16"/>
      <c r="FUZ593" s="16"/>
      <c r="FVA593" s="16"/>
      <c r="FVB593" s="16"/>
      <c r="FVC593" s="16"/>
      <c r="FVD593" s="16"/>
      <c r="FVE593" s="16"/>
      <c r="FVF593" s="16"/>
      <c r="FVG593" s="16"/>
      <c r="FVH593" s="16"/>
      <c r="FVI593" s="16"/>
      <c r="FVJ593" s="16"/>
      <c r="FVK593" s="16"/>
      <c r="FVL593" s="16"/>
      <c r="FVM593" s="16"/>
      <c r="FVN593" s="16"/>
      <c r="FVO593" s="16"/>
      <c r="FVP593" s="16"/>
      <c r="FVQ593" s="16"/>
      <c r="FVR593" s="16"/>
      <c r="FVS593" s="16"/>
      <c r="FVT593" s="16"/>
      <c r="FVU593" s="16"/>
      <c r="FVV593" s="16"/>
      <c r="FVW593" s="16"/>
      <c r="FVX593" s="16"/>
      <c r="FVY593" s="16"/>
      <c r="FVZ593" s="16"/>
      <c r="FWA593" s="16"/>
      <c r="FWB593" s="16"/>
      <c r="FWC593" s="16"/>
      <c r="FWD593" s="16"/>
      <c r="FWE593" s="16"/>
      <c r="FWF593" s="16"/>
      <c r="FWG593" s="16"/>
      <c r="FWH593" s="16"/>
      <c r="FWI593" s="16"/>
      <c r="FWJ593" s="16"/>
      <c r="FWK593" s="16"/>
      <c r="FWL593" s="16"/>
      <c r="FWM593" s="16"/>
      <c r="FWN593" s="16"/>
      <c r="FWO593" s="16"/>
      <c r="FWP593" s="16"/>
      <c r="FWQ593" s="16"/>
      <c r="FWR593" s="16"/>
      <c r="FWS593" s="16"/>
      <c r="FWT593" s="16"/>
      <c r="FWU593" s="16"/>
      <c r="FWV593" s="16"/>
      <c r="FWW593" s="16"/>
      <c r="FWX593" s="16"/>
      <c r="FWY593" s="16"/>
      <c r="FWZ593" s="16"/>
      <c r="FXA593" s="16"/>
      <c r="FXB593" s="16"/>
      <c r="FXC593" s="16"/>
      <c r="FXD593" s="16"/>
      <c r="FXE593" s="16"/>
      <c r="FXF593" s="16"/>
      <c r="FXG593" s="16"/>
      <c r="FXH593" s="16"/>
      <c r="FXI593" s="16"/>
      <c r="FXJ593" s="16"/>
      <c r="FXK593" s="16"/>
      <c r="FXL593" s="16"/>
      <c r="FXM593" s="16"/>
      <c r="FXN593" s="16"/>
      <c r="FXO593" s="16"/>
      <c r="FXP593" s="16"/>
      <c r="FXQ593" s="16"/>
      <c r="FXR593" s="16"/>
      <c r="FXS593" s="16"/>
      <c r="FXT593" s="16"/>
      <c r="FXU593" s="16"/>
      <c r="FXV593" s="16"/>
      <c r="FXW593" s="16"/>
      <c r="FXX593" s="16"/>
      <c r="FXY593" s="16"/>
      <c r="FXZ593" s="16"/>
      <c r="FYA593" s="16"/>
      <c r="FYB593" s="16"/>
      <c r="FYC593" s="16"/>
      <c r="FYD593" s="16"/>
      <c r="FYE593" s="16"/>
      <c r="FYF593" s="16"/>
      <c r="FYG593" s="16"/>
      <c r="FYH593" s="16"/>
      <c r="FYI593" s="16"/>
      <c r="FYJ593" s="16"/>
      <c r="FYK593" s="16"/>
      <c r="FYL593" s="16"/>
      <c r="FYM593" s="16"/>
      <c r="FYN593" s="16"/>
      <c r="FYO593" s="16"/>
      <c r="FYP593" s="16"/>
      <c r="FYQ593" s="16"/>
      <c r="FYR593" s="16"/>
      <c r="FYS593" s="16"/>
      <c r="FYT593" s="16"/>
      <c r="FYU593" s="16"/>
      <c r="FYV593" s="16"/>
      <c r="FYW593" s="16"/>
      <c r="FYX593" s="16"/>
      <c r="FYY593" s="16"/>
      <c r="FYZ593" s="16"/>
      <c r="FZA593" s="16"/>
      <c r="FZB593" s="16"/>
      <c r="FZC593" s="16"/>
      <c r="FZD593" s="16"/>
      <c r="FZE593" s="16"/>
      <c r="FZF593" s="16"/>
      <c r="FZG593" s="16"/>
      <c r="FZH593" s="16"/>
      <c r="FZI593" s="16"/>
      <c r="FZJ593" s="16"/>
      <c r="FZK593" s="16"/>
      <c r="FZL593" s="16"/>
      <c r="FZM593" s="16"/>
      <c r="FZN593" s="16"/>
      <c r="FZO593" s="16"/>
      <c r="FZP593" s="16"/>
      <c r="FZQ593" s="16"/>
      <c r="FZR593" s="16"/>
      <c r="FZS593" s="16"/>
      <c r="FZT593" s="16"/>
      <c r="FZU593" s="16"/>
      <c r="FZV593" s="16"/>
      <c r="FZW593" s="16"/>
      <c r="FZX593" s="16"/>
      <c r="FZY593" s="16"/>
      <c r="FZZ593" s="16"/>
      <c r="GAA593" s="16"/>
      <c r="GAB593" s="16"/>
      <c r="GAC593" s="16"/>
      <c r="GAD593" s="16"/>
      <c r="GAE593" s="16"/>
      <c r="GAF593" s="16"/>
      <c r="GAG593" s="16"/>
      <c r="GAH593" s="16"/>
      <c r="GAI593" s="16"/>
      <c r="GAJ593" s="16"/>
      <c r="GAK593" s="16"/>
      <c r="GAL593" s="16"/>
      <c r="GAM593" s="16"/>
      <c r="GAN593" s="16"/>
      <c r="GAO593" s="16"/>
      <c r="GAP593" s="16"/>
      <c r="GAQ593" s="16"/>
      <c r="GAR593" s="16"/>
      <c r="GAS593" s="16"/>
      <c r="GAT593" s="16"/>
      <c r="GAU593" s="16"/>
      <c r="GAV593" s="16"/>
      <c r="GAW593" s="16"/>
      <c r="GAX593" s="16"/>
      <c r="GAY593" s="16"/>
      <c r="GAZ593" s="16"/>
      <c r="GBA593" s="16"/>
      <c r="GBB593" s="16"/>
      <c r="GBC593" s="16"/>
      <c r="GBD593" s="16"/>
      <c r="GBE593" s="16"/>
      <c r="GBF593" s="16"/>
      <c r="GBG593" s="16"/>
      <c r="GBH593" s="16"/>
      <c r="GBI593" s="16"/>
      <c r="GBJ593" s="16"/>
      <c r="GBK593" s="16"/>
      <c r="GBL593" s="16"/>
      <c r="GBM593" s="16"/>
      <c r="GBN593" s="16"/>
      <c r="GBO593" s="16"/>
      <c r="GBP593" s="16"/>
      <c r="GBQ593" s="16"/>
      <c r="GBR593" s="16"/>
      <c r="GBS593" s="16"/>
      <c r="GBT593" s="16"/>
      <c r="GBU593" s="16"/>
      <c r="GBV593" s="16"/>
      <c r="GBW593" s="16"/>
      <c r="GBX593" s="16"/>
      <c r="GBY593" s="16"/>
      <c r="GBZ593" s="16"/>
      <c r="GCA593" s="16"/>
      <c r="GCB593" s="16"/>
      <c r="GCC593" s="16"/>
      <c r="GCD593" s="16"/>
      <c r="GCE593" s="16"/>
      <c r="GCF593" s="16"/>
      <c r="GCG593" s="16"/>
      <c r="GCH593" s="16"/>
      <c r="GCI593" s="16"/>
      <c r="GCJ593" s="16"/>
      <c r="GCK593" s="16"/>
      <c r="GCL593" s="16"/>
      <c r="GCM593" s="16"/>
      <c r="GCN593" s="16"/>
      <c r="GCO593" s="16"/>
      <c r="GCP593" s="16"/>
      <c r="GCQ593" s="16"/>
      <c r="GCR593" s="16"/>
      <c r="GCS593" s="16"/>
      <c r="GCT593" s="16"/>
      <c r="GCU593" s="16"/>
      <c r="GCV593" s="16"/>
      <c r="GCW593" s="16"/>
      <c r="GCX593" s="16"/>
      <c r="GCY593" s="16"/>
      <c r="GCZ593" s="16"/>
      <c r="GDA593" s="16"/>
      <c r="GDB593" s="16"/>
      <c r="GDC593" s="16"/>
      <c r="GDD593" s="16"/>
      <c r="GDE593" s="16"/>
      <c r="GDF593" s="16"/>
      <c r="GDG593" s="16"/>
      <c r="GDH593" s="16"/>
      <c r="GDI593" s="16"/>
      <c r="GDJ593" s="16"/>
      <c r="GDK593" s="16"/>
      <c r="GDL593" s="16"/>
      <c r="GDM593" s="16"/>
      <c r="GDN593" s="16"/>
      <c r="GDO593" s="16"/>
      <c r="GDP593" s="16"/>
      <c r="GDQ593" s="16"/>
      <c r="GDR593" s="16"/>
      <c r="GDS593" s="16"/>
      <c r="GDT593" s="16"/>
      <c r="GDU593" s="16"/>
      <c r="GDV593" s="16"/>
      <c r="GDW593" s="16"/>
      <c r="GDX593" s="16"/>
      <c r="GDY593" s="16"/>
      <c r="GDZ593" s="16"/>
      <c r="GEA593" s="16"/>
      <c r="GEB593" s="16"/>
      <c r="GEC593" s="16"/>
      <c r="GED593" s="16"/>
      <c r="GEE593" s="16"/>
      <c r="GEF593" s="16"/>
      <c r="GEG593" s="16"/>
      <c r="GEH593" s="16"/>
      <c r="GEI593" s="16"/>
      <c r="GEJ593" s="16"/>
      <c r="GEK593" s="16"/>
      <c r="GEL593" s="16"/>
      <c r="GEM593" s="16"/>
      <c r="GEN593" s="16"/>
      <c r="GEO593" s="16"/>
      <c r="GEP593" s="16"/>
      <c r="GEQ593" s="16"/>
      <c r="GER593" s="16"/>
      <c r="GES593" s="16"/>
      <c r="GET593" s="16"/>
      <c r="GEU593" s="16"/>
      <c r="GEV593" s="16"/>
      <c r="GEW593" s="16"/>
      <c r="GEX593" s="16"/>
      <c r="GEY593" s="16"/>
      <c r="GEZ593" s="16"/>
      <c r="GFA593" s="16"/>
      <c r="GFB593" s="16"/>
      <c r="GFC593" s="16"/>
      <c r="GFD593" s="16"/>
      <c r="GFE593" s="16"/>
      <c r="GFF593" s="16"/>
      <c r="GFG593" s="16"/>
      <c r="GFH593" s="16"/>
      <c r="GFI593" s="16"/>
      <c r="GFJ593" s="16"/>
      <c r="GFK593" s="16"/>
      <c r="GFL593" s="16"/>
      <c r="GFM593" s="16"/>
      <c r="GFN593" s="16"/>
      <c r="GFO593" s="16"/>
      <c r="GFP593" s="16"/>
      <c r="GFQ593" s="16"/>
      <c r="GFR593" s="16"/>
      <c r="GFS593" s="16"/>
      <c r="GFT593" s="16"/>
      <c r="GFU593" s="16"/>
      <c r="GFV593" s="16"/>
      <c r="GFW593" s="16"/>
      <c r="GFX593" s="16"/>
      <c r="GFY593" s="16"/>
      <c r="GFZ593" s="16"/>
      <c r="GGA593" s="16"/>
      <c r="GGB593" s="16"/>
      <c r="GGC593" s="16"/>
      <c r="GGD593" s="16"/>
      <c r="GGE593" s="16"/>
      <c r="GGF593" s="16"/>
      <c r="GGG593" s="16"/>
      <c r="GGH593" s="16"/>
      <c r="GGI593" s="16"/>
      <c r="GGJ593" s="16"/>
      <c r="GGK593" s="16"/>
      <c r="GGL593" s="16"/>
      <c r="GGM593" s="16"/>
      <c r="GGN593" s="16"/>
      <c r="GGO593" s="16"/>
      <c r="GGP593" s="16"/>
      <c r="GGQ593" s="16"/>
      <c r="GGR593" s="16"/>
      <c r="GGS593" s="16"/>
      <c r="GGT593" s="16"/>
      <c r="GGU593" s="16"/>
      <c r="GGV593" s="16"/>
      <c r="GGW593" s="16"/>
      <c r="GGX593" s="16"/>
      <c r="GGY593" s="16"/>
      <c r="GGZ593" s="16"/>
      <c r="GHA593" s="16"/>
      <c r="GHB593" s="16"/>
      <c r="GHC593" s="16"/>
      <c r="GHD593" s="16"/>
      <c r="GHE593" s="16"/>
      <c r="GHF593" s="16"/>
      <c r="GHG593" s="16"/>
      <c r="GHH593" s="16"/>
      <c r="GHI593" s="16"/>
      <c r="GHJ593" s="16"/>
      <c r="GHK593" s="16"/>
      <c r="GHL593" s="16"/>
      <c r="GHM593" s="16"/>
      <c r="GHN593" s="16"/>
      <c r="GHO593" s="16"/>
      <c r="GHP593" s="16"/>
      <c r="GHQ593" s="16"/>
      <c r="GHR593" s="16"/>
      <c r="GHS593" s="16"/>
      <c r="GHT593" s="16"/>
      <c r="GHU593" s="16"/>
      <c r="GHV593" s="16"/>
      <c r="GHW593" s="16"/>
      <c r="GHX593" s="16"/>
      <c r="GHY593" s="16"/>
      <c r="GHZ593" s="16"/>
      <c r="GIA593" s="16"/>
      <c r="GIB593" s="16"/>
      <c r="GIC593" s="16"/>
      <c r="GID593" s="16"/>
      <c r="GIE593" s="16"/>
      <c r="GIF593" s="16"/>
      <c r="GIG593" s="16"/>
      <c r="GIH593" s="16"/>
      <c r="GII593" s="16"/>
      <c r="GIJ593" s="16"/>
      <c r="GIK593" s="16"/>
      <c r="GIL593" s="16"/>
      <c r="GIM593" s="16"/>
      <c r="GIN593" s="16"/>
      <c r="GIO593" s="16"/>
      <c r="GIP593" s="16"/>
      <c r="GIQ593" s="16"/>
      <c r="GIR593" s="16"/>
      <c r="GIS593" s="16"/>
      <c r="GIT593" s="16"/>
      <c r="GIU593" s="16"/>
      <c r="GIV593" s="16"/>
      <c r="GIW593" s="16"/>
      <c r="GIX593" s="16"/>
      <c r="GIY593" s="16"/>
      <c r="GIZ593" s="16"/>
      <c r="GJA593" s="16"/>
      <c r="GJB593" s="16"/>
      <c r="GJC593" s="16"/>
      <c r="GJD593" s="16"/>
      <c r="GJE593" s="16"/>
      <c r="GJF593" s="16"/>
      <c r="GJG593" s="16"/>
      <c r="GJH593" s="16"/>
      <c r="GJI593" s="16"/>
      <c r="GJJ593" s="16"/>
      <c r="GJK593" s="16"/>
      <c r="GJL593" s="16"/>
      <c r="GJM593" s="16"/>
      <c r="GJN593" s="16"/>
      <c r="GJO593" s="16"/>
      <c r="GJP593" s="16"/>
      <c r="GJQ593" s="16"/>
      <c r="GJR593" s="16"/>
      <c r="GJS593" s="16"/>
      <c r="GJT593" s="16"/>
      <c r="GJU593" s="16"/>
      <c r="GJV593" s="16"/>
      <c r="GJW593" s="16"/>
      <c r="GJX593" s="16"/>
      <c r="GJY593" s="16"/>
      <c r="GJZ593" s="16"/>
      <c r="GKA593" s="16"/>
      <c r="GKB593" s="16"/>
      <c r="GKC593" s="16"/>
      <c r="GKD593" s="16"/>
      <c r="GKE593" s="16"/>
      <c r="GKF593" s="16"/>
      <c r="GKG593" s="16"/>
      <c r="GKH593" s="16"/>
      <c r="GKI593" s="16"/>
      <c r="GKJ593" s="16"/>
      <c r="GKK593" s="16"/>
      <c r="GKL593" s="16"/>
      <c r="GKM593" s="16"/>
      <c r="GKN593" s="16"/>
      <c r="GKO593" s="16"/>
      <c r="GKP593" s="16"/>
      <c r="GKQ593" s="16"/>
      <c r="GKR593" s="16"/>
      <c r="GKS593" s="16"/>
      <c r="GKT593" s="16"/>
      <c r="GKU593" s="16"/>
      <c r="GKV593" s="16"/>
      <c r="GKW593" s="16"/>
      <c r="GKX593" s="16"/>
      <c r="GKY593" s="16"/>
      <c r="GKZ593" s="16"/>
      <c r="GLA593" s="16"/>
      <c r="GLB593" s="16"/>
      <c r="GLC593" s="16"/>
      <c r="GLD593" s="16"/>
      <c r="GLE593" s="16"/>
      <c r="GLF593" s="16"/>
      <c r="GLG593" s="16"/>
      <c r="GLH593" s="16"/>
      <c r="GLI593" s="16"/>
      <c r="GLJ593" s="16"/>
      <c r="GLK593" s="16"/>
      <c r="GLL593" s="16"/>
      <c r="GLM593" s="16"/>
      <c r="GLN593" s="16"/>
      <c r="GLO593" s="16"/>
      <c r="GLP593" s="16"/>
      <c r="GLQ593" s="16"/>
      <c r="GLR593" s="16"/>
      <c r="GLS593" s="16"/>
      <c r="GLT593" s="16"/>
      <c r="GLU593" s="16"/>
      <c r="GLV593" s="16"/>
      <c r="GLW593" s="16"/>
      <c r="GLX593" s="16"/>
      <c r="GLY593" s="16"/>
      <c r="GLZ593" s="16"/>
      <c r="GMA593" s="16"/>
      <c r="GMB593" s="16"/>
      <c r="GMC593" s="16"/>
      <c r="GMD593" s="16"/>
      <c r="GME593" s="16"/>
      <c r="GMF593" s="16"/>
      <c r="GMG593" s="16"/>
      <c r="GMH593" s="16"/>
      <c r="GMI593" s="16"/>
      <c r="GMJ593" s="16"/>
      <c r="GMK593" s="16"/>
      <c r="GML593" s="16"/>
      <c r="GMM593" s="16"/>
      <c r="GMN593" s="16"/>
      <c r="GMO593" s="16"/>
      <c r="GMP593" s="16"/>
      <c r="GMQ593" s="16"/>
      <c r="GMR593" s="16"/>
      <c r="GMS593" s="16"/>
      <c r="GMT593" s="16"/>
      <c r="GMU593" s="16"/>
      <c r="GMV593" s="16"/>
      <c r="GMW593" s="16"/>
      <c r="GMX593" s="16"/>
      <c r="GMY593" s="16"/>
      <c r="GMZ593" s="16"/>
      <c r="GNA593" s="16"/>
      <c r="GNB593" s="16"/>
      <c r="GNC593" s="16"/>
      <c r="GND593" s="16"/>
      <c r="GNE593" s="16"/>
      <c r="GNF593" s="16"/>
      <c r="GNG593" s="16"/>
      <c r="GNH593" s="16"/>
      <c r="GNI593" s="16"/>
      <c r="GNJ593" s="16"/>
      <c r="GNK593" s="16"/>
      <c r="GNL593" s="16"/>
      <c r="GNM593" s="16"/>
      <c r="GNN593" s="16"/>
      <c r="GNO593" s="16"/>
      <c r="GNP593" s="16"/>
      <c r="GNQ593" s="16"/>
      <c r="GNR593" s="16"/>
      <c r="GNS593" s="16"/>
      <c r="GNT593" s="16"/>
      <c r="GNU593" s="16"/>
      <c r="GNV593" s="16"/>
      <c r="GNW593" s="16"/>
      <c r="GNX593" s="16"/>
      <c r="GNY593" s="16"/>
      <c r="GNZ593" s="16"/>
      <c r="GOA593" s="16"/>
      <c r="GOB593" s="16"/>
      <c r="GOC593" s="16"/>
      <c r="GOD593" s="16"/>
      <c r="GOE593" s="16"/>
      <c r="GOF593" s="16"/>
      <c r="GOG593" s="16"/>
      <c r="GOH593" s="16"/>
      <c r="GOI593" s="16"/>
      <c r="GOJ593" s="16"/>
      <c r="GOK593" s="16"/>
      <c r="GOL593" s="16"/>
      <c r="GOM593" s="16"/>
      <c r="GON593" s="16"/>
      <c r="GOO593" s="16"/>
      <c r="GOP593" s="16"/>
      <c r="GOQ593" s="16"/>
      <c r="GOR593" s="16"/>
      <c r="GOS593" s="16"/>
      <c r="GOT593" s="16"/>
      <c r="GOU593" s="16"/>
      <c r="GOV593" s="16"/>
      <c r="GOW593" s="16"/>
      <c r="GOX593" s="16"/>
      <c r="GOY593" s="16"/>
      <c r="GOZ593" s="16"/>
      <c r="GPA593" s="16"/>
      <c r="GPB593" s="16"/>
      <c r="GPC593" s="16"/>
      <c r="GPD593" s="16"/>
      <c r="GPE593" s="16"/>
      <c r="GPF593" s="16"/>
      <c r="GPG593" s="16"/>
      <c r="GPH593" s="16"/>
      <c r="GPI593" s="16"/>
      <c r="GPJ593" s="16"/>
      <c r="GPK593" s="16"/>
      <c r="GPL593" s="16"/>
      <c r="GPM593" s="16"/>
      <c r="GPN593" s="16"/>
      <c r="GPO593" s="16"/>
      <c r="GPP593" s="16"/>
      <c r="GPQ593" s="16"/>
      <c r="GPR593" s="16"/>
      <c r="GPS593" s="16"/>
      <c r="GPT593" s="16"/>
      <c r="GPU593" s="16"/>
      <c r="GPV593" s="16"/>
      <c r="GPW593" s="16"/>
      <c r="GPX593" s="16"/>
      <c r="GPY593" s="16"/>
      <c r="GPZ593" s="16"/>
      <c r="GQA593" s="16"/>
      <c r="GQB593" s="16"/>
      <c r="GQC593" s="16"/>
      <c r="GQD593" s="16"/>
      <c r="GQE593" s="16"/>
      <c r="GQF593" s="16"/>
      <c r="GQG593" s="16"/>
      <c r="GQH593" s="16"/>
      <c r="GQI593" s="16"/>
      <c r="GQJ593" s="16"/>
      <c r="GQK593" s="16"/>
      <c r="GQL593" s="16"/>
      <c r="GQM593" s="16"/>
      <c r="GQN593" s="16"/>
      <c r="GQO593" s="16"/>
      <c r="GQP593" s="16"/>
      <c r="GQQ593" s="16"/>
      <c r="GQR593" s="16"/>
      <c r="GQS593" s="16"/>
      <c r="GQT593" s="16"/>
      <c r="GQU593" s="16"/>
      <c r="GQV593" s="16"/>
      <c r="GQW593" s="16"/>
      <c r="GQX593" s="16"/>
      <c r="GQY593" s="16"/>
      <c r="GQZ593" s="16"/>
      <c r="GRA593" s="16"/>
      <c r="GRB593" s="16"/>
      <c r="GRC593" s="16"/>
      <c r="GRD593" s="16"/>
      <c r="GRE593" s="16"/>
      <c r="GRF593" s="16"/>
      <c r="GRG593" s="16"/>
      <c r="GRH593" s="16"/>
      <c r="GRI593" s="16"/>
      <c r="GRJ593" s="16"/>
      <c r="GRK593" s="16"/>
      <c r="GRL593" s="16"/>
      <c r="GRM593" s="16"/>
      <c r="GRN593" s="16"/>
      <c r="GRO593" s="16"/>
      <c r="GRP593" s="16"/>
      <c r="GRQ593" s="16"/>
      <c r="GRR593" s="16"/>
      <c r="GRS593" s="16"/>
      <c r="GRT593" s="16"/>
      <c r="GRU593" s="16"/>
      <c r="GRV593" s="16"/>
      <c r="GRW593" s="16"/>
      <c r="GRX593" s="16"/>
      <c r="GRY593" s="16"/>
      <c r="GRZ593" s="16"/>
      <c r="GSA593" s="16"/>
      <c r="GSB593" s="16"/>
      <c r="GSC593" s="16"/>
      <c r="GSD593" s="16"/>
      <c r="GSE593" s="16"/>
      <c r="GSF593" s="16"/>
      <c r="GSG593" s="16"/>
      <c r="GSH593" s="16"/>
      <c r="GSI593" s="16"/>
      <c r="GSJ593" s="16"/>
      <c r="GSK593" s="16"/>
      <c r="GSL593" s="16"/>
      <c r="GSM593" s="16"/>
      <c r="GSN593" s="16"/>
      <c r="GSO593" s="16"/>
      <c r="GSP593" s="16"/>
      <c r="GSQ593" s="16"/>
      <c r="GSR593" s="16"/>
      <c r="GSS593" s="16"/>
      <c r="GST593" s="16"/>
      <c r="GSU593" s="16"/>
      <c r="GSV593" s="16"/>
      <c r="GSW593" s="16"/>
      <c r="GSX593" s="16"/>
      <c r="GSY593" s="16"/>
      <c r="GSZ593" s="16"/>
      <c r="GTA593" s="16"/>
      <c r="GTB593" s="16"/>
      <c r="GTC593" s="16"/>
      <c r="GTD593" s="16"/>
      <c r="GTE593" s="16"/>
      <c r="GTF593" s="16"/>
      <c r="GTG593" s="16"/>
      <c r="GTH593" s="16"/>
      <c r="GTI593" s="16"/>
      <c r="GTJ593" s="16"/>
      <c r="GTK593" s="16"/>
      <c r="GTL593" s="16"/>
      <c r="GTM593" s="16"/>
      <c r="GTN593" s="16"/>
      <c r="GTO593" s="16"/>
      <c r="GTP593" s="16"/>
      <c r="GTQ593" s="16"/>
      <c r="GTR593" s="16"/>
      <c r="GTS593" s="16"/>
      <c r="GTT593" s="16"/>
      <c r="GTU593" s="16"/>
      <c r="GTV593" s="16"/>
      <c r="GTW593" s="16"/>
      <c r="GTX593" s="16"/>
      <c r="GTY593" s="16"/>
      <c r="GTZ593" s="16"/>
      <c r="GUA593" s="16"/>
      <c r="GUB593" s="16"/>
      <c r="GUC593" s="16"/>
      <c r="GUD593" s="16"/>
      <c r="GUE593" s="16"/>
      <c r="GUF593" s="16"/>
      <c r="GUG593" s="16"/>
      <c r="GUH593" s="16"/>
      <c r="GUI593" s="16"/>
      <c r="GUJ593" s="16"/>
      <c r="GUK593" s="16"/>
      <c r="GUL593" s="16"/>
      <c r="GUM593" s="16"/>
      <c r="GUN593" s="16"/>
      <c r="GUO593" s="16"/>
      <c r="GUP593" s="16"/>
      <c r="GUQ593" s="16"/>
      <c r="GUR593" s="16"/>
      <c r="GUS593" s="16"/>
      <c r="GUT593" s="16"/>
      <c r="GUU593" s="16"/>
      <c r="GUV593" s="16"/>
      <c r="GUW593" s="16"/>
      <c r="GUX593" s="16"/>
      <c r="GUY593" s="16"/>
      <c r="GUZ593" s="16"/>
      <c r="GVA593" s="16"/>
      <c r="GVB593" s="16"/>
      <c r="GVC593" s="16"/>
      <c r="GVD593" s="16"/>
      <c r="GVE593" s="16"/>
      <c r="GVF593" s="16"/>
      <c r="GVG593" s="16"/>
      <c r="GVH593" s="16"/>
      <c r="GVI593" s="16"/>
      <c r="GVJ593" s="16"/>
      <c r="GVK593" s="16"/>
      <c r="GVL593" s="16"/>
      <c r="GVM593" s="16"/>
      <c r="GVN593" s="16"/>
      <c r="GVO593" s="16"/>
      <c r="GVP593" s="16"/>
      <c r="GVQ593" s="16"/>
      <c r="GVR593" s="16"/>
      <c r="GVS593" s="16"/>
      <c r="GVT593" s="16"/>
      <c r="GVU593" s="16"/>
      <c r="GVV593" s="16"/>
      <c r="GVW593" s="16"/>
      <c r="GVX593" s="16"/>
      <c r="GVY593" s="16"/>
      <c r="GVZ593" s="16"/>
      <c r="GWA593" s="16"/>
      <c r="GWB593" s="16"/>
      <c r="GWC593" s="16"/>
      <c r="GWD593" s="16"/>
      <c r="GWE593" s="16"/>
      <c r="GWF593" s="16"/>
      <c r="GWG593" s="16"/>
      <c r="GWH593" s="16"/>
      <c r="GWI593" s="16"/>
      <c r="GWJ593" s="16"/>
      <c r="GWK593" s="16"/>
      <c r="GWL593" s="16"/>
      <c r="GWM593" s="16"/>
      <c r="GWN593" s="16"/>
      <c r="GWO593" s="16"/>
      <c r="GWP593" s="16"/>
      <c r="GWQ593" s="16"/>
      <c r="GWR593" s="16"/>
      <c r="GWS593" s="16"/>
      <c r="GWT593" s="16"/>
      <c r="GWU593" s="16"/>
      <c r="GWV593" s="16"/>
      <c r="GWW593" s="16"/>
      <c r="GWX593" s="16"/>
      <c r="GWY593" s="16"/>
      <c r="GWZ593" s="16"/>
      <c r="GXA593" s="16"/>
      <c r="GXB593" s="16"/>
      <c r="GXC593" s="16"/>
      <c r="GXD593" s="16"/>
      <c r="GXE593" s="16"/>
      <c r="GXF593" s="16"/>
      <c r="GXG593" s="16"/>
      <c r="GXH593" s="16"/>
      <c r="GXI593" s="16"/>
      <c r="GXJ593" s="16"/>
      <c r="GXK593" s="16"/>
      <c r="GXL593" s="16"/>
      <c r="GXM593" s="16"/>
      <c r="GXN593" s="16"/>
      <c r="GXO593" s="16"/>
      <c r="GXP593" s="16"/>
      <c r="GXQ593" s="16"/>
      <c r="GXR593" s="16"/>
      <c r="GXS593" s="16"/>
      <c r="GXT593" s="16"/>
      <c r="GXU593" s="16"/>
      <c r="GXV593" s="16"/>
      <c r="GXW593" s="16"/>
      <c r="GXX593" s="16"/>
      <c r="GXY593" s="16"/>
      <c r="GXZ593" s="16"/>
      <c r="GYA593" s="16"/>
      <c r="GYB593" s="16"/>
      <c r="GYC593" s="16"/>
      <c r="GYD593" s="16"/>
      <c r="GYE593" s="16"/>
      <c r="GYF593" s="16"/>
      <c r="GYG593" s="16"/>
      <c r="GYH593" s="16"/>
      <c r="GYI593" s="16"/>
      <c r="GYJ593" s="16"/>
      <c r="GYK593" s="16"/>
      <c r="GYL593" s="16"/>
      <c r="GYM593" s="16"/>
      <c r="GYN593" s="16"/>
      <c r="GYO593" s="16"/>
      <c r="GYP593" s="16"/>
      <c r="GYQ593" s="16"/>
      <c r="GYR593" s="16"/>
      <c r="GYS593" s="16"/>
      <c r="GYT593" s="16"/>
      <c r="GYU593" s="16"/>
      <c r="GYV593" s="16"/>
      <c r="GYW593" s="16"/>
      <c r="GYX593" s="16"/>
      <c r="GYY593" s="16"/>
      <c r="GYZ593" s="16"/>
      <c r="GZA593" s="16"/>
      <c r="GZB593" s="16"/>
      <c r="GZC593" s="16"/>
      <c r="GZD593" s="16"/>
      <c r="GZE593" s="16"/>
      <c r="GZF593" s="16"/>
      <c r="GZG593" s="16"/>
      <c r="GZH593" s="16"/>
      <c r="GZI593" s="16"/>
      <c r="GZJ593" s="16"/>
      <c r="GZK593" s="16"/>
      <c r="GZL593" s="16"/>
      <c r="GZM593" s="16"/>
      <c r="GZN593" s="16"/>
      <c r="GZO593" s="16"/>
      <c r="GZP593" s="16"/>
      <c r="GZQ593" s="16"/>
      <c r="GZR593" s="16"/>
      <c r="GZS593" s="16"/>
      <c r="GZT593" s="16"/>
      <c r="GZU593" s="16"/>
      <c r="GZV593" s="16"/>
      <c r="GZW593" s="16"/>
      <c r="GZX593" s="16"/>
      <c r="GZY593" s="16"/>
      <c r="GZZ593" s="16"/>
      <c r="HAA593" s="16"/>
      <c r="HAB593" s="16"/>
      <c r="HAC593" s="16"/>
      <c r="HAD593" s="16"/>
      <c r="HAE593" s="16"/>
      <c r="HAF593" s="16"/>
      <c r="HAG593" s="16"/>
      <c r="HAH593" s="16"/>
      <c r="HAI593" s="16"/>
      <c r="HAJ593" s="16"/>
      <c r="HAK593" s="16"/>
      <c r="HAL593" s="16"/>
      <c r="HAM593" s="16"/>
      <c r="HAN593" s="16"/>
      <c r="HAO593" s="16"/>
      <c r="HAP593" s="16"/>
      <c r="HAQ593" s="16"/>
      <c r="HAR593" s="16"/>
      <c r="HAS593" s="16"/>
      <c r="HAT593" s="16"/>
      <c r="HAU593" s="16"/>
      <c r="HAV593" s="16"/>
      <c r="HAW593" s="16"/>
      <c r="HAX593" s="16"/>
      <c r="HAY593" s="16"/>
      <c r="HAZ593" s="16"/>
      <c r="HBA593" s="16"/>
      <c r="HBB593" s="16"/>
      <c r="HBC593" s="16"/>
      <c r="HBD593" s="16"/>
      <c r="HBE593" s="16"/>
      <c r="HBF593" s="16"/>
      <c r="HBG593" s="16"/>
      <c r="HBH593" s="16"/>
      <c r="HBI593" s="16"/>
      <c r="HBJ593" s="16"/>
      <c r="HBK593" s="16"/>
      <c r="HBL593" s="16"/>
      <c r="HBM593" s="16"/>
      <c r="HBN593" s="16"/>
      <c r="HBO593" s="16"/>
      <c r="HBP593" s="16"/>
      <c r="HBQ593" s="16"/>
      <c r="HBR593" s="16"/>
      <c r="HBS593" s="16"/>
      <c r="HBT593" s="16"/>
      <c r="HBU593" s="16"/>
      <c r="HBV593" s="16"/>
      <c r="HBW593" s="16"/>
      <c r="HBX593" s="16"/>
      <c r="HBY593" s="16"/>
      <c r="HBZ593" s="16"/>
      <c r="HCA593" s="16"/>
      <c r="HCB593" s="16"/>
      <c r="HCC593" s="16"/>
      <c r="HCD593" s="16"/>
      <c r="HCE593" s="16"/>
      <c r="HCF593" s="16"/>
      <c r="HCG593" s="16"/>
      <c r="HCH593" s="16"/>
      <c r="HCI593" s="16"/>
      <c r="HCJ593" s="16"/>
      <c r="HCK593" s="16"/>
      <c r="HCL593" s="16"/>
      <c r="HCM593" s="16"/>
      <c r="HCN593" s="16"/>
      <c r="HCO593" s="16"/>
      <c r="HCP593" s="16"/>
      <c r="HCQ593" s="16"/>
      <c r="HCR593" s="16"/>
      <c r="HCS593" s="16"/>
      <c r="HCT593" s="16"/>
      <c r="HCU593" s="16"/>
      <c r="HCV593" s="16"/>
      <c r="HCW593" s="16"/>
      <c r="HCX593" s="16"/>
      <c r="HCY593" s="16"/>
      <c r="HCZ593" s="16"/>
      <c r="HDA593" s="16"/>
      <c r="HDB593" s="16"/>
      <c r="HDC593" s="16"/>
      <c r="HDD593" s="16"/>
      <c r="HDE593" s="16"/>
      <c r="HDF593" s="16"/>
      <c r="HDG593" s="16"/>
      <c r="HDH593" s="16"/>
      <c r="HDI593" s="16"/>
      <c r="HDJ593" s="16"/>
      <c r="HDK593" s="16"/>
      <c r="HDL593" s="16"/>
      <c r="HDM593" s="16"/>
      <c r="HDN593" s="16"/>
      <c r="HDO593" s="16"/>
      <c r="HDP593" s="16"/>
      <c r="HDQ593" s="16"/>
      <c r="HDR593" s="16"/>
      <c r="HDS593" s="16"/>
      <c r="HDT593" s="16"/>
      <c r="HDU593" s="16"/>
      <c r="HDV593" s="16"/>
      <c r="HDW593" s="16"/>
      <c r="HDX593" s="16"/>
      <c r="HDY593" s="16"/>
      <c r="HDZ593" s="16"/>
      <c r="HEA593" s="16"/>
      <c r="HEB593" s="16"/>
      <c r="HEC593" s="16"/>
      <c r="HED593" s="16"/>
      <c r="HEE593" s="16"/>
      <c r="HEF593" s="16"/>
      <c r="HEG593" s="16"/>
      <c r="HEH593" s="16"/>
      <c r="HEI593" s="16"/>
      <c r="HEJ593" s="16"/>
      <c r="HEK593" s="16"/>
      <c r="HEL593" s="16"/>
      <c r="HEM593" s="16"/>
      <c r="HEN593" s="16"/>
      <c r="HEO593" s="16"/>
      <c r="HEP593" s="16"/>
      <c r="HEQ593" s="16"/>
      <c r="HER593" s="16"/>
      <c r="HES593" s="16"/>
      <c r="HET593" s="16"/>
      <c r="HEU593" s="16"/>
      <c r="HEV593" s="16"/>
      <c r="HEW593" s="16"/>
      <c r="HEX593" s="16"/>
      <c r="HEY593" s="16"/>
      <c r="HEZ593" s="16"/>
      <c r="HFA593" s="16"/>
      <c r="HFB593" s="16"/>
      <c r="HFC593" s="16"/>
      <c r="HFD593" s="16"/>
      <c r="HFE593" s="16"/>
      <c r="HFF593" s="16"/>
      <c r="HFG593" s="16"/>
      <c r="HFH593" s="16"/>
      <c r="HFI593" s="16"/>
      <c r="HFJ593" s="16"/>
      <c r="HFK593" s="16"/>
      <c r="HFL593" s="16"/>
      <c r="HFM593" s="16"/>
      <c r="HFN593" s="16"/>
      <c r="HFO593" s="16"/>
      <c r="HFP593" s="16"/>
      <c r="HFQ593" s="16"/>
      <c r="HFR593" s="16"/>
      <c r="HFS593" s="16"/>
      <c r="HFT593" s="16"/>
      <c r="HFU593" s="16"/>
      <c r="HFV593" s="16"/>
      <c r="HFW593" s="16"/>
      <c r="HFX593" s="16"/>
      <c r="HFY593" s="16"/>
      <c r="HFZ593" s="16"/>
      <c r="HGA593" s="16"/>
      <c r="HGB593" s="16"/>
      <c r="HGC593" s="16"/>
      <c r="HGD593" s="16"/>
      <c r="HGE593" s="16"/>
      <c r="HGF593" s="16"/>
      <c r="HGG593" s="16"/>
      <c r="HGH593" s="16"/>
      <c r="HGI593" s="16"/>
      <c r="HGJ593" s="16"/>
      <c r="HGK593" s="16"/>
      <c r="HGL593" s="16"/>
      <c r="HGM593" s="16"/>
      <c r="HGN593" s="16"/>
      <c r="HGO593" s="16"/>
      <c r="HGP593" s="16"/>
      <c r="HGQ593" s="16"/>
      <c r="HGR593" s="16"/>
      <c r="HGS593" s="16"/>
      <c r="HGT593" s="16"/>
      <c r="HGU593" s="16"/>
      <c r="HGV593" s="16"/>
      <c r="HGW593" s="16"/>
      <c r="HGX593" s="16"/>
      <c r="HGY593" s="16"/>
      <c r="HGZ593" s="16"/>
      <c r="HHA593" s="16"/>
      <c r="HHB593" s="16"/>
      <c r="HHC593" s="16"/>
      <c r="HHD593" s="16"/>
      <c r="HHE593" s="16"/>
      <c r="HHF593" s="16"/>
      <c r="HHG593" s="16"/>
      <c r="HHH593" s="16"/>
      <c r="HHI593" s="16"/>
      <c r="HHJ593" s="16"/>
      <c r="HHK593" s="16"/>
      <c r="HHL593" s="16"/>
      <c r="HHM593" s="16"/>
      <c r="HHN593" s="16"/>
      <c r="HHO593" s="16"/>
      <c r="HHP593" s="16"/>
      <c r="HHQ593" s="16"/>
      <c r="HHR593" s="16"/>
      <c r="HHS593" s="16"/>
      <c r="HHT593" s="16"/>
      <c r="HHU593" s="16"/>
      <c r="HHV593" s="16"/>
      <c r="HHW593" s="16"/>
      <c r="HHX593" s="16"/>
      <c r="HHY593" s="16"/>
      <c r="HHZ593" s="16"/>
      <c r="HIA593" s="16"/>
      <c r="HIB593" s="16"/>
      <c r="HIC593" s="16"/>
      <c r="HID593" s="16"/>
      <c r="HIE593" s="16"/>
      <c r="HIF593" s="16"/>
      <c r="HIG593" s="16"/>
      <c r="HIH593" s="16"/>
      <c r="HII593" s="16"/>
      <c r="HIJ593" s="16"/>
      <c r="HIK593" s="16"/>
      <c r="HIL593" s="16"/>
      <c r="HIM593" s="16"/>
      <c r="HIN593" s="16"/>
      <c r="HIO593" s="16"/>
      <c r="HIP593" s="16"/>
      <c r="HIQ593" s="16"/>
      <c r="HIR593" s="16"/>
      <c r="HIS593" s="16"/>
      <c r="HIT593" s="16"/>
      <c r="HIU593" s="16"/>
      <c r="HIV593" s="16"/>
      <c r="HIW593" s="16"/>
      <c r="HIX593" s="16"/>
      <c r="HIY593" s="16"/>
      <c r="HIZ593" s="16"/>
      <c r="HJA593" s="16"/>
      <c r="HJB593" s="16"/>
      <c r="HJC593" s="16"/>
      <c r="HJD593" s="16"/>
      <c r="HJE593" s="16"/>
      <c r="HJF593" s="16"/>
      <c r="HJG593" s="16"/>
      <c r="HJH593" s="16"/>
      <c r="HJI593" s="16"/>
      <c r="HJJ593" s="16"/>
      <c r="HJK593" s="16"/>
      <c r="HJL593" s="16"/>
      <c r="HJM593" s="16"/>
      <c r="HJN593" s="16"/>
      <c r="HJO593" s="16"/>
      <c r="HJP593" s="16"/>
      <c r="HJQ593" s="16"/>
      <c r="HJR593" s="16"/>
      <c r="HJS593" s="16"/>
      <c r="HJT593" s="16"/>
      <c r="HJU593" s="16"/>
      <c r="HJV593" s="16"/>
      <c r="HJW593" s="16"/>
      <c r="HJX593" s="16"/>
      <c r="HJY593" s="16"/>
      <c r="HJZ593" s="16"/>
      <c r="HKA593" s="16"/>
      <c r="HKB593" s="16"/>
      <c r="HKC593" s="16"/>
      <c r="HKD593" s="16"/>
      <c r="HKE593" s="16"/>
      <c r="HKF593" s="16"/>
      <c r="HKG593" s="16"/>
      <c r="HKH593" s="16"/>
      <c r="HKI593" s="16"/>
      <c r="HKJ593" s="16"/>
      <c r="HKK593" s="16"/>
      <c r="HKL593" s="16"/>
      <c r="HKM593" s="16"/>
      <c r="HKN593" s="16"/>
      <c r="HKO593" s="16"/>
      <c r="HKP593" s="16"/>
      <c r="HKQ593" s="16"/>
      <c r="HKR593" s="16"/>
      <c r="HKS593" s="16"/>
      <c r="HKT593" s="16"/>
      <c r="HKU593" s="16"/>
      <c r="HKV593" s="16"/>
      <c r="HKW593" s="16"/>
      <c r="HKX593" s="16"/>
      <c r="HKY593" s="16"/>
      <c r="HKZ593" s="16"/>
      <c r="HLA593" s="16"/>
      <c r="HLB593" s="16"/>
      <c r="HLC593" s="16"/>
      <c r="HLD593" s="16"/>
      <c r="HLE593" s="16"/>
      <c r="HLF593" s="16"/>
      <c r="HLG593" s="16"/>
      <c r="HLH593" s="16"/>
      <c r="HLI593" s="16"/>
      <c r="HLJ593" s="16"/>
      <c r="HLK593" s="16"/>
      <c r="HLL593" s="16"/>
      <c r="HLM593" s="16"/>
      <c r="HLN593" s="16"/>
      <c r="HLO593" s="16"/>
      <c r="HLP593" s="16"/>
      <c r="HLQ593" s="16"/>
      <c r="HLR593" s="16"/>
      <c r="HLS593" s="16"/>
      <c r="HLT593" s="16"/>
      <c r="HLU593" s="16"/>
      <c r="HLV593" s="16"/>
      <c r="HLW593" s="16"/>
      <c r="HLX593" s="16"/>
      <c r="HLY593" s="16"/>
      <c r="HLZ593" s="16"/>
      <c r="HMA593" s="16"/>
      <c r="HMB593" s="16"/>
      <c r="HMC593" s="16"/>
      <c r="HMD593" s="16"/>
      <c r="HME593" s="16"/>
      <c r="HMF593" s="16"/>
      <c r="HMG593" s="16"/>
      <c r="HMH593" s="16"/>
      <c r="HMI593" s="16"/>
      <c r="HMJ593" s="16"/>
      <c r="HMK593" s="16"/>
      <c r="HML593" s="16"/>
      <c r="HMM593" s="16"/>
      <c r="HMN593" s="16"/>
      <c r="HMO593" s="16"/>
      <c r="HMP593" s="16"/>
      <c r="HMQ593" s="16"/>
      <c r="HMR593" s="16"/>
      <c r="HMS593" s="16"/>
      <c r="HMT593" s="16"/>
      <c r="HMU593" s="16"/>
      <c r="HMV593" s="16"/>
      <c r="HMW593" s="16"/>
      <c r="HMX593" s="16"/>
      <c r="HMY593" s="16"/>
      <c r="HMZ593" s="16"/>
      <c r="HNA593" s="16"/>
      <c r="HNB593" s="16"/>
      <c r="HNC593" s="16"/>
      <c r="HND593" s="16"/>
      <c r="HNE593" s="16"/>
      <c r="HNF593" s="16"/>
      <c r="HNG593" s="16"/>
      <c r="HNH593" s="16"/>
      <c r="HNI593" s="16"/>
      <c r="HNJ593" s="16"/>
      <c r="HNK593" s="16"/>
      <c r="HNL593" s="16"/>
      <c r="HNM593" s="16"/>
      <c r="HNN593" s="16"/>
      <c r="HNO593" s="16"/>
      <c r="HNP593" s="16"/>
      <c r="HNQ593" s="16"/>
      <c r="HNR593" s="16"/>
      <c r="HNS593" s="16"/>
      <c r="HNT593" s="16"/>
      <c r="HNU593" s="16"/>
      <c r="HNV593" s="16"/>
      <c r="HNW593" s="16"/>
      <c r="HNX593" s="16"/>
      <c r="HNY593" s="16"/>
      <c r="HNZ593" s="16"/>
      <c r="HOA593" s="16"/>
      <c r="HOB593" s="16"/>
      <c r="HOC593" s="16"/>
      <c r="HOD593" s="16"/>
      <c r="HOE593" s="16"/>
      <c r="HOF593" s="16"/>
      <c r="HOG593" s="16"/>
      <c r="HOH593" s="16"/>
      <c r="HOI593" s="16"/>
      <c r="HOJ593" s="16"/>
      <c r="HOK593" s="16"/>
      <c r="HOL593" s="16"/>
      <c r="HOM593" s="16"/>
      <c r="HON593" s="16"/>
      <c r="HOO593" s="16"/>
      <c r="HOP593" s="16"/>
      <c r="HOQ593" s="16"/>
      <c r="HOR593" s="16"/>
      <c r="HOS593" s="16"/>
      <c r="HOT593" s="16"/>
      <c r="HOU593" s="16"/>
      <c r="HOV593" s="16"/>
      <c r="HOW593" s="16"/>
      <c r="HOX593" s="16"/>
      <c r="HOY593" s="16"/>
      <c r="HOZ593" s="16"/>
      <c r="HPA593" s="16"/>
      <c r="HPB593" s="16"/>
      <c r="HPC593" s="16"/>
      <c r="HPD593" s="16"/>
      <c r="HPE593" s="16"/>
      <c r="HPF593" s="16"/>
      <c r="HPG593" s="16"/>
      <c r="HPH593" s="16"/>
      <c r="HPI593" s="16"/>
      <c r="HPJ593" s="16"/>
      <c r="HPK593" s="16"/>
      <c r="HPL593" s="16"/>
      <c r="HPM593" s="16"/>
      <c r="HPN593" s="16"/>
      <c r="HPO593" s="16"/>
      <c r="HPP593" s="16"/>
      <c r="HPQ593" s="16"/>
      <c r="HPR593" s="16"/>
      <c r="HPS593" s="16"/>
      <c r="HPT593" s="16"/>
      <c r="HPU593" s="16"/>
      <c r="HPV593" s="16"/>
      <c r="HPW593" s="16"/>
      <c r="HPX593" s="16"/>
      <c r="HPY593" s="16"/>
      <c r="HPZ593" s="16"/>
      <c r="HQA593" s="16"/>
      <c r="HQB593" s="16"/>
      <c r="HQC593" s="16"/>
      <c r="HQD593" s="16"/>
      <c r="HQE593" s="16"/>
      <c r="HQF593" s="16"/>
      <c r="HQG593" s="16"/>
      <c r="HQH593" s="16"/>
      <c r="HQI593" s="16"/>
      <c r="HQJ593" s="16"/>
      <c r="HQK593" s="16"/>
      <c r="HQL593" s="16"/>
      <c r="HQM593" s="16"/>
      <c r="HQN593" s="16"/>
      <c r="HQO593" s="16"/>
      <c r="HQP593" s="16"/>
      <c r="HQQ593" s="16"/>
      <c r="HQR593" s="16"/>
      <c r="HQS593" s="16"/>
      <c r="HQT593" s="16"/>
      <c r="HQU593" s="16"/>
      <c r="HQV593" s="16"/>
      <c r="HQW593" s="16"/>
      <c r="HQX593" s="16"/>
      <c r="HQY593" s="16"/>
      <c r="HQZ593" s="16"/>
      <c r="HRA593" s="16"/>
      <c r="HRB593" s="16"/>
      <c r="HRC593" s="16"/>
      <c r="HRD593" s="16"/>
      <c r="HRE593" s="16"/>
      <c r="HRF593" s="16"/>
      <c r="HRG593" s="16"/>
      <c r="HRH593" s="16"/>
      <c r="HRI593" s="16"/>
      <c r="HRJ593" s="16"/>
      <c r="HRK593" s="16"/>
      <c r="HRL593" s="16"/>
      <c r="HRM593" s="16"/>
      <c r="HRN593" s="16"/>
      <c r="HRO593" s="16"/>
      <c r="HRP593" s="16"/>
      <c r="HRQ593" s="16"/>
      <c r="HRR593" s="16"/>
      <c r="HRS593" s="16"/>
      <c r="HRT593" s="16"/>
      <c r="HRU593" s="16"/>
      <c r="HRV593" s="16"/>
      <c r="HRW593" s="16"/>
      <c r="HRX593" s="16"/>
      <c r="HRY593" s="16"/>
      <c r="HRZ593" s="16"/>
      <c r="HSA593" s="16"/>
      <c r="HSB593" s="16"/>
      <c r="HSC593" s="16"/>
      <c r="HSD593" s="16"/>
      <c r="HSE593" s="16"/>
      <c r="HSF593" s="16"/>
      <c r="HSG593" s="16"/>
      <c r="HSH593" s="16"/>
      <c r="HSI593" s="16"/>
      <c r="HSJ593" s="16"/>
      <c r="HSK593" s="16"/>
      <c r="HSL593" s="16"/>
      <c r="HSM593" s="16"/>
      <c r="HSN593" s="16"/>
      <c r="HSO593" s="16"/>
      <c r="HSP593" s="16"/>
      <c r="HSQ593" s="16"/>
      <c r="HSR593" s="16"/>
      <c r="HSS593" s="16"/>
      <c r="HST593" s="16"/>
      <c r="HSU593" s="16"/>
      <c r="HSV593" s="16"/>
      <c r="HSW593" s="16"/>
      <c r="HSX593" s="16"/>
      <c r="HSY593" s="16"/>
      <c r="HSZ593" s="16"/>
      <c r="HTA593" s="16"/>
      <c r="HTB593" s="16"/>
      <c r="HTC593" s="16"/>
      <c r="HTD593" s="16"/>
      <c r="HTE593" s="16"/>
      <c r="HTF593" s="16"/>
      <c r="HTG593" s="16"/>
      <c r="HTH593" s="16"/>
      <c r="HTI593" s="16"/>
      <c r="HTJ593" s="16"/>
      <c r="HTK593" s="16"/>
      <c r="HTL593" s="16"/>
      <c r="HTM593" s="16"/>
      <c r="HTN593" s="16"/>
      <c r="HTO593" s="16"/>
      <c r="HTP593" s="16"/>
      <c r="HTQ593" s="16"/>
      <c r="HTR593" s="16"/>
      <c r="HTS593" s="16"/>
      <c r="HTT593" s="16"/>
      <c r="HTU593" s="16"/>
      <c r="HTV593" s="16"/>
      <c r="HTW593" s="16"/>
      <c r="HTX593" s="16"/>
      <c r="HTY593" s="16"/>
      <c r="HTZ593" s="16"/>
      <c r="HUA593" s="16"/>
      <c r="HUB593" s="16"/>
      <c r="HUC593" s="16"/>
      <c r="HUD593" s="16"/>
      <c r="HUE593" s="16"/>
      <c r="HUF593" s="16"/>
      <c r="HUG593" s="16"/>
      <c r="HUH593" s="16"/>
      <c r="HUI593" s="16"/>
      <c r="HUJ593" s="16"/>
      <c r="HUK593" s="16"/>
      <c r="HUL593" s="16"/>
      <c r="HUM593" s="16"/>
      <c r="HUN593" s="16"/>
      <c r="HUO593" s="16"/>
      <c r="HUP593" s="16"/>
      <c r="HUQ593" s="16"/>
      <c r="HUR593" s="16"/>
      <c r="HUS593" s="16"/>
      <c r="HUT593" s="16"/>
      <c r="HUU593" s="16"/>
      <c r="HUV593" s="16"/>
      <c r="HUW593" s="16"/>
      <c r="HUX593" s="16"/>
      <c r="HUY593" s="16"/>
      <c r="HUZ593" s="16"/>
      <c r="HVA593" s="16"/>
      <c r="HVB593" s="16"/>
      <c r="HVC593" s="16"/>
      <c r="HVD593" s="16"/>
      <c r="HVE593" s="16"/>
      <c r="HVF593" s="16"/>
      <c r="HVG593" s="16"/>
      <c r="HVH593" s="16"/>
      <c r="HVI593" s="16"/>
      <c r="HVJ593" s="16"/>
      <c r="HVK593" s="16"/>
      <c r="HVL593" s="16"/>
      <c r="HVM593" s="16"/>
      <c r="HVN593" s="16"/>
      <c r="HVO593" s="16"/>
      <c r="HVP593" s="16"/>
      <c r="HVQ593" s="16"/>
      <c r="HVR593" s="16"/>
      <c r="HVS593" s="16"/>
      <c r="HVT593" s="16"/>
      <c r="HVU593" s="16"/>
      <c r="HVV593" s="16"/>
      <c r="HVW593" s="16"/>
      <c r="HVX593" s="16"/>
      <c r="HVY593" s="16"/>
      <c r="HVZ593" s="16"/>
      <c r="HWA593" s="16"/>
      <c r="HWB593" s="16"/>
      <c r="HWC593" s="16"/>
      <c r="HWD593" s="16"/>
      <c r="HWE593" s="16"/>
      <c r="HWF593" s="16"/>
      <c r="HWG593" s="16"/>
      <c r="HWH593" s="16"/>
      <c r="HWI593" s="16"/>
      <c r="HWJ593" s="16"/>
      <c r="HWK593" s="16"/>
      <c r="HWL593" s="16"/>
      <c r="HWM593" s="16"/>
      <c r="HWN593" s="16"/>
      <c r="HWO593" s="16"/>
      <c r="HWP593" s="16"/>
      <c r="HWQ593" s="16"/>
      <c r="HWR593" s="16"/>
      <c r="HWS593" s="16"/>
      <c r="HWT593" s="16"/>
      <c r="HWU593" s="16"/>
      <c r="HWV593" s="16"/>
      <c r="HWW593" s="16"/>
      <c r="HWX593" s="16"/>
      <c r="HWY593" s="16"/>
      <c r="HWZ593" s="16"/>
      <c r="HXA593" s="16"/>
      <c r="HXB593" s="16"/>
      <c r="HXC593" s="16"/>
      <c r="HXD593" s="16"/>
      <c r="HXE593" s="16"/>
      <c r="HXF593" s="16"/>
      <c r="HXG593" s="16"/>
      <c r="HXH593" s="16"/>
      <c r="HXI593" s="16"/>
      <c r="HXJ593" s="16"/>
      <c r="HXK593" s="16"/>
      <c r="HXL593" s="16"/>
      <c r="HXM593" s="16"/>
      <c r="HXN593" s="16"/>
      <c r="HXO593" s="16"/>
      <c r="HXP593" s="16"/>
      <c r="HXQ593" s="16"/>
      <c r="HXR593" s="16"/>
      <c r="HXS593" s="16"/>
      <c r="HXT593" s="16"/>
      <c r="HXU593" s="16"/>
      <c r="HXV593" s="16"/>
      <c r="HXW593" s="16"/>
      <c r="HXX593" s="16"/>
      <c r="HXY593" s="16"/>
      <c r="HXZ593" s="16"/>
      <c r="HYA593" s="16"/>
      <c r="HYB593" s="16"/>
      <c r="HYC593" s="16"/>
      <c r="HYD593" s="16"/>
      <c r="HYE593" s="16"/>
      <c r="HYF593" s="16"/>
      <c r="HYG593" s="16"/>
      <c r="HYH593" s="16"/>
      <c r="HYI593" s="16"/>
      <c r="HYJ593" s="16"/>
      <c r="HYK593" s="16"/>
      <c r="HYL593" s="16"/>
      <c r="HYM593" s="16"/>
      <c r="HYN593" s="16"/>
      <c r="HYO593" s="16"/>
      <c r="HYP593" s="16"/>
      <c r="HYQ593" s="16"/>
      <c r="HYR593" s="16"/>
      <c r="HYS593" s="16"/>
      <c r="HYT593" s="16"/>
      <c r="HYU593" s="16"/>
      <c r="HYV593" s="16"/>
      <c r="HYW593" s="16"/>
      <c r="HYX593" s="16"/>
      <c r="HYY593" s="16"/>
      <c r="HYZ593" s="16"/>
      <c r="HZA593" s="16"/>
      <c r="HZB593" s="16"/>
      <c r="HZC593" s="16"/>
      <c r="HZD593" s="16"/>
      <c r="HZE593" s="16"/>
      <c r="HZF593" s="16"/>
      <c r="HZG593" s="16"/>
      <c r="HZH593" s="16"/>
      <c r="HZI593" s="16"/>
      <c r="HZJ593" s="16"/>
      <c r="HZK593" s="16"/>
      <c r="HZL593" s="16"/>
      <c r="HZM593" s="16"/>
      <c r="HZN593" s="16"/>
      <c r="HZO593" s="16"/>
      <c r="HZP593" s="16"/>
      <c r="HZQ593" s="16"/>
      <c r="HZR593" s="16"/>
      <c r="HZS593" s="16"/>
      <c r="HZT593" s="16"/>
      <c r="HZU593" s="16"/>
      <c r="HZV593" s="16"/>
      <c r="HZW593" s="16"/>
      <c r="HZX593" s="16"/>
      <c r="HZY593" s="16"/>
      <c r="HZZ593" s="16"/>
      <c r="IAA593" s="16"/>
      <c r="IAB593" s="16"/>
      <c r="IAC593" s="16"/>
      <c r="IAD593" s="16"/>
      <c r="IAE593" s="16"/>
      <c r="IAF593" s="16"/>
      <c r="IAG593" s="16"/>
      <c r="IAH593" s="16"/>
      <c r="IAI593" s="16"/>
      <c r="IAJ593" s="16"/>
      <c r="IAK593" s="16"/>
      <c r="IAL593" s="16"/>
      <c r="IAM593" s="16"/>
      <c r="IAN593" s="16"/>
      <c r="IAO593" s="16"/>
      <c r="IAP593" s="16"/>
      <c r="IAQ593" s="16"/>
      <c r="IAR593" s="16"/>
      <c r="IAS593" s="16"/>
      <c r="IAT593" s="16"/>
      <c r="IAU593" s="16"/>
      <c r="IAV593" s="16"/>
      <c r="IAW593" s="16"/>
      <c r="IAX593" s="16"/>
      <c r="IAY593" s="16"/>
      <c r="IAZ593" s="16"/>
      <c r="IBA593" s="16"/>
      <c r="IBB593" s="16"/>
      <c r="IBC593" s="16"/>
      <c r="IBD593" s="16"/>
      <c r="IBE593" s="16"/>
      <c r="IBF593" s="16"/>
      <c r="IBG593" s="16"/>
      <c r="IBH593" s="16"/>
      <c r="IBI593" s="16"/>
      <c r="IBJ593" s="16"/>
      <c r="IBK593" s="16"/>
      <c r="IBL593" s="16"/>
      <c r="IBM593" s="16"/>
      <c r="IBN593" s="16"/>
      <c r="IBO593" s="16"/>
      <c r="IBP593" s="16"/>
      <c r="IBQ593" s="16"/>
      <c r="IBR593" s="16"/>
      <c r="IBS593" s="16"/>
      <c r="IBT593" s="16"/>
      <c r="IBU593" s="16"/>
      <c r="IBV593" s="16"/>
      <c r="IBW593" s="16"/>
      <c r="IBX593" s="16"/>
      <c r="IBY593" s="16"/>
      <c r="IBZ593" s="16"/>
      <c r="ICA593" s="16"/>
      <c r="ICB593" s="16"/>
      <c r="ICC593" s="16"/>
      <c r="ICD593" s="16"/>
      <c r="ICE593" s="16"/>
      <c r="ICF593" s="16"/>
      <c r="ICG593" s="16"/>
      <c r="ICH593" s="16"/>
      <c r="ICI593" s="16"/>
      <c r="ICJ593" s="16"/>
      <c r="ICK593" s="16"/>
      <c r="ICL593" s="16"/>
      <c r="ICM593" s="16"/>
      <c r="ICN593" s="16"/>
      <c r="ICO593" s="16"/>
      <c r="ICP593" s="16"/>
      <c r="ICQ593" s="16"/>
      <c r="ICR593" s="16"/>
      <c r="ICS593" s="16"/>
      <c r="ICT593" s="16"/>
      <c r="ICU593" s="16"/>
      <c r="ICV593" s="16"/>
      <c r="ICW593" s="16"/>
      <c r="ICX593" s="16"/>
      <c r="ICY593" s="16"/>
      <c r="ICZ593" s="16"/>
      <c r="IDA593" s="16"/>
      <c r="IDB593" s="16"/>
      <c r="IDC593" s="16"/>
      <c r="IDD593" s="16"/>
      <c r="IDE593" s="16"/>
      <c r="IDF593" s="16"/>
      <c r="IDG593" s="16"/>
      <c r="IDH593" s="16"/>
      <c r="IDI593" s="16"/>
      <c r="IDJ593" s="16"/>
      <c r="IDK593" s="16"/>
      <c r="IDL593" s="16"/>
      <c r="IDM593" s="16"/>
      <c r="IDN593" s="16"/>
      <c r="IDO593" s="16"/>
      <c r="IDP593" s="16"/>
      <c r="IDQ593" s="16"/>
      <c r="IDR593" s="16"/>
      <c r="IDS593" s="16"/>
      <c r="IDT593" s="16"/>
      <c r="IDU593" s="16"/>
      <c r="IDV593" s="16"/>
      <c r="IDW593" s="16"/>
      <c r="IDX593" s="16"/>
      <c r="IDY593" s="16"/>
      <c r="IDZ593" s="16"/>
      <c r="IEA593" s="16"/>
      <c r="IEB593" s="16"/>
      <c r="IEC593" s="16"/>
      <c r="IED593" s="16"/>
      <c r="IEE593" s="16"/>
      <c r="IEF593" s="16"/>
      <c r="IEG593" s="16"/>
      <c r="IEH593" s="16"/>
      <c r="IEI593" s="16"/>
      <c r="IEJ593" s="16"/>
      <c r="IEK593" s="16"/>
      <c r="IEL593" s="16"/>
      <c r="IEM593" s="16"/>
      <c r="IEN593" s="16"/>
      <c r="IEO593" s="16"/>
      <c r="IEP593" s="16"/>
      <c r="IEQ593" s="16"/>
      <c r="IER593" s="16"/>
      <c r="IES593" s="16"/>
      <c r="IET593" s="16"/>
      <c r="IEU593" s="16"/>
      <c r="IEV593" s="16"/>
      <c r="IEW593" s="16"/>
      <c r="IEX593" s="16"/>
      <c r="IEY593" s="16"/>
      <c r="IEZ593" s="16"/>
      <c r="IFA593" s="16"/>
      <c r="IFB593" s="16"/>
      <c r="IFC593" s="16"/>
      <c r="IFD593" s="16"/>
      <c r="IFE593" s="16"/>
      <c r="IFF593" s="16"/>
      <c r="IFG593" s="16"/>
      <c r="IFH593" s="16"/>
      <c r="IFI593" s="16"/>
      <c r="IFJ593" s="16"/>
      <c r="IFK593" s="16"/>
      <c r="IFL593" s="16"/>
      <c r="IFM593" s="16"/>
      <c r="IFN593" s="16"/>
      <c r="IFO593" s="16"/>
      <c r="IFP593" s="16"/>
      <c r="IFQ593" s="16"/>
      <c r="IFR593" s="16"/>
      <c r="IFS593" s="16"/>
      <c r="IFT593" s="16"/>
      <c r="IFU593" s="16"/>
      <c r="IFV593" s="16"/>
      <c r="IFW593" s="16"/>
      <c r="IFX593" s="16"/>
      <c r="IFY593" s="16"/>
      <c r="IFZ593" s="16"/>
      <c r="IGA593" s="16"/>
      <c r="IGB593" s="16"/>
      <c r="IGC593" s="16"/>
      <c r="IGD593" s="16"/>
      <c r="IGE593" s="16"/>
      <c r="IGF593" s="16"/>
      <c r="IGG593" s="16"/>
      <c r="IGH593" s="16"/>
      <c r="IGI593" s="16"/>
      <c r="IGJ593" s="16"/>
      <c r="IGK593" s="16"/>
      <c r="IGL593" s="16"/>
      <c r="IGM593" s="16"/>
      <c r="IGN593" s="16"/>
      <c r="IGO593" s="16"/>
      <c r="IGP593" s="16"/>
      <c r="IGQ593" s="16"/>
      <c r="IGR593" s="16"/>
      <c r="IGS593" s="16"/>
      <c r="IGT593" s="16"/>
      <c r="IGU593" s="16"/>
      <c r="IGV593" s="16"/>
      <c r="IGW593" s="16"/>
      <c r="IGX593" s="16"/>
      <c r="IGY593" s="16"/>
      <c r="IGZ593" s="16"/>
      <c r="IHA593" s="16"/>
      <c r="IHB593" s="16"/>
      <c r="IHC593" s="16"/>
      <c r="IHD593" s="16"/>
      <c r="IHE593" s="16"/>
      <c r="IHF593" s="16"/>
      <c r="IHG593" s="16"/>
      <c r="IHH593" s="16"/>
      <c r="IHI593" s="16"/>
      <c r="IHJ593" s="16"/>
      <c r="IHK593" s="16"/>
      <c r="IHL593" s="16"/>
      <c r="IHM593" s="16"/>
      <c r="IHN593" s="16"/>
      <c r="IHO593" s="16"/>
      <c r="IHP593" s="16"/>
      <c r="IHQ593" s="16"/>
      <c r="IHR593" s="16"/>
      <c r="IHS593" s="16"/>
      <c r="IHT593" s="16"/>
      <c r="IHU593" s="16"/>
      <c r="IHV593" s="16"/>
      <c r="IHW593" s="16"/>
      <c r="IHX593" s="16"/>
      <c r="IHY593" s="16"/>
      <c r="IHZ593" s="16"/>
      <c r="IIA593" s="16"/>
      <c r="IIB593" s="16"/>
      <c r="IIC593" s="16"/>
      <c r="IID593" s="16"/>
      <c r="IIE593" s="16"/>
      <c r="IIF593" s="16"/>
      <c r="IIG593" s="16"/>
      <c r="IIH593" s="16"/>
      <c r="III593" s="16"/>
      <c r="IIJ593" s="16"/>
      <c r="IIK593" s="16"/>
      <c r="IIL593" s="16"/>
      <c r="IIM593" s="16"/>
      <c r="IIN593" s="16"/>
      <c r="IIO593" s="16"/>
      <c r="IIP593" s="16"/>
      <c r="IIQ593" s="16"/>
      <c r="IIR593" s="16"/>
      <c r="IIS593" s="16"/>
      <c r="IIT593" s="16"/>
      <c r="IIU593" s="16"/>
      <c r="IIV593" s="16"/>
      <c r="IIW593" s="16"/>
      <c r="IIX593" s="16"/>
      <c r="IIY593" s="16"/>
      <c r="IIZ593" s="16"/>
      <c r="IJA593" s="16"/>
      <c r="IJB593" s="16"/>
      <c r="IJC593" s="16"/>
      <c r="IJD593" s="16"/>
      <c r="IJE593" s="16"/>
      <c r="IJF593" s="16"/>
      <c r="IJG593" s="16"/>
      <c r="IJH593" s="16"/>
      <c r="IJI593" s="16"/>
      <c r="IJJ593" s="16"/>
      <c r="IJK593" s="16"/>
      <c r="IJL593" s="16"/>
      <c r="IJM593" s="16"/>
      <c r="IJN593" s="16"/>
      <c r="IJO593" s="16"/>
      <c r="IJP593" s="16"/>
      <c r="IJQ593" s="16"/>
      <c r="IJR593" s="16"/>
      <c r="IJS593" s="16"/>
      <c r="IJT593" s="16"/>
      <c r="IJU593" s="16"/>
      <c r="IJV593" s="16"/>
      <c r="IJW593" s="16"/>
      <c r="IJX593" s="16"/>
      <c r="IJY593" s="16"/>
      <c r="IJZ593" s="16"/>
      <c r="IKA593" s="16"/>
      <c r="IKB593" s="16"/>
      <c r="IKC593" s="16"/>
      <c r="IKD593" s="16"/>
      <c r="IKE593" s="16"/>
      <c r="IKF593" s="16"/>
      <c r="IKG593" s="16"/>
      <c r="IKH593" s="16"/>
      <c r="IKI593" s="16"/>
      <c r="IKJ593" s="16"/>
      <c r="IKK593" s="16"/>
      <c r="IKL593" s="16"/>
      <c r="IKM593" s="16"/>
      <c r="IKN593" s="16"/>
      <c r="IKO593" s="16"/>
      <c r="IKP593" s="16"/>
      <c r="IKQ593" s="16"/>
      <c r="IKR593" s="16"/>
      <c r="IKS593" s="16"/>
      <c r="IKT593" s="16"/>
      <c r="IKU593" s="16"/>
      <c r="IKV593" s="16"/>
      <c r="IKW593" s="16"/>
      <c r="IKX593" s="16"/>
      <c r="IKY593" s="16"/>
      <c r="IKZ593" s="16"/>
      <c r="ILA593" s="16"/>
      <c r="ILB593" s="16"/>
      <c r="ILC593" s="16"/>
      <c r="ILD593" s="16"/>
      <c r="ILE593" s="16"/>
      <c r="ILF593" s="16"/>
      <c r="ILG593" s="16"/>
      <c r="ILH593" s="16"/>
      <c r="ILI593" s="16"/>
      <c r="ILJ593" s="16"/>
      <c r="ILK593" s="16"/>
      <c r="ILL593" s="16"/>
      <c r="ILM593" s="16"/>
      <c r="ILN593" s="16"/>
      <c r="ILO593" s="16"/>
      <c r="ILP593" s="16"/>
      <c r="ILQ593" s="16"/>
      <c r="ILR593" s="16"/>
      <c r="ILS593" s="16"/>
      <c r="ILT593" s="16"/>
      <c r="ILU593" s="16"/>
      <c r="ILV593" s="16"/>
      <c r="ILW593" s="16"/>
      <c r="ILX593" s="16"/>
      <c r="ILY593" s="16"/>
      <c r="ILZ593" s="16"/>
      <c r="IMA593" s="16"/>
      <c r="IMB593" s="16"/>
      <c r="IMC593" s="16"/>
      <c r="IMD593" s="16"/>
      <c r="IME593" s="16"/>
      <c r="IMF593" s="16"/>
      <c r="IMG593" s="16"/>
      <c r="IMH593" s="16"/>
      <c r="IMI593" s="16"/>
      <c r="IMJ593" s="16"/>
      <c r="IMK593" s="16"/>
      <c r="IML593" s="16"/>
      <c r="IMM593" s="16"/>
      <c r="IMN593" s="16"/>
      <c r="IMO593" s="16"/>
      <c r="IMP593" s="16"/>
      <c r="IMQ593" s="16"/>
      <c r="IMR593" s="16"/>
      <c r="IMS593" s="16"/>
      <c r="IMT593" s="16"/>
      <c r="IMU593" s="16"/>
      <c r="IMV593" s="16"/>
      <c r="IMW593" s="16"/>
      <c r="IMX593" s="16"/>
      <c r="IMY593" s="16"/>
      <c r="IMZ593" s="16"/>
      <c r="INA593" s="16"/>
      <c r="INB593" s="16"/>
      <c r="INC593" s="16"/>
      <c r="IND593" s="16"/>
      <c r="INE593" s="16"/>
      <c r="INF593" s="16"/>
      <c r="ING593" s="16"/>
      <c r="INH593" s="16"/>
      <c r="INI593" s="16"/>
      <c r="INJ593" s="16"/>
      <c r="INK593" s="16"/>
      <c r="INL593" s="16"/>
      <c r="INM593" s="16"/>
      <c r="INN593" s="16"/>
      <c r="INO593" s="16"/>
      <c r="INP593" s="16"/>
      <c r="INQ593" s="16"/>
      <c r="INR593" s="16"/>
      <c r="INS593" s="16"/>
      <c r="INT593" s="16"/>
      <c r="INU593" s="16"/>
      <c r="INV593" s="16"/>
      <c r="INW593" s="16"/>
      <c r="INX593" s="16"/>
      <c r="INY593" s="16"/>
      <c r="INZ593" s="16"/>
      <c r="IOA593" s="16"/>
      <c r="IOB593" s="16"/>
      <c r="IOC593" s="16"/>
      <c r="IOD593" s="16"/>
      <c r="IOE593" s="16"/>
      <c r="IOF593" s="16"/>
      <c r="IOG593" s="16"/>
      <c r="IOH593" s="16"/>
      <c r="IOI593" s="16"/>
      <c r="IOJ593" s="16"/>
      <c r="IOK593" s="16"/>
      <c r="IOL593" s="16"/>
      <c r="IOM593" s="16"/>
      <c r="ION593" s="16"/>
      <c r="IOO593" s="16"/>
      <c r="IOP593" s="16"/>
      <c r="IOQ593" s="16"/>
      <c r="IOR593" s="16"/>
      <c r="IOS593" s="16"/>
      <c r="IOT593" s="16"/>
      <c r="IOU593" s="16"/>
      <c r="IOV593" s="16"/>
      <c r="IOW593" s="16"/>
      <c r="IOX593" s="16"/>
      <c r="IOY593" s="16"/>
      <c r="IOZ593" s="16"/>
      <c r="IPA593" s="16"/>
      <c r="IPB593" s="16"/>
      <c r="IPC593" s="16"/>
      <c r="IPD593" s="16"/>
      <c r="IPE593" s="16"/>
      <c r="IPF593" s="16"/>
      <c r="IPG593" s="16"/>
      <c r="IPH593" s="16"/>
      <c r="IPI593" s="16"/>
      <c r="IPJ593" s="16"/>
      <c r="IPK593" s="16"/>
      <c r="IPL593" s="16"/>
      <c r="IPM593" s="16"/>
      <c r="IPN593" s="16"/>
      <c r="IPO593" s="16"/>
      <c r="IPP593" s="16"/>
      <c r="IPQ593" s="16"/>
      <c r="IPR593" s="16"/>
      <c r="IPS593" s="16"/>
      <c r="IPT593" s="16"/>
      <c r="IPU593" s="16"/>
      <c r="IPV593" s="16"/>
      <c r="IPW593" s="16"/>
      <c r="IPX593" s="16"/>
      <c r="IPY593" s="16"/>
      <c r="IPZ593" s="16"/>
      <c r="IQA593" s="16"/>
      <c r="IQB593" s="16"/>
      <c r="IQC593" s="16"/>
      <c r="IQD593" s="16"/>
      <c r="IQE593" s="16"/>
      <c r="IQF593" s="16"/>
      <c r="IQG593" s="16"/>
      <c r="IQH593" s="16"/>
      <c r="IQI593" s="16"/>
      <c r="IQJ593" s="16"/>
      <c r="IQK593" s="16"/>
      <c r="IQL593" s="16"/>
      <c r="IQM593" s="16"/>
      <c r="IQN593" s="16"/>
      <c r="IQO593" s="16"/>
      <c r="IQP593" s="16"/>
      <c r="IQQ593" s="16"/>
      <c r="IQR593" s="16"/>
      <c r="IQS593" s="16"/>
      <c r="IQT593" s="16"/>
      <c r="IQU593" s="16"/>
      <c r="IQV593" s="16"/>
      <c r="IQW593" s="16"/>
      <c r="IQX593" s="16"/>
      <c r="IQY593" s="16"/>
      <c r="IQZ593" s="16"/>
      <c r="IRA593" s="16"/>
      <c r="IRB593" s="16"/>
      <c r="IRC593" s="16"/>
      <c r="IRD593" s="16"/>
      <c r="IRE593" s="16"/>
      <c r="IRF593" s="16"/>
      <c r="IRG593" s="16"/>
      <c r="IRH593" s="16"/>
      <c r="IRI593" s="16"/>
      <c r="IRJ593" s="16"/>
      <c r="IRK593" s="16"/>
      <c r="IRL593" s="16"/>
      <c r="IRM593" s="16"/>
      <c r="IRN593" s="16"/>
      <c r="IRO593" s="16"/>
      <c r="IRP593" s="16"/>
      <c r="IRQ593" s="16"/>
      <c r="IRR593" s="16"/>
      <c r="IRS593" s="16"/>
      <c r="IRT593" s="16"/>
      <c r="IRU593" s="16"/>
      <c r="IRV593" s="16"/>
      <c r="IRW593" s="16"/>
      <c r="IRX593" s="16"/>
      <c r="IRY593" s="16"/>
      <c r="IRZ593" s="16"/>
      <c r="ISA593" s="16"/>
      <c r="ISB593" s="16"/>
      <c r="ISC593" s="16"/>
      <c r="ISD593" s="16"/>
      <c r="ISE593" s="16"/>
      <c r="ISF593" s="16"/>
      <c r="ISG593" s="16"/>
      <c r="ISH593" s="16"/>
      <c r="ISI593" s="16"/>
      <c r="ISJ593" s="16"/>
      <c r="ISK593" s="16"/>
      <c r="ISL593" s="16"/>
      <c r="ISM593" s="16"/>
      <c r="ISN593" s="16"/>
      <c r="ISO593" s="16"/>
      <c r="ISP593" s="16"/>
      <c r="ISQ593" s="16"/>
      <c r="ISR593" s="16"/>
      <c r="ISS593" s="16"/>
      <c r="IST593" s="16"/>
      <c r="ISU593" s="16"/>
      <c r="ISV593" s="16"/>
      <c r="ISW593" s="16"/>
      <c r="ISX593" s="16"/>
      <c r="ISY593" s="16"/>
      <c r="ISZ593" s="16"/>
      <c r="ITA593" s="16"/>
      <c r="ITB593" s="16"/>
      <c r="ITC593" s="16"/>
      <c r="ITD593" s="16"/>
      <c r="ITE593" s="16"/>
      <c r="ITF593" s="16"/>
      <c r="ITG593" s="16"/>
      <c r="ITH593" s="16"/>
      <c r="ITI593" s="16"/>
      <c r="ITJ593" s="16"/>
      <c r="ITK593" s="16"/>
      <c r="ITL593" s="16"/>
      <c r="ITM593" s="16"/>
      <c r="ITN593" s="16"/>
      <c r="ITO593" s="16"/>
      <c r="ITP593" s="16"/>
      <c r="ITQ593" s="16"/>
      <c r="ITR593" s="16"/>
      <c r="ITS593" s="16"/>
      <c r="ITT593" s="16"/>
      <c r="ITU593" s="16"/>
      <c r="ITV593" s="16"/>
      <c r="ITW593" s="16"/>
      <c r="ITX593" s="16"/>
      <c r="ITY593" s="16"/>
      <c r="ITZ593" s="16"/>
      <c r="IUA593" s="16"/>
      <c r="IUB593" s="16"/>
      <c r="IUC593" s="16"/>
      <c r="IUD593" s="16"/>
      <c r="IUE593" s="16"/>
      <c r="IUF593" s="16"/>
      <c r="IUG593" s="16"/>
      <c r="IUH593" s="16"/>
      <c r="IUI593" s="16"/>
      <c r="IUJ593" s="16"/>
      <c r="IUK593" s="16"/>
      <c r="IUL593" s="16"/>
      <c r="IUM593" s="16"/>
      <c r="IUN593" s="16"/>
      <c r="IUO593" s="16"/>
      <c r="IUP593" s="16"/>
      <c r="IUQ593" s="16"/>
      <c r="IUR593" s="16"/>
      <c r="IUS593" s="16"/>
      <c r="IUT593" s="16"/>
      <c r="IUU593" s="16"/>
      <c r="IUV593" s="16"/>
      <c r="IUW593" s="16"/>
      <c r="IUX593" s="16"/>
      <c r="IUY593" s="16"/>
      <c r="IUZ593" s="16"/>
      <c r="IVA593" s="16"/>
      <c r="IVB593" s="16"/>
      <c r="IVC593" s="16"/>
      <c r="IVD593" s="16"/>
      <c r="IVE593" s="16"/>
      <c r="IVF593" s="16"/>
      <c r="IVG593" s="16"/>
      <c r="IVH593" s="16"/>
      <c r="IVI593" s="16"/>
      <c r="IVJ593" s="16"/>
      <c r="IVK593" s="16"/>
      <c r="IVL593" s="16"/>
      <c r="IVM593" s="16"/>
      <c r="IVN593" s="16"/>
      <c r="IVO593" s="16"/>
      <c r="IVP593" s="16"/>
      <c r="IVQ593" s="16"/>
      <c r="IVR593" s="16"/>
      <c r="IVS593" s="16"/>
      <c r="IVT593" s="16"/>
      <c r="IVU593" s="16"/>
      <c r="IVV593" s="16"/>
      <c r="IVW593" s="16"/>
      <c r="IVX593" s="16"/>
      <c r="IVY593" s="16"/>
      <c r="IVZ593" s="16"/>
      <c r="IWA593" s="16"/>
      <c r="IWB593" s="16"/>
      <c r="IWC593" s="16"/>
      <c r="IWD593" s="16"/>
      <c r="IWE593" s="16"/>
      <c r="IWF593" s="16"/>
      <c r="IWG593" s="16"/>
      <c r="IWH593" s="16"/>
      <c r="IWI593" s="16"/>
      <c r="IWJ593" s="16"/>
      <c r="IWK593" s="16"/>
      <c r="IWL593" s="16"/>
      <c r="IWM593" s="16"/>
      <c r="IWN593" s="16"/>
      <c r="IWO593" s="16"/>
      <c r="IWP593" s="16"/>
      <c r="IWQ593" s="16"/>
      <c r="IWR593" s="16"/>
      <c r="IWS593" s="16"/>
      <c r="IWT593" s="16"/>
      <c r="IWU593" s="16"/>
      <c r="IWV593" s="16"/>
      <c r="IWW593" s="16"/>
      <c r="IWX593" s="16"/>
      <c r="IWY593" s="16"/>
      <c r="IWZ593" s="16"/>
      <c r="IXA593" s="16"/>
      <c r="IXB593" s="16"/>
      <c r="IXC593" s="16"/>
      <c r="IXD593" s="16"/>
      <c r="IXE593" s="16"/>
      <c r="IXF593" s="16"/>
      <c r="IXG593" s="16"/>
      <c r="IXH593" s="16"/>
      <c r="IXI593" s="16"/>
      <c r="IXJ593" s="16"/>
      <c r="IXK593" s="16"/>
      <c r="IXL593" s="16"/>
      <c r="IXM593" s="16"/>
      <c r="IXN593" s="16"/>
      <c r="IXO593" s="16"/>
      <c r="IXP593" s="16"/>
      <c r="IXQ593" s="16"/>
      <c r="IXR593" s="16"/>
      <c r="IXS593" s="16"/>
      <c r="IXT593" s="16"/>
      <c r="IXU593" s="16"/>
      <c r="IXV593" s="16"/>
      <c r="IXW593" s="16"/>
      <c r="IXX593" s="16"/>
      <c r="IXY593" s="16"/>
      <c r="IXZ593" s="16"/>
      <c r="IYA593" s="16"/>
      <c r="IYB593" s="16"/>
      <c r="IYC593" s="16"/>
      <c r="IYD593" s="16"/>
      <c r="IYE593" s="16"/>
      <c r="IYF593" s="16"/>
      <c r="IYG593" s="16"/>
      <c r="IYH593" s="16"/>
      <c r="IYI593" s="16"/>
      <c r="IYJ593" s="16"/>
      <c r="IYK593" s="16"/>
      <c r="IYL593" s="16"/>
      <c r="IYM593" s="16"/>
      <c r="IYN593" s="16"/>
      <c r="IYO593" s="16"/>
      <c r="IYP593" s="16"/>
      <c r="IYQ593" s="16"/>
      <c r="IYR593" s="16"/>
      <c r="IYS593" s="16"/>
      <c r="IYT593" s="16"/>
      <c r="IYU593" s="16"/>
      <c r="IYV593" s="16"/>
      <c r="IYW593" s="16"/>
      <c r="IYX593" s="16"/>
      <c r="IYY593" s="16"/>
      <c r="IYZ593" s="16"/>
      <c r="IZA593" s="16"/>
      <c r="IZB593" s="16"/>
      <c r="IZC593" s="16"/>
      <c r="IZD593" s="16"/>
      <c r="IZE593" s="16"/>
      <c r="IZF593" s="16"/>
      <c r="IZG593" s="16"/>
      <c r="IZH593" s="16"/>
      <c r="IZI593" s="16"/>
      <c r="IZJ593" s="16"/>
      <c r="IZK593" s="16"/>
      <c r="IZL593" s="16"/>
      <c r="IZM593" s="16"/>
      <c r="IZN593" s="16"/>
      <c r="IZO593" s="16"/>
      <c r="IZP593" s="16"/>
      <c r="IZQ593" s="16"/>
      <c r="IZR593" s="16"/>
      <c r="IZS593" s="16"/>
      <c r="IZT593" s="16"/>
      <c r="IZU593" s="16"/>
      <c r="IZV593" s="16"/>
      <c r="IZW593" s="16"/>
      <c r="IZX593" s="16"/>
      <c r="IZY593" s="16"/>
      <c r="IZZ593" s="16"/>
      <c r="JAA593" s="16"/>
      <c r="JAB593" s="16"/>
      <c r="JAC593" s="16"/>
      <c r="JAD593" s="16"/>
      <c r="JAE593" s="16"/>
      <c r="JAF593" s="16"/>
      <c r="JAG593" s="16"/>
      <c r="JAH593" s="16"/>
      <c r="JAI593" s="16"/>
      <c r="JAJ593" s="16"/>
      <c r="JAK593" s="16"/>
      <c r="JAL593" s="16"/>
      <c r="JAM593" s="16"/>
      <c r="JAN593" s="16"/>
      <c r="JAO593" s="16"/>
      <c r="JAP593" s="16"/>
      <c r="JAQ593" s="16"/>
      <c r="JAR593" s="16"/>
      <c r="JAS593" s="16"/>
      <c r="JAT593" s="16"/>
      <c r="JAU593" s="16"/>
      <c r="JAV593" s="16"/>
      <c r="JAW593" s="16"/>
      <c r="JAX593" s="16"/>
      <c r="JAY593" s="16"/>
      <c r="JAZ593" s="16"/>
      <c r="JBA593" s="16"/>
      <c r="JBB593" s="16"/>
      <c r="JBC593" s="16"/>
      <c r="JBD593" s="16"/>
      <c r="JBE593" s="16"/>
      <c r="JBF593" s="16"/>
      <c r="JBG593" s="16"/>
      <c r="JBH593" s="16"/>
      <c r="JBI593" s="16"/>
      <c r="JBJ593" s="16"/>
      <c r="JBK593" s="16"/>
      <c r="JBL593" s="16"/>
      <c r="JBM593" s="16"/>
      <c r="JBN593" s="16"/>
      <c r="JBO593" s="16"/>
      <c r="JBP593" s="16"/>
      <c r="JBQ593" s="16"/>
      <c r="JBR593" s="16"/>
      <c r="JBS593" s="16"/>
      <c r="JBT593" s="16"/>
      <c r="JBU593" s="16"/>
      <c r="JBV593" s="16"/>
      <c r="JBW593" s="16"/>
      <c r="JBX593" s="16"/>
      <c r="JBY593" s="16"/>
      <c r="JBZ593" s="16"/>
      <c r="JCA593" s="16"/>
      <c r="JCB593" s="16"/>
      <c r="JCC593" s="16"/>
      <c r="JCD593" s="16"/>
      <c r="JCE593" s="16"/>
      <c r="JCF593" s="16"/>
      <c r="JCG593" s="16"/>
      <c r="JCH593" s="16"/>
      <c r="JCI593" s="16"/>
      <c r="JCJ593" s="16"/>
      <c r="JCK593" s="16"/>
      <c r="JCL593" s="16"/>
      <c r="JCM593" s="16"/>
      <c r="JCN593" s="16"/>
      <c r="JCO593" s="16"/>
      <c r="JCP593" s="16"/>
      <c r="JCQ593" s="16"/>
      <c r="JCR593" s="16"/>
      <c r="JCS593" s="16"/>
      <c r="JCT593" s="16"/>
      <c r="JCU593" s="16"/>
      <c r="JCV593" s="16"/>
      <c r="JCW593" s="16"/>
      <c r="JCX593" s="16"/>
      <c r="JCY593" s="16"/>
      <c r="JCZ593" s="16"/>
      <c r="JDA593" s="16"/>
      <c r="JDB593" s="16"/>
      <c r="JDC593" s="16"/>
      <c r="JDD593" s="16"/>
      <c r="JDE593" s="16"/>
      <c r="JDF593" s="16"/>
      <c r="JDG593" s="16"/>
      <c r="JDH593" s="16"/>
      <c r="JDI593" s="16"/>
      <c r="JDJ593" s="16"/>
      <c r="JDK593" s="16"/>
      <c r="JDL593" s="16"/>
      <c r="JDM593" s="16"/>
      <c r="JDN593" s="16"/>
      <c r="JDO593" s="16"/>
      <c r="JDP593" s="16"/>
      <c r="JDQ593" s="16"/>
      <c r="JDR593" s="16"/>
      <c r="JDS593" s="16"/>
      <c r="JDT593" s="16"/>
      <c r="JDU593" s="16"/>
      <c r="JDV593" s="16"/>
      <c r="JDW593" s="16"/>
      <c r="JDX593" s="16"/>
      <c r="JDY593" s="16"/>
      <c r="JDZ593" s="16"/>
      <c r="JEA593" s="16"/>
      <c r="JEB593" s="16"/>
      <c r="JEC593" s="16"/>
      <c r="JED593" s="16"/>
      <c r="JEE593" s="16"/>
      <c r="JEF593" s="16"/>
      <c r="JEG593" s="16"/>
      <c r="JEH593" s="16"/>
      <c r="JEI593" s="16"/>
      <c r="JEJ593" s="16"/>
      <c r="JEK593" s="16"/>
      <c r="JEL593" s="16"/>
      <c r="JEM593" s="16"/>
      <c r="JEN593" s="16"/>
      <c r="JEO593" s="16"/>
      <c r="JEP593" s="16"/>
      <c r="JEQ593" s="16"/>
      <c r="JER593" s="16"/>
      <c r="JES593" s="16"/>
      <c r="JET593" s="16"/>
      <c r="JEU593" s="16"/>
      <c r="JEV593" s="16"/>
      <c r="JEW593" s="16"/>
      <c r="JEX593" s="16"/>
      <c r="JEY593" s="16"/>
      <c r="JEZ593" s="16"/>
      <c r="JFA593" s="16"/>
      <c r="JFB593" s="16"/>
      <c r="JFC593" s="16"/>
      <c r="JFD593" s="16"/>
      <c r="JFE593" s="16"/>
      <c r="JFF593" s="16"/>
      <c r="JFG593" s="16"/>
      <c r="JFH593" s="16"/>
      <c r="JFI593" s="16"/>
      <c r="JFJ593" s="16"/>
      <c r="JFK593" s="16"/>
      <c r="JFL593" s="16"/>
      <c r="JFM593" s="16"/>
      <c r="JFN593" s="16"/>
      <c r="JFO593" s="16"/>
      <c r="JFP593" s="16"/>
      <c r="JFQ593" s="16"/>
      <c r="JFR593" s="16"/>
      <c r="JFS593" s="16"/>
      <c r="JFT593" s="16"/>
      <c r="JFU593" s="16"/>
      <c r="JFV593" s="16"/>
      <c r="JFW593" s="16"/>
      <c r="JFX593" s="16"/>
      <c r="JFY593" s="16"/>
      <c r="JFZ593" s="16"/>
      <c r="JGA593" s="16"/>
      <c r="JGB593" s="16"/>
      <c r="JGC593" s="16"/>
      <c r="JGD593" s="16"/>
      <c r="JGE593" s="16"/>
      <c r="JGF593" s="16"/>
      <c r="JGG593" s="16"/>
      <c r="JGH593" s="16"/>
      <c r="JGI593" s="16"/>
      <c r="JGJ593" s="16"/>
      <c r="JGK593" s="16"/>
      <c r="JGL593" s="16"/>
      <c r="JGM593" s="16"/>
      <c r="JGN593" s="16"/>
      <c r="JGO593" s="16"/>
      <c r="JGP593" s="16"/>
      <c r="JGQ593" s="16"/>
      <c r="JGR593" s="16"/>
      <c r="JGS593" s="16"/>
      <c r="JGT593" s="16"/>
      <c r="JGU593" s="16"/>
      <c r="JGV593" s="16"/>
      <c r="JGW593" s="16"/>
      <c r="JGX593" s="16"/>
      <c r="JGY593" s="16"/>
      <c r="JGZ593" s="16"/>
      <c r="JHA593" s="16"/>
      <c r="JHB593" s="16"/>
      <c r="JHC593" s="16"/>
      <c r="JHD593" s="16"/>
      <c r="JHE593" s="16"/>
      <c r="JHF593" s="16"/>
      <c r="JHG593" s="16"/>
      <c r="JHH593" s="16"/>
      <c r="JHI593" s="16"/>
      <c r="JHJ593" s="16"/>
      <c r="JHK593" s="16"/>
      <c r="JHL593" s="16"/>
      <c r="JHM593" s="16"/>
      <c r="JHN593" s="16"/>
      <c r="JHO593" s="16"/>
      <c r="JHP593" s="16"/>
      <c r="JHQ593" s="16"/>
      <c r="JHR593" s="16"/>
      <c r="JHS593" s="16"/>
      <c r="JHT593" s="16"/>
      <c r="JHU593" s="16"/>
      <c r="JHV593" s="16"/>
      <c r="JHW593" s="16"/>
      <c r="JHX593" s="16"/>
      <c r="JHY593" s="16"/>
      <c r="JHZ593" s="16"/>
      <c r="JIA593" s="16"/>
      <c r="JIB593" s="16"/>
      <c r="JIC593" s="16"/>
      <c r="JID593" s="16"/>
      <c r="JIE593" s="16"/>
      <c r="JIF593" s="16"/>
      <c r="JIG593" s="16"/>
      <c r="JIH593" s="16"/>
      <c r="JII593" s="16"/>
      <c r="JIJ593" s="16"/>
      <c r="JIK593" s="16"/>
      <c r="JIL593" s="16"/>
      <c r="JIM593" s="16"/>
      <c r="JIN593" s="16"/>
      <c r="JIO593" s="16"/>
      <c r="JIP593" s="16"/>
      <c r="JIQ593" s="16"/>
      <c r="JIR593" s="16"/>
      <c r="JIS593" s="16"/>
      <c r="JIT593" s="16"/>
      <c r="JIU593" s="16"/>
      <c r="JIV593" s="16"/>
      <c r="JIW593" s="16"/>
      <c r="JIX593" s="16"/>
      <c r="JIY593" s="16"/>
      <c r="JIZ593" s="16"/>
      <c r="JJA593" s="16"/>
      <c r="JJB593" s="16"/>
      <c r="JJC593" s="16"/>
      <c r="JJD593" s="16"/>
      <c r="JJE593" s="16"/>
      <c r="JJF593" s="16"/>
      <c r="JJG593" s="16"/>
      <c r="JJH593" s="16"/>
      <c r="JJI593" s="16"/>
      <c r="JJJ593" s="16"/>
      <c r="JJK593" s="16"/>
      <c r="JJL593" s="16"/>
      <c r="JJM593" s="16"/>
      <c r="JJN593" s="16"/>
      <c r="JJO593" s="16"/>
      <c r="JJP593" s="16"/>
      <c r="JJQ593" s="16"/>
      <c r="JJR593" s="16"/>
      <c r="JJS593" s="16"/>
      <c r="JJT593" s="16"/>
      <c r="JJU593" s="16"/>
      <c r="JJV593" s="16"/>
      <c r="JJW593" s="16"/>
      <c r="JJX593" s="16"/>
      <c r="JJY593" s="16"/>
      <c r="JJZ593" s="16"/>
      <c r="JKA593" s="16"/>
      <c r="JKB593" s="16"/>
      <c r="JKC593" s="16"/>
      <c r="JKD593" s="16"/>
      <c r="JKE593" s="16"/>
      <c r="JKF593" s="16"/>
      <c r="JKG593" s="16"/>
      <c r="JKH593" s="16"/>
      <c r="JKI593" s="16"/>
      <c r="JKJ593" s="16"/>
      <c r="JKK593" s="16"/>
      <c r="JKL593" s="16"/>
      <c r="JKM593" s="16"/>
      <c r="JKN593" s="16"/>
      <c r="JKO593" s="16"/>
      <c r="JKP593" s="16"/>
      <c r="JKQ593" s="16"/>
      <c r="JKR593" s="16"/>
      <c r="JKS593" s="16"/>
      <c r="JKT593" s="16"/>
      <c r="JKU593" s="16"/>
      <c r="JKV593" s="16"/>
      <c r="JKW593" s="16"/>
      <c r="JKX593" s="16"/>
      <c r="JKY593" s="16"/>
      <c r="JKZ593" s="16"/>
      <c r="JLA593" s="16"/>
      <c r="JLB593" s="16"/>
      <c r="JLC593" s="16"/>
      <c r="JLD593" s="16"/>
      <c r="JLE593" s="16"/>
      <c r="JLF593" s="16"/>
      <c r="JLG593" s="16"/>
      <c r="JLH593" s="16"/>
      <c r="JLI593" s="16"/>
      <c r="JLJ593" s="16"/>
      <c r="JLK593" s="16"/>
      <c r="JLL593" s="16"/>
      <c r="JLM593" s="16"/>
      <c r="JLN593" s="16"/>
      <c r="JLO593" s="16"/>
      <c r="JLP593" s="16"/>
      <c r="JLQ593" s="16"/>
      <c r="JLR593" s="16"/>
      <c r="JLS593" s="16"/>
      <c r="JLT593" s="16"/>
      <c r="JLU593" s="16"/>
      <c r="JLV593" s="16"/>
      <c r="JLW593" s="16"/>
      <c r="JLX593" s="16"/>
      <c r="JLY593" s="16"/>
      <c r="JLZ593" s="16"/>
      <c r="JMA593" s="16"/>
      <c r="JMB593" s="16"/>
      <c r="JMC593" s="16"/>
      <c r="JMD593" s="16"/>
      <c r="JME593" s="16"/>
      <c r="JMF593" s="16"/>
      <c r="JMG593" s="16"/>
      <c r="JMH593" s="16"/>
      <c r="JMI593" s="16"/>
      <c r="JMJ593" s="16"/>
      <c r="JMK593" s="16"/>
      <c r="JML593" s="16"/>
      <c r="JMM593" s="16"/>
      <c r="JMN593" s="16"/>
      <c r="JMO593" s="16"/>
      <c r="JMP593" s="16"/>
      <c r="JMQ593" s="16"/>
      <c r="JMR593" s="16"/>
      <c r="JMS593" s="16"/>
      <c r="JMT593" s="16"/>
      <c r="JMU593" s="16"/>
      <c r="JMV593" s="16"/>
      <c r="JMW593" s="16"/>
      <c r="JMX593" s="16"/>
      <c r="JMY593" s="16"/>
      <c r="JMZ593" s="16"/>
      <c r="JNA593" s="16"/>
      <c r="JNB593" s="16"/>
      <c r="JNC593" s="16"/>
      <c r="JND593" s="16"/>
      <c r="JNE593" s="16"/>
      <c r="JNF593" s="16"/>
      <c r="JNG593" s="16"/>
      <c r="JNH593" s="16"/>
      <c r="JNI593" s="16"/>
      <c r="JNJ593" s="16"/>
      <c r="JNK593" s="16"/>
      <c r="JNL593" s="16"/>
      <c r="JNM593" s="16"/>
      <c r="JNN593" s="16"/>
      <c r="JNO593" s="16"/>
      <c r="JNP593" s="16"/>
      <c r="JNQ593" s="16"/>
      <c r="JNR593" s="16"/>
      <c r="JNS593" s="16"/>
      <c r="JNT593" s="16"/>
      <c r="JNU593" s="16"/>
      <c r="JNV593" s="16"/>
      <c r="JNW593" s="16"/>
      <c r="JNX593" s="16"/>
      <c r="JNY593" s="16"/>
      <c r="JNZ593" s="16"/>
      <c r="JOA593" s="16"/>
      <c r="JOB593" s="16"/>
      <c r="JOC593" s="16"/>
      <c r="JOD593" s="16"/>
      <c r="JOE593" s="16"/>
      <c r="JOF593" s="16"/>
      <c r="JOG593" s="16"/>
      <c r="JOH593" s="16"/>
      <c r="JOI593" s="16"/>
      <c r="JOJ593" s="16"/>
      <c r="JOK593" s="16"/>
      <c r="JOL593" s="16"/>
      <c r="JOM593" s="16"/>
      <c r="JON593" s="16"/>
      <c r="JOO593" s="16"/>
      <c r="JOP593" s="16"/>
      <c r="JOQ593" s="16"/>
      <c r="JOR593" s="16"/>
      <c r="JOS593" s="16"/>
      <c r="JOT593" s="16"/>
      <c r="JOU593" s="16"/>
      <c r="JOV593" s="16"/>
      <c r="JOW593" s="16"/>
      <c r="JOX593" s="16"/>
      <c r="JOY593" s="16"/>
      <c r="JOZ593" s="16"/>
      <c r="JPA593" s="16"/>
      <c r="JPB593" s="16"/>
      <c r="JPC593" s="16"/>
      <c r="JPD593" s="16"/>
      <c r="JPE593" s="16"/>
      <c r="JPF593" s="16"/>
      <c r="JPG593" s="16"/>
      <c r="JPH593" s="16"/>
      <c r="JPI593" s="16"/>
      <c r="JPJ593" s="16"/>
      <c r="JPK593" s="16"/>
      <c r="JPL593" s="16"/>
      <c r="JPM593" s="16"/>
      <c r="JPN593" s="16"/>
      <c r="JPO593" s="16"/>
      <c r="JPP593" s="16"/>
      <c r="JPQ593" s="16"/>
      <c r="JPR593" s="16"/>
      <c r="JPS593" s="16"/>
      <c r="JPT593" s="16"/>
      <c r="JPU593" s="16"/>
      <c r="JPV593" s="16"/>
      <c r="JPW593" s="16"/>
      <c r="JPX593" s="16"/>
      <c r="JPY593" s="16"/>
      <c r="JPZ593" s="16"/>
      <c r="JQA593" s="16"/>
      <c r="JQB593" s="16"/>
      <c r="JQC593" s="16"/>
      <c r="JQD593" s="16"/>
      <c r="JQE593" s="16"/>
      <c r="JQF593" s="16"/>
      <c r="JQG593" s="16"/>
      <c r="JQH593" s="16"/>
      <c r="JQI593" s="16"/>
      <c r="JQJ593" s="16"/>
      <c r="JQK593" s="16"/>
      <c r="JQL593" s="16"/>
      <c r="JQM593" s="16"/>
      <c r="JQN593" s="16"/>
      <c r="JQO593" s="16"/>
      <c r="JQP593" s="16"/>
      <c r="JQQ593" s="16"/>
      <c r="JQR593" s="16"/>
      <c r="JQS593" s="16"/>
      <c r="JQT593" s="16"/>
      <c r="JQU593" s="16"/>
      <c r="JQV593" s="16"/>
      <c r="JQW593" s="16"/>
      <c r="JQX593" s="16"/>
      <c r="JQY593" s="16"/>
      <c r="JQZ593" s="16"/>
      <c r="JRA593" s="16"/>
      <c r="JRB593" s="16"/>
      <c r="JRC593" s="16"/>
      <c r="JRD593" s="16"/>
      <c r="JRE593" s="16"/>
      <c r="JRF593" s="16"/>
      <c r="JRG593" s="16"/>
      <c r="JRH593" s="16"/>
      <c r="JRI593" s="16"/>
      <c r="JRJ593" s="16"/>
      <c r="JRK593" s="16"/>
      <c r="JRL593" s="16"/>
      <c r="JRM593" s="16"/>
      <c r="JRN593" s="16"/>
      <c r="JRO593" s="16"/>
      <c r="JRP593" s="16"/>
      <c r="JRQ593" s="16"/>
      <c r="JRR593" s="16"/>
      <c r="JRS593" s="16"/>
      <c r="JRT593" s="16"/>
      <c r="JRU593" s="16"/>
      <c r="JRV593" s="16"/>
      <c r="JRW593" s="16"/>
      <c r="JRX593" s="16"/>
      <c r="JRY593" s="16"/>
      <c r="JRZ593" s="16"/>
      <c r="JSA593" s="16"/>
      <c r="JSB593" s="16"/>
      <c r="JSC593" s="16"/>
      <c r="JSD593" s="16"/>
      <c r="JSE593" s="16"/>
      <c r="JSF593" s="16"/>
      <c r="JSG593" s="16"/>
      <c r="JSH593" s="16"/>
      <c r="JSI593" s="16"/>
      <c r="JSJ593" s="16"/>
      <c r="JSK593" s="16"/>
      <c r="JSL593" s="16"/>
      <c r="JSM593" s="16"/>
      <c r="JSN593" s="16"/>
      <c r="JSO593" s="16"/>
      <c r="JSP593" s="16"/>
      <c r="JSQ593" s="16"/>
      <c r="JSR593" s="16"/>
      <c r="JSS593" s="16"/>
      <c r="JST593" s="16"/>
      <c r="JSU593" s="16"/>
      <c r="JSV593" s="16"/>
      <c r="JSW593" s="16"/>
      <c r="JSX593" s="16"/>
      <c r="JSY593" s="16"/>
      <c r="JSZ593" s="16"/>
      <c r="JTA593" s="16"/>
      <c r="JTB593" s="16"/>
      <c r="JTC593" s="16"/>
      <c r="JTD593" s="16"/>
      <c r="JTE593" s="16"/>
      <c r="JTF593" s="16"/>
      <c r="JTG593" s="16"/>
      <c r="JTH593" s="16"/>
      <c r="JTI593" s="16"/>
      <c r="JTJ593" s="16"/>
      <c r="JTK593" s="16"/>
      <c r="JTL593" s="16"/>
      <c r="JTM593" s="16"/>
      <c r="JTN593" s="16"/>
      <c r="JTO593" s="16"/>
      <c r="JTP593" s="16"/>
      <c r="JTQ593" s="16"/>
      <c r="JTR593" s="16"/>
      <c r="JTS593" s="16"/>
      <c r="JTT593" s="16"/>
      <c r="JTU593" s="16"/>
      <c r="JTV593" s="16"/>
      <c r="JTW593" s="16"/>
      <c r="JTX593" s="16"/>
      <c r="JTY593" s="16"/>
      <c r="JTZ593" s="16"/>
      <c r="JUA593" s="16"/>
      <c r="JUB593" s="16"/>
      <c r="JUC593" s="16"/>
      <c r="JUD593" s="16"/>
      <c r="JUE593" s="16"/>
      <c r="JUF593" s="16"/>
      <c r="JUG593" s="16"/>
      <c r="JUH593" s="16"/>
      <c r="JUI593" s="16"/>
      <c r="JUJ593" s="16"/>
      <c r="JUK593" s="16"/>
      <c r="JUL593" s="16"/>
      <c r="JUM593" s="16"/>
      <c r="JUN593" s="16"/>
      <c r="JUO593" s="16"/>
      <c r="JUP593" s="16"/>
      <c r="JUQ593" s="16"/>
      <c r="JUR593" s="16"/>
      <c r="JUS593" s="16"/>
      <c r="JUT593" s="16"/>
      <c r="JUU593" s="16"/>
      <c r="JUV593" s="16"/>
      <c r="JUW593" s="16"/>
      <c r="JUX593" s="16"/>
      <c r="JUY593" s="16"/>
      <c r="JUZ593" s="16"/>
      <c r="JVA593" s="16"/>
      <c r="JVB593" s="16"/>
      <c r="JVC593" s="16"/>
      <c r="JVD593" s="16"/>
      <c r="JVE593" s="16"/>
      <c r="JVF593" s="16"/>
      <c r="JVG593" s="16"/>
      <c r="JVH593" s="16"/>
      <c r="JVI593" s="16"/>
      <c r="JVJ593" s="16"/>
      <c r="JVK593" s="16"/>
      <c r="JVL593" s="16"/>
      <c r="JVM593" s="16"/>
      <c r="JVN593" s="16"/>
      <c r="JVO593" s="16"/>
      <c r="JVP593" s="16"/>
      <c r="JVQ593" s="16"/>
      <c r="JVR593" s="16"/>
      <c r="JVS593" s="16"/>
      <c r="JVT593" s="16"/>
      <c r="JVU593" s="16"/>
      <c r="JVV593" s="16"/>
      <c r="JVW593" s="16"/>
      <c r="JVX593" s="16"/>
      <c r="JVY593" s="16"/>
      <c r="JVZ593" s="16"/>
      <c r="JWA593" s="16"/>
      <c r="JWB593" s="16"/>
      <c r="JWC593" s="16"/>
      <c r="JWD593" s="16"/>
      <c r="JWE593" s="16"/>
      <c r="JWF593" s="16"/>
      <c r="JWG593" s="16"/>
      <c r="JWH593" s="16"/>
      <c r="JWI593" s="16"/>
      <c r="JWJ593" s="16"/>
      <c r="JWK593" s="16"/>
      <c r="JWL593" s="16"/>
      <c r="JWM593" s="16"/>
      <c r="JWN593" s="16"/>
      <c r="JWO593" s="16"/>
      <c r="JWP593" s="16"/>
      <c r="JWQ593" s="16"/>
      <c r="JWR593" s="16"/>
      <c r="JWS593" s="16"/>
      <c r="JWT593" s="16"/>
      <c r="JWU593" s="16"/>
      <c r="JWV593" s="16"/>
      <c r="JWW593" s="16"/>
      <c r="JWX593" s="16"/>
      <c r="JWY593" s="16"/>
      <c r="JWZ593" s="16"/>
      <c r="JXA593" s="16"/>
      <c r="JXB593" s="16"/>
      <c r="JXC593" s="16"/>
      <c r="JXD593" s="16"/>
      <c r="JXE593" s="16"/>
      <c r="JXF593" s="16"/>
      <c r="JXG593" s="16"/>
      <c r="JXH593" s="16"/>
      <c r="JXI593" s="16"/>
      <c r="JXJ593" s="16"/>
      <c r="JXK593" s="16"/>
      <c r="JXL593" s="16"/>
      <c r="JXM593" s="16"/>
      <c r="JXN593" s="16"/>
      <c r="JXO593" s="16"/>
      <c r="JXP593" s="16"/>
      <c r="JXQ593" s="16"/>
      <c r="JXR593" s="16"/>
      <c r="JXS593" s="16"/>
      <c r="JXT593" s="16"/>
      <c r="JXU593" s="16"/>
      <c r="JXV593" s="16"/>
      <c r="JXW593" s="16"/>
      <c r="JXX593" s="16"/>
      <c r="JXY593" s="16"/>
      <c r="JXZ593" s="16"/>
      <c r="JYA593" s="16"/>
      <c r="JYB593" s="16"/>
      <c r="JYC593" s="16"/>
      <c r="JYD593" s="16"/>
      <c r="JYE593" s="16"/>
      <c r="JYF593" s="16"/>
      <c r="JYG593" s="16"/>
      <c r="JYH593" s="16"/>
      <c r="JYI593" s="16"/>
      <c r="JYJ593" s="16"/>
      <c r="JYK593" s="16"/>
      <c r="JYL593" s="16"/>
      <c r="JYM593" s="16"/>
      <c r="JYN593" s="16"/>
      <c r="JYO593" s="16"/>
      <c r="JYP593" s="16"/>
      <c r="JYQ593" s="16"/>
      <c r="JYR593" s="16"/>
      <c r="JYS593" s="16"/>
      <c r="JYT593" s="16"/>
      <c r="JYU593" s="16"/>
      <c r="JYV593" s="16"/>
      <c r="JYW593" s="16"/>
      <c r="JYX593" s="16"/>
      <c r="JYY593" s="16"/>
      <c r="JYZ593" s="16"/>
      <c r="JZA593" s="16"/>
      <c r="JZB593" s="16"/>
      <c r="JZC593" s="16"/>
      <c r="JZD593" s="16"/>
      <c r="JZE593" s="16"/>
      <c r="JZF593" s="16"/>
      <c r="JZG593" s="16"/>
      <c r="JZH593" s="16"/>
      <c r="JZI593" s="16"/>
      <c r="JZJ593" s="16"/>
      <c r="JZK593" s="16"/>
      <c r="JZL593" s="16"/>
      <c r="JZM593" s="16"/>
      <c r="JZN593" s="16"/>
      <c r="JZO593" s="16"/>
      <c r="JZP593" s="16"/>
      <c r="JZQ593" s="16"/>
      <c r="JZR593" s="16"/>
      <c r="JZS593" s="16"/>
      <c r="JZT593" s="16"/>
      <c r="JZU593" s="16"/>
      <c r="JZV593" s="16"/>
      <c r="JZW593" s="16"/>
      <c r="JZX593" s="16"/>
      <c r="JZY593" s="16"/>
      <c r="JZZ593" s="16"/>
      <c r="KAA593" s="16"/>
      <c r="KAB593" s="16"/>
      <c r="KAC593" s="16"/>
      <c r="KAD593" s="16"/>
      <c r="KAE593" s="16"/>
      <c r="KAF593" s="16"/>
      <c r="KAG593" s="16"/>
      <c r="KAH593" s="16"/>
      <c r="KAI593" s="16"/>
      <c r="KAJ593" s="16"/>
      <c r="KAK593" s="16"/>
      <c r="KAL593" s="16"/>
      <c r="KAM593" s="16"/>
      <c r="KAN593" s="16"/>
      <c r="KAO593" s="16"/>
      <c r="KAP593" s="16"/>
      <c r="KAQ593" s="16"/>
      <c r="KAR593" s="16"/>
      <c r="KAS593" s="16"/>
      <c r="KAT593" s="16"/>
      <c r="KAU593" s="16"/>
      <c r="KAV593" s="16"/>
      <c r="KAW593" s="16"/>
      <c r="KAX593" s="16"/>
      <c r="KAY593" s="16"/>
      <c r="KAZ593" s="16"/>
      <c r="KBA593" s="16"/>
      <c r="KBB593" s="16"/>
      <c r="KBC593" s="16"/>
      <c r="KBD593" s="16"/>
      <c r="KBE593" s="16"/>
      <c r="KBF593" s="16"/>
      <c r="KBG593" s="16"/>
      <c r="KBH593" s="16"/>
      <c r="KBI593" s="16"/>
      <c r="KBJ593" s="16"/>
      <c r="KBK593" s="16"/>
      <c r="KBL593" s="16"/>
      <c r="KBM593" s="16"/>
      <c r="KBN593" s="16"/>
      <c r="KBO593" s="16"/>
      <c r="KBP593" s="16"/>
      <c r="KBQ593" s="16"/>
      <c r="KBR593" s="16"/>
      <c r="KBS593" s="16"/>
      <c r="KBT593" s="16"/>
      <c r="KBU593" s="16"/>
      <c r="KBV593" s="16"/>
      <c r="KBW593" s="16"/>
      <c r="KBX593" s="16"/>
      <c r="KBY593" s="16"/>
      <c r="KBZ593" s="16"/>
      <c r="KCA593" s="16"/>
      <c r="KCB593" s="16"/>
      <c r="KCC593" s="16"/>
      <c r="KCD593" s="16"/>
      <c r="KCE593" s="16"/>
      <c r="KCF593" s="16"/>
      <c r="KCG593" s="16"/>
      <c r="KCH593" s="16"/>
      <c r="KCI593" s="16"/>
      <c r="KCJ593" s="16"/>
      <c r="KCK593" s="16"/>
      <c r="KCL593" s="16"/>
      <c r="KCM593" s="16"/>
      <c r="KCN593" s="16"/>
      <c r="KCO593" s="16"/>
      <c r="KCP593" s="16"/>
      <c r="KCQ593" s="16"/>
      <c r="KCR593" s="16"/>
      <c r="KCS593" s="16"/>
      <c r="KCT593" s="16"/>
      <c r="KCU593" s="16"/>
      <c r="KCV593" s="16"/>
      <c r="KCW593" s="16"/>
      <c r="KCX593" s="16"/>
      <c r="KCY593" s="16"/>
      <c r="KCZ593" s="16"/>
      <c r="KDA593" s="16"/>
      <c r="KDB593" s="16"/>
      <c r="KDC593" s="16"/>
      <c r="KDD593" s="16"/>
      <c r="KDE593" s="16"/>
      <c r="KDF593" s="16"/>
      <c r="KDG593" s="16"/>
      <c r="KDH593" s="16"/>
      <c r="KDI593" s="16"/>
      <c r="KDJ593" s="16"/>
      <c r="KDK593" s="16"/>
      <c r="KDL593" s="16"/>
      <c r="KDM593" s="16"/>
      <c r="KDN593" s="16"/>
      <c r="KDO593" s="16"/>
      <c r="KDP593" s="16"/>
      <c r="KDQ593" s="16"/>
      <c r="KDR593" s="16"/>
      <c r="KDS593" s="16"/>
      <c r="KDT593" s="16"/>
      <c r="KDU593" s="16"/>
      <c r="KDV593" s="16"/>
      <c r="KDW593" s="16"/>
      <c r="KDX593" s="16"/>
      <c r="KDY593" s="16"/>
      <c r="KDZ593" s="16"/>
      <c r="KEA593" s="16"/>
      <c r="KEB593" s="16"/>
      <c r="KEC593" s="16"/>
      <c r="KED593" s="16"/>
      <c r="KEE593" s="16"/>
      <c r="KEF593" s="16"/>
      <c r="KEG593" s="16"/>
      <c r="KEH593" s="16"/>
      <c r="KEI593" s="16"/>
      <c r="KEJ593" s="16"/>
      <c r="KEK593" s="16"/>
      <c r="KEL593" s="16"/>
      <c r="KEM593" s="16"/>
      <c r="KEN593" s="16"/>
      <c r="KEO593" s="16"/>
      <c r="KEP593" s="16"/>
      <c r="KEQ593" s="16"/>
      <c r="KER593" s="16"/>
      <c r="KES593" s="16"/>
      <c r="KET593" s="16"/>
      <c r="KEU593" s="16"/>
      <c r="KEV593" s="16"/>
      <c r="KEW593" s="16"/>
      <c r="KEX593" s="16"/>
      <c r="KEY593" s="16"/>
      <c r="KEZ593" s="16"/>
      <c r="KFA593" s="16"/>
      <c r="KFB593" s="16"/>
      <c r="KFC593" s="16"/>
      <c r="KFD593" s="16"/>
      <c r="KFE593" s="16"/>
      <c r="KFF593" s="16"/>
      <c r="KFG593" s="16"/>
      <c r="KFH593" s="16"/>
      <c r="KFI593" s="16"/>
      <c r="KFJ593" s="16"/>
      <c r="KFK593" s="16"/>
      <c r="KFL593" s="16"/>
      <c r="KFM593" s="16"/>
      <c r="KFN593" s="16"/>
      <c r="KFO593" s="16"/>
      <c r="KFP593" s="16"/>
      <c r="KFQ593" s="16"/>
      <c r="KFR593" s="16"/>
      <c r="KFS593" s="16"/>
      <c r="KFT593" s="16"/>
      <c r="KFU593" s="16"/>
      <c r="KFV593" s="16"/>
      <c r="KFW593" s="16"/>
      <c r="KFX593" s="16"/>
      <c r="KFY593" s="16"/>
      <c r="KFZ593" s="16"/>
      <c r="KGA593" s="16"/>
      <c r="KGB593" s="16"/>
      <c r="KGC593" s="16"/>
      <c r="KGD593" s="16"/>
      <c r="KGE593" s="16"/>
      <c r="KGF593" s="16"/>
      <c r="KGG593" s="16"/>
      <c r="KGH593" s="16"/>
      <c r="KGI593" s="16"/>
      <c r="KGJ593" s="16"/>
      <c r="KGK593" s="16"/>
      <c r="KGL593" s="16"/>
      <c r="KGM593" s="16"/>
      <c r="KGN593" s="16"/>
      <c r="KGO593" s="16"/>
      <c r="KGP593" s="16"/>
      <c r="KGQ593" s="16"/>
      <c r="KGR593" s="16"/>
      <c r="KGS593" s="16"/>
      <c r="KGT593" s="16"/>
      <c r="KGU593" s="16"/>
      <c r="KGV593" s="16"/>
      <c r="KGW593" s="16"/>
      <c r="KGX593" s="16"/>
      <c r="KGY593" s="16"/>
      <c r="KGZ593" s="16"/>
      <c r="KHA593" s="16"/>
      <c r="KHB593" s="16"/>
      <c r="KHC593" s="16"/>
      <c r="KHD593" s="16"/>
      <c r="KHE593" s="16"/>
      <c r="KHF593" s="16"/>
      <c r="KHG593" s="16"/>
      <c r="KHH593" s="16"/>
      <c r="KHI593" s="16"/>
      <c r="KHJ593" s="16"/>
      <c r="KHK593" s="16"/>
      <c r="KHL593" s="16"/>
      <c r="KHM593" s="16"/>
      <c r="KHN593" s="16"/>
      <c r="KHO593" s="16"/>
      <c r="KHP593" s="16"/>
      <c r="KHQ593" s="16"/>
      <c r="KHR593" s="16"/>
      <c r="KHS593" s="16"/>
      <c r="KHT593" s="16"/>
      <c r="KHU593" s="16"/>
      <c r="KHV593" s="16"/>
      <c r="KHW593" s="16"/>
      <c r="KHX593" s="16"/>
      <c r="KHY593" s="16"/>
      <c r="KHZ593" s="16"/>
      <c r="KIA593" s="16"/>
      <c r="KIB593" s="16"/>
      <c r="KIC593" s="16"/>
      <c r="KID593" s="16"/>
      <c r="KIE593" s="16"/>
      <c r="KIF593" s="16"/>
      <c r="KIG593" s="16"/>
      <c r="KIH593" s="16"/>
      <c r="KII593" s="16"/>
      <c r="KIJ593" s="16"/>
      <c r="KIK593" s="16"/>
      <c r="KIL593" s="16"/>
      <c r="KIM593" s="16"/>
      <c r="KIN593" s="16"/>
      <c r="KIO593" s="16"/>
      <c r="KIP593" s="16"/>
      <c r="KIQ593" s="16"/>
      <c r="KIR593" s="16"/>
      <c r="KIS593" s="16"/>
      <c r="KIT593" s="16"/>
      <c r="KIU593" s="16"/>
      <c r="KIV593" s="16"/>
      <c r="KIW593" s="16"/>
      <c r="KIX593" s="16"/>
      <c r="KIY593" s="16"/>
      <c r="KIZ593" s="16"/>
      <c r="KJA593" s="16"/>
      <c r="KJB593" s="16"/>
      <c r="KJC593" s="16"/>
      <c r="KJD593" s="16"/>
      <c r="KJE593" s="16"/>
      <c r="KJF593" s="16"/>
      <c r="KJG593" s="16"/>
      <c r="KJH593" s="16"/>
      <c r="KJI593" s="16"/>
      <c r="KJJ593" s="16"/>
      <c r="KJK593" s="16"/>
      <c r="KJL593" s="16"/>
      <c r="KJM593" s="16"/>
      <c r="KJN593" s="16"/>
      <c r="KJO593" s="16"/>
      <c r="KJP593" s="16"/>
      <c r="KJQ593" s="16"/>
      <c r="KJR593" s="16"/>
      <c r="KJS593" s="16"/>
      <c r="KJT593" s="16"/>
      <c r="KJU593" s="16"/>
      <c r="KJV593" s="16"/>
      <c r="KJW593" s="16"/>
      <c r="KJX593" s="16"/>
      <c r="KJY593" s="16"/>
      <c r="KJZ593" s="16"/>
      <c r="KKA593" s="16"/>
      <c r="KKB593" s="16"/>
      <c r="KKC593" s="16"/>
      <c r="KKD593" s="16"/>
      <c r="KKE593" s="16"/>
      <c r="KKF593" s="16"/>
      <c r="KKG593" s="16"/>
      <c r="KKH593" s="16"/>
      <c r="KKI593" s="16"/>
      <c r="KKJ593" s="16"/>
      <c r="KKK593" s="16"/>
      <c r="KKL593" s="16"/>
      <c r="KKM593" s="16"/>
      <c r="KKN593" s="16"/>
      <c r="KKO593" s="16"/>
      <c r="KKP593" s="16"/>
      <c r="KKQ593" s="16"/>
      <c r="KKR593" s="16"/>
      <c r="KKS593" s="16"/>
      <c r="KKT593" s="16"/>
      <c r="KKU593" s="16"/>
      <c r="KKV593" s="16"/>
      <c r="KKW593" s="16"/>
      <c r="KKX593" s="16"/>
      <c r="KKY593" s="16"/>
      <c r="KKZ593" s="16"/>
      <c r="KLA593" s="16"/>
      <c r="KLB593" s="16"/>
      <c r="KLC593" s="16"/>
      <c r="KLD593" s="16"/>
      <c r="KLE593" s="16"/>
      <c r="KLF593" s="16"/>
      <c r="KLG593" s="16"/>
      <c r="KLH593" s="16"/>
      <c r="KLI593" s="16"/>
      <c r="KLJ593" s="16"/>
      <c r="KLK593" s="16"/>
      <c r="KLL593" s="16"/>
      <c r="KLM593" s="16"/>
      <c r="KLN593" s="16"/>
      <c r="KLO593" s="16"/>
      <c r="KLP593" s="16"/>
      <c r="KLQ593" s="16"/>
      <c r="KLR593" s="16"/>
      <c r="KLS593" s="16"/>
      <c r="KLT593" s="16"/>
      <c r="KLU593" s="16"/>
      <c r="KLV593" s="16"/>
      <c r="KLW593" s="16"/>
      <c r="KLX593" s="16"/>
      <c r="KLY593" s="16"/>
      <c r="KLZ593" s="16"/>
      <c r="KMA593" s="16"/>
      <c r="KMB593" s="16"/>
      <c r="KMC593" s="16"/>
      <c r="KMD593" s="16"/>
      <c r="KME593" s="16"/>
      <c r="KMF593" s="16"/>
      <c r="KMG593" s="16"/>
      <c r="KMH593" s="16"/>
      <c r="KMI593" s="16"/>
      <c r="KMJ593" s="16"/>
      <c r="KMK593" s="16"/>
      <c r="KML593" s="16"/>
      <c r="KMM593" s="16"/>
      <c r="KMN593" s="16"/>
      <c r="KMO593" s="16"/>
      <c r="KMP593" s="16"/>
      <c r="KMQ593" s="16"/>
      <c r="KMR593" s="16"/>
      <c r="KMS593" s="16"/>
      <c r="KMT593" s="16"/>
      <c r="KMU593" s="16"/>
      <c r="KMV593" s="16"/>
      <c r="KMW593" s="16"/>
      <c r="KMX593" s="16"/>
      <c r="KMY593" s="16"/>
      <c r="KMZ593" s="16"/>
      <c r="KNA593" s="16"/>
      <c r="KNB593" s="16"/>
      <c r="KNC593" s="16"/>
      <c r="KND593" s="16"/>
      <c r="KNE593" s="16"/>
      <c r="KNF593" s="16"/>
      <c r="KNG593" s="16"/>
      <c r="KNH593" s="16"/>
      <c r="KNI593" s="16"/>
      <c r="KNJ593" s="16"/>
      <c r="KNK593" s="16"/>
      <c r="KNL593" s="16"/>
      <c r="KNM593" s="16"/>
      <c r="KNN593" s="16"/>
      <c r="KNO593" s="16"/>
      <c r="KNP593" s="16"/>
      <c r="KNQ593" s="16"/>
      <c r="KNR593" s="16"/>
      <c r="KNS593" s="16"/>
      <c r="KNT593" s="16"/>
      <c r="KNU593" s="16"/>
      <c r="KNV593" s="16"/>
      <c r="KNW593" s="16"/>
      <c r="KNX593" s="16"/>
      <c r="KNY593" s="16"/>
      <c r="KNZ593" s="16"/>
      <c r="KOA593" s="16"/>
      <c r="KOB593" s="16"/>
      <c r="KOC593" s="16"/>
      <c r="KOD593" s="16"/>
      <c r="KOE593" s="16"/>
      <c r="KOF593" s="16"/>
      <c r="KOG593" s="16"/>
      <c r="KOH593" s="16"/>
      <c r="KOI593" s="16"/>
      <c r="KOJ593" s="16"/>
      <c r="KOK593" s="16"/>
      <c r="KOL593" s="16"/>
      <c r="KOM593" s="16"/>
      <c r="KON593" s="16"/>
      <c r="KOO593" s="16"/>
      <c r="KOP593" s="16"/>
      <c r="KOQ593" s="16"/>
      <c r="KOR593" s="16"/>
      <c r="KOS593" s="16"/>
      <c r="KOT593" s="16"/>
      <c r="KOU593" s="16"/>
      <c r="KOV593" s="16"/>
      <c r="KOW593" s="16"/>
      <c r="KOX593" s="16"/>
      <c r="KOY593" s="16"/>
      <c r="KOZ593" s="16"/>
      <c r="KPA593" s="16"/>
      <c r="KPB593" s="16"/>
      <c r="KPC593" s="16"/>
      <c r="KPD593" s="16"/>
      <c r="KPE593" s="16"/>
      <c r="KPF593" s="16"/>
      <c r="KPG593" s="16"/>
      <c r="KPH593" s="16"/>
      <c r="KPI593" s="16"/>
      <c r="KPJ593" s="16"/>
      <c r="KPK593" s="16"/>
      <c r="KPL593" s="16"/>
      <c r="KPM593" s="16"/>
      <c r="KPN593" s="16"/>
      <c r="KPO593" s="16"/>
      <c r="KPP593" s="16"/>
      <c r="KPQ593" s="16"/>
      <c r="KPR593" s="16"/>
      <c r="KPS593" s="16"/>
      <c r="KPT593" s="16"/>
      <c r="KPU593" s="16"/>
      <c r="KPV593" s="16"/>
      <c r="KPW593" s="16"/>
      <c r="KPX593" s="16"/>
      <c r="KPY593" s="16"/>
      <c r="KPZ593" s="16"/>
      <c r="KQA593" s="16"/>
      <c r="KQB593" s="16"/>
      <c r="KQC593" s="16"/>
      <c r="KQD593" s="16"/>
      <c r="KQE593" s="16"/>
      <c r="KQF593" s="16"/>
      <c r="KQG593" s="16"/>
      <c r="KQH593" s="16"/>
      <c r="KQI593" s="16"/>
      <c r="KQJ593" s="16"/>
      <c r="KQK593" s="16"/>
      <c r="KQL593" s="16"/>
      <c r="KQM593" s="16"/>
      <c r="KQN593" s="16"/>
      <c r="KQO593" s="16"/>
      <c r="KQP593" s="16"/>
      <c r="KQQ593" s="16"/>
      <c r="KQR593" s="16"/>
      <c r="KQS593" s="16"/>
      <c r="KQT593" s="16"/>
      <c r="KQU593" s="16"/>
      <c r="KQV593" s="16"/>
      <c r="KQW593" s="16"/>
      <c r="KQX593" s="16"/>
      <c r="KQY593" s="16"/>
      <c r="KQZ593" s="16"/>
      <c r="KRA593" s="16"/>
      <c r="KRB593" s="16"/>
      <c r="KRC593" s="16"/>
      <c r="KRD593" s="16"/>
      <c r="KRE593" s="16"/>
      <c r="KRF593" s="16"/>
      <c r="KRG593" s="16"/>
      <c r="KRH593" s="16"/>
      <c r="KRI593" s="16"/>
      <c r="KRJ593" s="16"/>
      <c r="KRK593" s="16"/>
      <c r="KRL593" s="16"/>
      <c r="KRM593" s="16"/>
      <c r="KRN593" s="16"/>
      <c r="KRO593" s="16"/>
      <c r="KRP593" s="16"/>
      <c r="KRQ593" s="16"/>
      <c r="KRR593" s="16"/>
      <c r="KRS593" s="16"/>
      <c r="KRT593" s="16"/>
      <c r="KRU593" s="16"/>
      <c r="KRV593" s="16"/>
      <c r="KRW593" s="16"/>
      <c r="KRX593" s="16"/>
      <c r="KRY593" s="16"/>
      <c r="KRZ593" s="16"/>
      <c r="KSA593" s="16"/>
      <c r="KSB593" s="16"/>
      <c r="KSC593" s="16"/>
      <c r="KSD593" s="16"/>
      <c r="KSE593" s="16"/>
      <c r="KSF593" s="16"/>
      <c r="KSG593" s="16"/>
      <c r="KSH593" s="16"/>
      <c r="KSI593" s="16"/>
      <c r="KSJ593" s="16"/>
      <c r="KSK593" s="16"/>
      <c r="KSL593" s="16"/>
      <c r="KSM593" s="16"/>
      <c r="KSN593" s="16"/>
      <c r="KSO593" s="16"/>
      <c r="KSP593" s="16"/>
      <c r="KSQ593" s="16"/>
      <c r="KSR593" s="16"/>
      <c r="KSS593" s="16"/>
      <c r="KST593" s="16"/>
      <c r="KSU593" s="16"/>
      <c r="KSV593" s="16"/>
      <c r="KSW593" s="16"/>
      <c r="KSX593" s="16"/>
      <c r="KSY593" s="16"/>
      <c r="KSZ593" s="16"/>
      <c r="KTA593" s="16"/>
      <c r="KTB593" s="16"/>
      <c r="KTC593" s="16"/>
      <c r="KTD593" s="16"/>
      <c r="KTE593" s="16"/>
      <c r="KTF593" s="16"/>
      <c r="KTG593" s="16"/>
      <c r="KTH593" s="16"/>
      <c r="KTI593" s="16"/>
      <c r="KTJ593" s="16"/>
      <c r="KTK593" s="16"/>
      <c r="KTL593" s="16"/>
      <c r="KTM593" s="16"/>
      <c r="KTN593" s="16"/>
      <c r="KTO593" s="16"/>
      <c r="KTP593" s="16"/>
      <c r="KTQ593" s="16"/>
      <c r="KTR593" s="16"/>
      <c r="KTS593" s="16"/>
      <c r="KTT593" s="16"/>
      <c r="KTU593" s="16"/>
      <c r="KTV593" s="16"/>
      <c r="KTW593" s="16"/>
      <c r="KTX593" s="16"/>
      <c r="KTY593" s="16"/>
      <c r="KTZ593" s="16"/>
      <c r="KUA593" s="16"/>
      <c r="KUB593" s="16"/>
      <c r="KUC593" s="16"/>
      <c r="KUD593" s="16"/>
      <c r="KUE593" s="16"/>
      <c r="KUF593" s="16"/>
      <c r="KUG593" s="16"/>
      <c r="KUH593" s="16"/>
      <c r="KUI593" s="16"/>
      <c r="KUJ593" s="16"/>
      <c r="KUK593" s="16"/>
      <c r="KUL593" s="16"/>
      <c r="KUM593" s="16"/>
      <c r="KUN593" s="16"/>
      <c r="KUO593" s="16"/>
      <c r="KUP593" s="16"/>
      <c r="KUQ593" s="16"/>
      <c r="KUR593" s="16"/>
      <c r="KUS593" s="16"/>
      <c r="KUT593" s="16"/>
      <c r="KUU593" s="16"/>
      <c r="KUV593" s="16"/>
      <c r="KUW593" s="16"/>
      <c r="KUX593" s="16"/>
      <c r="KUY593" s="16"/>
      <c r="KUZ593" s="16"/>
      <c r="KVA593" s="16"/>
      <c r="KVB593" s="16"/>
      <c r="KVC593" s="16"/>
      <c r="KVD593" s="16"/>
      <c r="KVE593" s="16"/>
      <c r="KVF593" s="16"/>
      <c r="KVG593" s="16"/>
      <c r="KVH593" s="16"/>
      <c r="KVI593" s="16"/>
      <c r="KVJ593" s="16"/>
      <c r="KVK593" s="16"/>
      <c r="KVL593" s="16"/>
      <c r="KVM593" s="16"/>
      <c r="KVN593" s="16"/>
      <c r="KVO593" s="16"/>
      <c r="KVP593" s="16"/>
      <c r="KVQ593" s="16"/>
      <c r="KVR593" s="16"/>
      <c r="KVS593" s="16"/>
      <c r="KVT593" s="16"/>
      <c r="KVU593" s="16"/>
      <c r="KVV593" s="16"/>
      <c r="KVW593" s="16"/>
      <c r="KVX593" s="16"/>
      <c r="KVY593" s="16"/>
      <c r="KVZ593" s="16"/>
      <c r="KWA593" s="16"/>
      <c r="KWB593" s="16"/>
      <c r="KWC593" s="16"/>
      <c r="KWD593" s="16"/>
      <c r="KWE593" s="16"/>
      <c r="KWF593" s="16"/>
      <c r="KWG593" s="16"/>
      <c r="KWH593" s="16"/>
      <c r="KWI593" s="16"/>
      <c r="KWJ593" s="16"/>
      <c r="KWK593" s="16"/>
      <c r="KWL593" s="16"/>
      <c r="KWM593" s="16"/>
      <c r="KWN593" s="16"/>
      <c r="KWO593" s="16"/>
      <c r="KWP593" s="16"/>
      <c r="KWQ593" s="16"/>
      <c r="KWR593" s="16"/>
      <c r="KWS593" s="16"/>
      <c r="KWT593" s="16"/>
      <c r="KWU593" s="16"/>
      <c r="KWV593" s="16"/>
      <c r="KWW593" s="16"/>
      <c r="KWX593" s="16"/>
      <c r="KWY593" s="16"/>
      <c r="KWZ593" s="16"/>
      <c r="KXA593" s="16"/>
      <c r="KXB593" s="16"/>
      <c r="KXC593" s="16"/>
      <c r="KXD593" s="16"/>
      <c r="KXE593" s="16"/>
      <c r="KXF593" s="16"/>
      <c r="KXG593" s="16"/>
      <c r="KXH593" s="16"/>
      <c r="KXI593" s="16"/>
      <c r="KXJ593" s="16"/>
      <c r="KXK593" s="16"/>
      <c r="KXL593" s="16"/>
      <c r="KXM593" s="16"/>
      <c r="KXN593" s="16"/>
      <c r="KXO593" s="16"/>
      <c r="KXP593" s="16"/>
      <c r="KXQ593" s="16"/>
      <c r="KXR593" s="16"/>
      <c r="KXS593" s="16"/>
      <c r="KXT593" s="16"/>
      <c r="KXU593" s="16"/>
      <c r="KXV593" s="16"/>
      <c r="KXW593" s="16"/>
      <c r="KXX593" s="16"/>
      <c r="KXY593" s="16"/>
      <c r="KXZ593" s="16"/>
      <c r="KYA593" s="16"/>
      <c r="KYB593" s="16"/>
      <c r="KYC593" s="16"/>
      <c r="KYD593" s="16"/>
      <c r="KYE593" s="16"/>
      <c r="KYF593" s="16"/>
      <c r="KYG593" s="16"/>
      <c r="KYH593" s="16"/>
      <c r="KYI593" s="16"/>
      <c r="KYJ593" s="16"/>
      <c r="KYK593" s="16"/>
      <c r="KYL593" s="16"/>
      <c r="KYM593" s="16"/>
      <c r="KYN593" s="16"/>
      <c r="KYO593" s="16"/>
      <c r="KYP593" s="16"/>
      <c r="KYQ593" s="16"/>
      <c r="KYR593" s="16"/>
      <c r="KYS593" s="16"/>
      <c r="KYT593" s="16"/>
      <c r="KYU593" s="16"/>
      <c r="KYV593" s="16"/>
      <c r="KYW593" s="16"/>
      <c r="KYX593" s="16"/>
      <c r="KYY593" s="16"/>
      <c r="KYZ593" s="16"/>
      <c r="KZA593" s="16"/>
      <c r="KZB593" s="16"/>
      <c r="KZC593" s="16"/>
      <c r="KZD593" s="16"/>
      <c r="KZE593" s="16"/>
      <c r="KZF593" s="16"/>
      <c r="KZG593" s="16"/>
      <c r="KZH593" s="16"/>
      <c r="KZI593" s="16"/>
      <c r="KZJ593" s="16"/>
      <c r="KZK593" s="16"/>
      <c r="KZL593" s="16"/>
      <c r="KZM593" s="16"/>
      <c r="KZN593" s="16"/>
      <c r="KZO593" s="16"/>
      <c r="KZP593" s="16"/>
      <c r="KZQ593" s="16"/>
      <c r="KZR593" s="16"/>
      <c r="KZS593" s="16"/>
      <c r="KZT593" s="16"/>
      <c r="KZU593" s="16"/>
      <c r="KZV593" s="16"/>
      <c r="KZW593" s="16"/>
      <c r="KZX593" s="16"/>
      <c r="KZY593" s="16"/>
      <c r="KZZ593" s="16"/>
      <c r="LAA593" s="16"/>
      <c r="LAB593" s="16"/>
      <c r="LAC593" s="16"/>
      <c r="LAD593" s="16"/>
      <c r="LAE593" s="16"/>
      <c r="LAF593" s="16"/>
      <c r="LAG593" s="16"/>
      <c r="LAH593" s="16"/>
      <c r="LAI593" s="16"/>
      <c r="LAJ593" s="16"/>
      <c r="LAK593" s="16"/>
      <c r="LAL593" s="16"/>
      <c r="LAM593" s="16"/>
      <c r="LAN593" s="16"/>
      <c r="LAO593" s="16"/>
      <c r="LAP593" s="16"/>
      <c r="LAQ593" s="16"/>
      <c r="LAR593" s="16"/>
      <c r="LAS593" s="16"/>
      <c r="LAT593" s="16"/>
      <c r="LAU593" s="16"/>
      <c r="LAV593" s="16"/>
      <c r="LAW593" s="16"/>
      <c r="LAX593" s="16"/>
      <c r="LAY593" s="16"/>
      <c r="LAZ593" s="16"/>
      <c r="LBA593" s="16"/>
      <c r="LBB593" s="16"/>
      <c r="LBC593" s="16"/>
      <c r="LBD593" s="16"/>
      <c r="LBE593" s="16"/>
      <c r="LBF593" s="16"/>
      <c r="LBG593" s="16"/>
      <c r="LBH593" s="16"/>
      <c r="LBI593" s="16"/>
      <c r="LBJ593" s="16"/>
      <c r="LBK593" s="16"/>
      <c r="LBL593" s="16"/>
      <c r="LBM593" s="16"/>
      <c r="LBN593" s="16"/>
      <c r="LBO593" s="16"/>
      <c r="LBP593" s="16"/>
      <c r="LBQ593" s="16"/>
      <c r="LBR593" s="16"/>
      <c r="LBS593" s="16"/>
      <c r="LBT593" s="16"/>
      <c r="LBU593" s="16"/>
      <c r="LBV593" s="16"/>
      <c r="LBW593" s="16"/>
      <c r="LBX593" s="16"/>
      <c r="LBY593" s="16"/>
      <c r="LBZ593" s="16"/>
      <c r="LCA593" s="16"/>
      <c r="LCB593" s="16"/>
      <c r="LCC593" s="16"/>
      <c r="LCD593" s="16"/>
      <c r="LCE593" s="16"/>
      <c r="LCF593" s="16"/>
      <c r="LCG593" s="16"/>
      <c r="LCH593" s="16"/>
      <c r="LCI593" s="16"/>
      <c r="LCJ593" s="16"/>
      <c r="LCK593" s="16"/>
      <c r="LCL593" s="16"/>
      <c r="LCM593" s="16"/>
      <c r="LCN593" s="16"/>
      <c r="LCO593" s="16"/>
      <c r="LCP593" s="16"/>
      <c r="LCQ593" s="16"/>
      <c r="LCR593" s="16"/>
      <c r="LCS593" s="16"/>
      <c r="LCT593" s="16"/>
      <c r="LCU593" s="16"/>
      <c r="LCV593" s="16"/>
      <c r="LCW593" s="16"/>
      <c r="LCX593" s="16"/>
      <c r="LCY593" s="16"/>
      <c r="LCZ593" s="16"/>
      <c r="LDA593" s="16"/>
      <c r="LDB593" s="16"/>
      <c r="LDC593" s="16"/>
      <c r="LDD593" s="16"/>
      <c r="LDE593" s="16"/>
      <c r="LDF593" s="16"/>
      <c r="LDG593" s="16"/>
      <c r="LDH593" s="16"/>
      <c r="LDI593" s="16"/>
      <c r="LDJ593" s="16"/>
      <c r="LDK593" s="16"/>
      <c r="LDL593" s="16"/>
      <c r="LDM593" s="16"/>
      <c r="LDN593" s="16"/>
      <c r="LDO593" s="16"/>
      <c r="LDP593" s="16"/>
      <c r="LDQ593" s="16"/>
      <c r="LDR593" s="16"/>
      <c r="LDS593" s="16"/>
      <c r="LDT593" s="16"/>
      <c r="LDU593" s="16"/>
      <c r="LDV593" s="16"/>
      <c r="LDW593" s="16"/>
      <c r="LDX593" s="16"/>
      <c r="LDY593" s="16"/>
      <c r="LDZ593" s="16"/>
      <c r="LEA593" s="16"/>
      <c r="LEB593" s="16"/>
      <c r="LEC593" s="16"/>
      <c r="LED593" s="16"/>
      <c r="LEE593" s="16"/>
      <c r="LEF593" s="16"/>
      <c r="LEG593" s="16"/>
      <c r="LEH593" s="16"/>
      <c r="LEI593" s="16"/>
      <c r="LEJ593" s="16"/>
      <c r="LEK593" s="16"/>
      <c r="LEL593" s="16"/>
      <c r="LEM593" s="16"/>
      <c r="LEN593" s="16"/>
      <c r="LEO593" s="16"/>
      <c r="LEP593" s="16"/>
      <c r="LEQ593" s="16"/>
      <c r="LER593" s="16"/>
      <c r="LES593" s="16"/>
      <c r="LET593" s="16"/>
      <c r="LEU593" s="16"/>
      <c r="LEV593" s="16"/>
      <c r="LEW593" s="16"/>
      <c r="LEX593" s="16"/>
      <c r="LEY593" s="16"/>
      <c r="LEZ593" s="16"/>
      <c r="LFA593" s="16"/>
      <c r="LFB593" s="16"/>
      <c r="LFC593" s="16"/>
      <c r="LFD593" s="16"/>
      <c r="LFE593" s="16"/>
      <c r="LFF593" s="16"/>
      <c r="LFG593" s="16"/>
      <c r="LFH593" s="16"/>
      <c r="LFI593" s="16"/>
      <c r="LFJ593" s="16"/>
      <c r="LFK593" s="16"/>
      <c r="LFL593" s="16"/>
      <c r="LFM593" s="16"/>
      <c r="LFN593" s="16"/>
      <c r="LFO593" s="16"/>
      <c r="LFP593" s="16"/>
      <c r="LFQ593" s="16"/>
      <c r="LFR593" s="16"/>
      <c r="LFS593" s="16"/>
      <c r="LFT593" s="16"/>
      <c r="LFU593" s="16"/>
      <c r="LFV593" s="16"/>
      <c r="LFW593" s="16"/>
      <c r="LFX593" s="16"/>
      <c r="LFY593" s="16"/>
      <c r="LFZ593" s="16"/>
      <c r="LGA593" s="16"/>
      <c r="LGB593" s="16"/>
      <c r="LGC593" s="16"/>
      <c r="LGD593" s="16"/>
      <c r="LGE593" s="16"/>
      <c r="LGF593" s="16"/>
      <c r="LGG593" s="16"/>
      <c r="LGH593" s="16"/>
      <c r="LGI593" s="16"/>
      <c r="LGJ593" s="16"/>
      <c r="LGK593" s="16"/>
      <c r="LGL593" s="16"/>
      <c r="LGM593" s="16"/>
      <c r="LGN593" s="16"/>
      <c r="LGO593" s="16"/>
      <c r="LGP593" s="16"/>
      <c r="LGQ593" s="16"/>
      <c r="LGR593" s="16"/>
      <c r="LGS593" s="16"/>
      <c r="LGT593" s="16"/>
      <c r="LGU593" s="16"/>
      <c r="LGV593" s="16"/>
      <c r="LGW593" s="16"/>
      <c r="LGX593" s="16"/>
      <c r="LGY593" s="16"/>
      <c r="LGZ593" s="16"/>
      <c r="LHA593" s="16"/>
      <c r="LHB593" s="16"/>
      <c r="LHC593" s="16"/>
      <c r="LHD593" s="16"/>
      <c r="LHE593" s="16"/>
      <c r="LHF593" s="16"/>
      <c r="LHG593" s="16"/>
      <c r="LHH593" s="16"/>
      <c r="LHI593" s="16"/>
      <c r="LHJ593" s="16"/>
      <c r="LHK593" s="16"/>
      <c r="LHL593" s="16"/>
      <c r="LHM593" s="16"/>
      <c r="LHN593" s="16"/>
      <c r="LHO593" s="16"/>
      <c r="LHP593" s="16"/>
      <c r="LHQ593" s="16"/>
      <c r="LHR593" s="16"/>
      <c r="LHS593" s="16"/>
      <c r="LHT593" s="16"/>
      <c r="LHU593" s="16"/>
      <c r="LHV593" s="16"/>
      <c r="LHW593" s="16"/>
      <c r="LHX593" s="16"/>
      <c r="LHY593" s="16"/>
      <c r="LHZ593" s="16"/>
      <c r="LIA593" s="16"/>
      <c r="LIB593" s="16"/>
      <c r="LIC593" s="16"/>
      <c r="LID593" s="16"/>
      <c r="LIE593" s="16"/>
      <c r="LIF593" s="16"/>
      <c r="LIG593" s="16"/>
      <c r="LIH593" s="16"/>
      <c r="LII593" s="16"/>
      <c r="LIJ593" s="16"/>
      <c r="LIK593" s="16"/>
      <c r="LIL593" s="16"/>
      <c r="LIM593" s="16"/>
      <c r="LIN593" s="16"/>
      <c r="LIO593" s="16"/>
      <c r="LIP593" s="16"/>
      <c r="LIQ593" s="16"/>
      <c r="LIR593" s="16"/>
      <c r="LIS593" s="16"/>
      <c r="LIT593" s="16"/>
      <c r="LIU593" s="16"/>
      <c r="LIV593" s="16"/>
      <c r="LIW593" s="16"/>
      <c r="LIX593" s="16"/>
      <c r="LIY593" s="16"/>
      <c r="LIZ593" s="16"/>
      <c r="LJA593" s="16"/>
      <c r="LJB593" s="16"/>
      <c r="LJC593" s="16"/>
      <c r="LJD593" s="16"/>
      <c r="LJE593" s="16"/>
      <c r="LJF593" s="16"/>
      <c r="LJG593" s="16"/>
      <c r="LJH593" s="16"/>
      <c r="LJI593" s="16"/>
      <c r="LJJ593" s="16"/>
      <c r="LJK593" s="16"/>
      <c r="LJL593" s="16"/>
      <c r="LJM593" s="16"/>
      <c r="LJN593" s="16"/>
      <c r="LJO593" s="16"/>
      <c r="LJP593" s="16"/>
      <c r="LJQ593" s="16"/>
      <c r="LJR593" s="16"/>
      <c r="LJS593" s="16"/>
      <c r="LJT593" s="16"/>
      <c r="LJU593" s="16"/>
      <c r="LJV593" s="16"/>
      <c r="LJW593" s="16"/>
      <c r="LJX593" s="16"/>
      <c r="LJY593" s="16"/>
      <c r="LJZ593" s="16"/>
      <c r="LKA593" s="16"/>
      <c r="LKB593" s="16"/>
      <c r="LKC593" s="16"/>
      <c r="LKD593" s="16"/>
      <c r="LKE593" s="16"/>
      <c r="LKF593" s="16"/>
      <c r="LKG593" s="16"/>
      <c r="LKH593" s="16"/>
      <c r="LKI593" s="16"/>
      <c r="LKJ593" s="16"/>
      <c r="LKK593" s="16"/>
      <c r="LKL593" s="16"/>
      <c r="LKM593" s="16"/>
      <c r="LKN593" s="16"/>
      <c r="LKO593" s="16"/>
      <c r="LKP593" s="16"/>
      <c r="LKQ593" s="16"/>
      <c r="LKR593" s="16"/>
      <c r="LKS593" s="16"/>
      <c r="LKT593" s="16"/>
      <c r="LKU593" s="16"/>
      <c r="LKV593" s="16"/>
      <c r="LKW593" s="16"/>
      <c r="LKX593" s="16"/>
      <c r="LKY593" s="16"/>
      <c r="LKZ593" s="16"/>
      <c r="LLA593" s="16"/>
      <c r="LLB593" s="16"/>
      <c r="LLC593" s="16"/>
      <c r="LLD593" s="16"/>
      <c r="LLE593" s="16"/>
      <c r="LLF593" s="16"/>
      <c r="LLG593" s="16"/>
      <c r="LLH593" s="16"/>
      <c r="LLI593" s="16"/>
      <c r="LLJ593" s="16"/>
      <c r="LLK593" s="16"/>
      <c r="LLL593" s="16"/>
      <c r="LLM593" s="16"/>
      <c r="LLN593" s="16"/>
      <c r="LLO593" s="16"/>
      <c r="LLP593" s="16"/>
      <c r="LLQ593" s="16"/>
      <c r="LLR593" s="16"/>
      <c r="LLS593" s="16"/>
      <c r="LLT593" s="16"/>
      <c r="LLU593" s="16"/>
      <c r="LLV593" s="16"/>
      <c r="LLW593" s="16"/>
      <c r="LLX593" s="16"/>
      <c r="LLY593" s="16"/>
      <c r="LLZ593" s="16"/>
      <c r="LMA593" s="16"/>
      <c r="LMB593" s="16"/>
      <c r="LMC593" s="16"/>
      <c r="LMD593" s="16"/>
      <c r="LME593" s="16"/>
      <c r="LMF593" s="16"/>
      <c r="LMG593" s="16"/>
      <c r="LMH593" s="16"/>
      <c r="LMI593" s="16"/>
      <c r="LMJ593" s="16"/>
      <c r="LMK593" s="16"/>
      <c r="LML593" s="16"/>
      <c r="LMM593" s="16"/>
      <c r="LMN593" s="16"/>
      <c r="LMO593" s="16"/>
      <c r="LMP593" s="16"/>
      <c r="LMQ593" s="16"/>
      <c r="LMR593" s="16"/>
      <c r="LMS593" s="16"/>
      <c r="LMT593" s="16"/>
      <c r="LMU593" s="16"/>
      <c r="LMV593" s="16"/>
      <c r="LMW593" s="16"/>
      <c r="LMX593" s="16"/>
      <c r="LMY593" s="16"/>
      <c r="LMZ593" s="16"/>
      <c r="LNA593" s="16"/>
      <c r="LNB593" s="16"/>
      <c r="LNC593" s="16"/>
      <c r="LND593" s="16"/>
      <c r="LNE593" s="16"/>
      <c r="LNF593" s="16"/>
      <c r="LNG593" s="16"/>
      <c r="LNH593" s="16"/>
      <c r="LNI593" s="16"/>
      <c r="LNJ593" s="16"/>
      <c r="LNK593" s="16"/>
      <c r="LNL593" s="16"/>
      <c r="LNM593" s="16"/>
      <c r="LNN593" s="16"/>
      <c r="LNO593" s="16"/>
      <c r="LNP593" s="16"/>
      <c r="LNQ593" s="16"/>
      <c r="LNR593" s="16"/>
      <c r="LNS593" s="16"/>
      <c r="LNT593" s="16"/>
      <c r="LNU593" s="16"/>
      <c r="LNV593" s="16"/>
      <c r="LNW593" s="16"/>
      <c r="LNX593" s="16"/>
      <c r="LNY593" s="16"/>
      <c r="LNZ593" s="16"/>
      <c r="LOA593" s="16"/>
      <c r="LOB593" s="16"/>
      <c r="LOC593" s="16"/>
      <c r="LOD593" s="16"/>
      <c r="LOE593" s="16"/>
      <c r="LOF593" s="16"/>
      <c r="LOG593" s="16"/>
      <c r="LOH593" s="16"/>
      <c r="LOI593" s="16"/>
      <c r="LOJ593" s="16"/>
      <c r="LOK593" s="16"/>
      <c r="LOL593" s="16"/>
      <c r="LOM593" s="16"/>
      <c r="LON593" s="16"/>
      <c r="LOO593" s="16"/>
      <c r="LOP593" s="16"/>
      <c r="LOQ593" s="16"/>
      <c r="LOR593" s="16"/>
      <c r="LOS593" s="16"/>
      <c r="LOT593" s="16"/>
      <c r="LOU593" s="16"/>
      <c r="LOV593" s="16"/>
      <c r="LOW593" s="16"/>
      <c r="LOX593" s="16"/>
      <c r="LOY593" s="16"/>
      <c r="LOZ593" s="16"/>
      <c r="LPA593" s="16"/>
      <c r="LPB593" s="16"/>
      <c r="LPC593" s="16"/>
      <c r="LPD593" s="16"/>
      <c r="LPE593" s="16"/>
      <c r="LPF593" s="16"/>
      <c r="LPG593" s="16"/>
      <c r="LPH593" s="16"/>
      <c r="LPI593" s="16"/>
      <c r="LPJ593" s="16"/>
      <c r="LPK593" s="16"/>
      <c r="LPL593" s="16"/>
      <c r="LPM593" s="16"/>
      <c r="LPN593" s="16"/>
      <c r="LPO593" s="16"/>
      <c r="LPP593" s="16"/>
      <c r="LPQ593" s="16"/>
      <c r="LPR593" s="16"/>
      <c r="LPS593" s="16"/>
      <c r="LPT593" s="16"/>
      <c r="LPU593" s="16"/>
      <c r="LPV593" s="16"/>
      <c r="LPW593" s="16"/>
      <c r="LPX593" s="16"/>
      <c r="LPY593" s="16"/>
      <c r="LPZ593" s="16"/>
      <c r="LQA593" s="16"/>
      <c r="LQB593" s="16"/>
      <c r="LQC593" s="16"/>
      <c r="LQD593" s="16"/>
      <c r="LQE593" s="16"/>
      <c r="LQF593" s="16"/>
      <c r="LQG593" s="16"/>
      <c r="LQH593" s="16"/>
      <c r="LQI593" s="16"/>
      <c r="LQJ593" s="16"/>
      <c r="LQK593" s="16"/>
      <c r="LQL593" s="16"/>
      <c r="LQM593" s="16"/>
      <c r="LQN593" s="16"/>
      <c r="LQO593" s="16"/>
      <c r="LQP593" s="16"/>
      <c r="LQQ593" s="16"/>
      <c r="LQR593" s="16"/>
      <c r="LQS593" s="16"/>
      <c r="LQT593" s="16"/>
      <c r="LQU593" s="16"/>
      <c r="LQV593" s="16"/>
      <c r="LQW593" s="16"/>
      <c r="LQX593" s="16"/>
      <c r="LQY593" s="16"/>
      <c r="LQZ593" s="16"/>
      <c r="LRA593" s="16"/>
      <c r="LRB593" s="16"/>
      <c r="LRC593" s="16"/>
      <c r="LRD593" s="16"/>
      <c r="LRE593" s="16"/>
      <c r="LRF593" s="16"/>
      <c r="LRG593" s="16"/>
      <c r="LRH593" s="16"/>
      <c r="LRI593" s="16"/>
      <c r="LRJ593" s="16"/>
      <c r="LRK593" s="16"/>
      <c r="LRL593" s="16"/>
      <c r="LRM593" s="16"/>
      <c r="LRN593" s="16"/>
      <c r="LRO593" s="16"/>
      <c r="LRP593" s="16"/>
      <c r="LRQ593" s="16"/>
      <c r="LRR593" s="16"/>
      <c r="LRS593" s="16"/>
      <c r="LRT593" s="16"/>
      <c r="LRU593" s="16"/>
      <c r="LRV593" s="16"/>
      <c r="LRW593" s="16"/>
      <c r="LRX593" s="16"/>
      <c r="LRY593" s="16"/>
      <c r="LRZ593" s="16"/>
      <c r="LSA593" s="16"/>
      <c r="LSB593" s="16"/>
      <c r="LSC593" s="16"/>
      <c r="LSD593" s="16"/>
      <c r="LSE593" s="16"/>
      <c r="LSF593" s="16"/>
      <c r="LSG593" s="16"/>
      <c r="LSH593" s="16"/>
      <c r="LSI593" s="16"/>
      <c r="LSJ593" s="16"/>
      <c r="LSK593" s="16"/>
      <c r="LSL593" s="16"/>
      <c r="LSM593" s="16"/>
      <c r="LSN593" s="16"/>
      <c r="LSO593" s="16"/>
      <c r="LSP593" s="16"/>
      <c r="LSQ593" s="16"/>
      <c r="LSR593" s="16"/>
      <c r="LSS593" s="16"/>
      <c r="LST593" s="16"/>
      <c r="LSU593" s="16"/>
      <c r="LSV593" s="16"/>
      <c r="LSW593" s="16"/>
      <c r="LSX593" s="16"/>
      <c r="LSY593" s="16"/>
      <c r="LSZ593" s="16"/>
      <c r="LTA593" s="16"/>
      <c r="LTB593" s="16"/>
      <c r="LTC593" s="16"/>
      <c r="LTD593" s="16"/>
      <c r="LTE593" s="16"/>
      <c r="LTF593" s="16"/>
      <c r="LTG593" s="16"/>
      <c r="LTH593" s="16"/>
      <c r="LTI593" s="16"/>
      <c r="LTJ593" s="16"/>
      <c r="LTK593" s="16"/>
      <c r="LTL593" s="16"/>
      <c r="LTM593" s="16"/>
      <c r="LTN593" s="16"/>
      <c r="LTO593" s="16"/>
      <c r="LTP593" s="16"/>
      <c r="LTQ593" s="16"/>
      <c r="LTR593" s="16"/>
      <c r="LTS593" s="16"/>
      <c r="LTT593" s="16"/>
      <c r="LTU593" s="16"/>
      <c r="LTV593" s="16"/>
      <c r="LTW593" s="16"/>
      <c r="LTX593" s="16"/>
      <c r="LTY593" s="16"/>
      <c r="LTZ593" s="16"/>
      <c r="LUA593" s="16"/>
      <c r="LUB593" s="16"/>
      <c r="LUC593" s="16"/>
      <c r="LUD593" s="16"/>
      <c r="LUE593" s="16"/>
      <c r="LUF593" s="16"/>
      <c r="LUG593" s="16"/>
      <c r="LUH593" s="16"/>
      <c r="LUI593" s="16"/>
      <c r="LUJ593" s="16"/>
      <c r="LUK593" s="16"/>
      <c r="LUL593" s="16"/>
      <c r="LUM593" s="16"/>
      <c r="LUN593" s="16"/>
      <c r="LUO593" s="16"/>
      <c r="LUP593" s="16"/>
      <c r="LUQ593" s="16"/>
      <c r="LUR593" s="16"/>
      <c r="LUS593" s="16"/>
      <c r="LUT593" s="16"/>
      <c r="LUU593" s="16"/>
      <c r="LUV593" s="16"/>
      <c r="LUW593" s="16"/>
      <c r="LUX593" s="16"/>
      <c r="LUY593" s="16"/>
      <c r="LUZ593" s="16"/>
      <c r="LVA593" s="16"/>
      <c r="LVB593" s="16"/>
      <c r="LVC593" s="16"/>
      <c r="LVD593" s="16"/>
      <c r="LVE593" s="16"/>
      <c r="LVF593" s="16"/>
      <c r="LVG593" s="16"/>
      <c r="LVH593" s="16"/>
      <c r="LVI593" s="16"/>
      <c r="LVJ593" s="16"/>
      <c r="LVK593" s="16"/>
      <c r="LVL593" s="16"/>
      <c r="LVM593" s="16"/>
      <c r="LVN593" s="16"/>
      <c r="LVO593" s="16"/>
      <c r="LVP593" s="16"/>
      <c r="LVQ593" s="16"/>
      <c r="LVR593" s="16"/>
      <c r="LVS593" s="16"/>
      <c r="LVT593" s="16"/>
      <c r="LVU593" s="16"/>
      <c r="LVV593" s="16"/>
      <c r="LVW593" s="16"/>
      <c r="LVX593" s="16"/>
      <c r="LVY593" s="16"/>
      <c r="LVZ593" s="16"/>
      <c r="LWA593" s="16"/>
      <c r="LWB593" s="16"/>
      <c r="LWC593" s="16"/>
      <c r="LWD593" s="16"/>
      <c r="LWE593" s="16"/>
      <c r="LWF593" s="16"/>
      <c r="LWG593" s="16"/>
      <c r="LWH593" s="16"/>
      <c r="LWI593" s="16"/>
      <c r="LWJ593" s="16"/>
      <c r="LWK593" s="16"/>
      <c r="LWL593" s="16"/>
      <c r="LWM593" s="16"/>
      <c r="LWN593" s="16"/>
      <c r="LWO593" s="16"/>
      <c r="LWP593" s="16"/>
      <c r="LWQ593" s="16"/>
      <c r="LWR593" s="16"/>
      <c r="LWS593" s="16"/>
      <c r="LWT593" s="16"/>
      <c r="LWU593" s="16"/>
      <c r="LWV593" s="16"/>
      <c r="LWW593" s="16"/>
      <c r="LWX593" s="16"/>
      <c r="LWY593" s="16"/>
      <c r="LWZ593" s="16"/>
      <c r="LXA593" s="16"/>
      <c r="LXB593" s="16"/>
      <c r="LXC593" s="16"/>
      <c r="LXD593" s="16"/>
      <c r="LXE593" s="16"/>
      <c r="LXF593" s="16"/>
      <c r="LXG593" s="16"/>
      <c r="LXH593" s="16"/>
      <c r="LXI593" s="16"/>
      <c r="LXJ593" s="16"/>
      <c r="LXK593" s="16"/>
      <c r="LXL593" s="16"/>
      <c r="LXM593" s="16"/>
      <c r="LXN593" s="16"/>
      <c r="LXO593" s="16"/>
      <c r="LXP593" s="16"/>
      <c r="LXQ593" s="16"/>
      <c r="LXR593" s="16"/>
      <c r="LXS593" s="16"/>
      <c r="LXT593" s="16"/>
      <c r="LXU593" s="16"/>
      <c r="LXV593" s="16"/>
      <c r="LXW593" s="16"/>
      <c r="LXX593" s="16"/>
      <c r="LXY593" s="16"/>
      <c r="LXZ593" s="16"/>
      <c r="LYA593" s="16"/>
      <c r="LYB593" s="16"/>
      <c r="LYC593" s="16"/>
      <c r="LYD593" s="16"/>
      <c r="LYE593" s="16"/>
      <c r="LYF593" s="16"/>
      <c r="LYG593" s="16"/>
      <c r="LYH593" s="16"/>
      <c r="LYI593" s="16"/>
      <c r="LYJ593" s="16"/>
      <c r="LYK593" s="16"/>
      <c r="LYL593" s="16"/>
      <c r="LYM593" s="16"/>
      <c r="LYN593" s="16"/>
      <c r="LYO593" s="16"/>
      <c r="LYP593" s="16"/>
      <c r="LYQ593" s="16"/>
      <c r="LYR593" s="16"/>
      <c r="LYS593" s="16"/>
      <c r="LYT593" s="16"/>
      <c r="LYU593" s="16"/>
      <c r="LYV593" s="16"/>
      <c r="LYW593" s="16"/>
      <c r="LYX593" s="16"/>
      <c r="LYY593" s="16"/>
      <c r="LYZ593" s="16"/>
      <c r="LZA593" s="16"/>
      <c r="LZB593" s="16"/>
      <c r="LZC593" s="16"/>
      <c r="LZD593" s="16"/>
      <c r="LZE593" s="16"/>
      <c r="LZF593" s="16"/>
      <c r="LZG593" s="16"/>
      <c r="LZH593" s="16"/>
      <c r="LZI593" s="16"/>
      <c r="LZJ593" s="16"/>
      <c r="LZK593" s="16"/>
      <c r="LZL593" s="16"/>
      <c r="LZM593" s="16"/>
      <c r="LZN593" s="16"/>
      <c r="LZO593" s="16"/>
      <c r="LZP593" s="16"/>
      <c r="LZQ593" s="16"/>
      <c r="LZR593" s="16"/>
      <c r="LZS593" s="16"/>
      <c r="LZT593" s="16"/>
      <c r="LZU593" s="16"/>
      <c r="LZV593" s="16"/>
      <c r="LZW593" s="16"/>
      <c r="LZX593" s="16"/>
      <c r="LZY593" s="16"/>
      <c r="LZZ593" s="16"/>
      <c r="MAA593" s="16"/>
      <c r="MAB593" s="16"/>
      <c r="MAC593" s="16"/>
      <c r="MAD593" s="16"/>
      <c r="MAE593" s="16"/>
      <c r="MAF593" s="16"/>
      <c r="MAG593" s="16"/>
      <c r="MAH593" s="16"/>
      <c r="MAI593" s="16"/>
      <c r="MAJ593" s="16"/>
      <c r="MAK593" s="16"/>
      <c r="MAL593" s="16"/>
      <c r="MAM593" s="16"/>
      <c r="MAN593" s="16"/>
      <c r="MAO593" s="16"/>
      <c r="MAP593" s="16"/>
      <c r="MAQ593" s="16"/>
      <c r="MAR593" s="16"/>
      <c r="MAS593" s="16"/>
      <c r="MAT593" s="16"/>
      <c r="MAU593" s="16"/>
      <c r="MAV593" s="16"/>
      <c r="MAW593" s="16"/>
      <c r="MAX593" s="16"/>
      <c r="MAY593" s="16"/>
      <c r="MAZ593" s="16"/>
      <c r="MBA593" s="16"/>
      <c r="MBB593" s="16"/>
      <c r="MBC593" s="16"/>
      <c r="MBD593" s="16"/>
      <c r="MBE593" s="16"/>
      <c r="MBF593" s="16"/>
      <c r="MBG593" s="16"/>
      <c r="MBH593" s="16"/>
      <c r="MBI593" s="16"/>
      <c r="MBJ593" s="16"/>
      <c r="MBK593" s="16"/>
      <c r="MBL593" s="16"/>
      <c r="MBM593" s="16"/>
      <c r="MBN593" s="16"/>
      <c r="MBO593" s="16"/>
      <c r="MBP593" s="16"/>
      <c r="MBQ593" s="16"/>
      <c r="MBR593" s="16"/>
      <c r="MBS593" s="16"/>
      <c r="MBT593" s="16"/>
      <c r="MBU593" s="16"/>
      <c r="MBV593" s="16"/>
      <c r="MBW593" s="16"/>
      <c r="MBX593" s="16"/>
      <c r="MBY593" s="16"/>
      <c r="MBZ593" s="16"/>
      <c r="MCA593" s="16"/>
      <c r="MCB593" s="16"/>
      <c r="MCC593" s="16"/>
      <c r="MCD593" s="16"/>
      <c r="MCE593" s="16"/>
      <c r="MCF593" s="16"/>
      <c r="MCG593" s="16"/>
      <c r="MCH593" s="16"/>
      <c r="MCI593" s="16"/>
      <c r="MCJ593" s="16"/>
      <c r="MCK593" s="16"/>
      <c r="MCL593" s="16"/>
      <c r="MCM593" s="16"/>
      <c r="MCN593" s="16"/>
      <c r="MCO593" s="16"/>
      <c r="MCP593" s="16"/>
      <c r="MCQ593" s="16"/>
      <c r="MCR593" s="16"/>
      <c r="MCS593" s="16"/>
      <c r="MCT593" s="16"/>
      <c r="MCU593" s="16"/>
      <c r="MCV593" s="16"/>
      <c r="MCW593" s="16"/>
      <c r="MCX593" s="16"/>
      <c r="MCY593" s="16"/>
      <c r="MCZ593" s="16"/>
      <c r="MDA593" s="16"/>
      <c r="MDB593" s="16"/>
      <c r="MDC593" s="16"/>
      <c r="MDD593" s="16"/>
      <c r="MDE593" s="16"/>
      <c r="MDF593" s="16"/>
      <c r="MDG593" s="16"/>
      <c r="MDH593" s="16"/>
      <c r="MDI593" s="16"/>
      <c r="MDJ593" s="16"/>
      <c r="MDK593" s="16"/>
      <c r="MDL593" s="16"/>
      <c r="MDM593" s="16"/>
      <c r="MDN593" s="16"/>
      <c r="MDO593" s="16"/>
      <c r="MDP593" s="16"/>
      <c r="MDQ593" s="16"/>
      <c r="MDR593" s="16"/>
      <c r="MDS593" s="16"/>
      <c r="MDT593" s="16"/>
      <c r="MDU593" s="16"/>
      <c r="MDV593" s="16"/>
      <c r="MDW593" s="16"/>
      <c r="MDX593" s="16"/>
      <c r="MDY593" s="16"/>
      <c r="MDZ593" s="16"/>
      <c r="MEA593" s="16"/>
      <c r="MEB593" s="16"/>
      <c r="MEC593" s="16"/>
      <c r="MED593" s="16"/>
      <c r="MEE593" s="16"/>
      <c r="MEF593" s="16"/>
      <c r="MEG593" s="16"/>
      <c r="MEH593" s="16"/>
      <c r="MEI593" s="16"/>
      <c r="MEJ593" s="16"/>
      <c r="MEK593" s="16"/>
      <c r="MEL593" s="16"/>
      <c r="MEM593" s="16"/>
      <c r="MEN593" s="16"/>
      <c r="MEO593" s="16"/>
      <c r="MEP593" s="16"/>
      <c r="MEQ593" s="16"/>
      <c r="MER593" s="16"/>
      <c r="MES593" s="16"/>
      <c r="MET593" s="16"/>
      <c r="MEU593" s="16"/>
      <c r="MEV593" s="16"/>
      <c r="MEW593" s="16"/>
      <c r="MEX593" s="16"/>
      <c r="MEY593" s="16"/>
      <c r="MEZ593" s="16"/>
      <c r="MFA593" s="16"/>
      <c r="MFB593" s="16"/>
      <c r="MFC593" s="16"/>
      <c r="MFD593" s="16"/>
      <c r="MFE593" s="16"/>
      <c r="MFF593" s="16"/>
      <c r="MFG593" s="16"/>
      <c r="MFH593" s="16"/>
      <c r="MFI593" s="16"/>
      <c r="MFJ593" s="16"/>
      <c r="MFK593" s="16"/>
      <c r="MFL593" s="16"/>
      <c r="MFM593" s="16"/>
      <c r="MFN593" s="16"/>
      <c r="MFO593" s="16"/>
      <c r="MFP593" s="16"/>
      <c r="MFQ593" s="16"/>
      <c r="MFR593" s="16"/>
      <c r="MFS593" s="16"/>
      <c r="MFT593" s="16"/>
      <c r="MFU593" s="16"/>
      <c r="MFV593" s="16"/>
      <c r="MFW593" s="16"/>
      <c r="MFX593" s="16"/>
      <c r="MFY593" s="16"/>
      <c r="MFZ593" s="16"/>
      <c r="MGA593" s="16"/>
      <c r="MGB593" s="16"/>
      <c r="MGC593" s="16"/>
      <c r="MGD593" s="16"/>
      <c r="MGE593" s="16"/>
      <c r="MGF593" s="16"/>
      <c r="MGG593" s="16"/>
      <c r="MGH593" s="16"/>
      <c r="MGI593" s="16"/>
      <c r="MGJ593" s="16"/>
      <c r="MGK593" s="16"/>
      <c r="MGL593" s="16"/>
      <c r="MGM593" s="16"/>
      <c r="MGN593" s="16"/>
      <c r="MGO593" s="16"/>
      <c r="MGP593" s="16"/>
      <c r="MGQ593" s="16"/>
      <c r="MGR593" s="16"/>
      <c r="MGS593" s="16"/>
      <c r="MGT593" s="16"/>
      <c r="MGU593" s="16"/>
      <c r="MGV593" s="16"/>
      <c r="MGW593" s="16"/>
      <c r="MGX593" s="16"/>
      <c r="MGY593" s="16"/>
      <c r="MGZ593" s="16"/>
      <c r="MHA593" s="16"/>
      <c r="MHB593" s="16"/>
      <c r="MHC593" s="16"/>
      <c r="MHD593" s="16"/>
      <c r="MHE593" s="16"/>
      <c r="MHF593" s="16"/>
      <c r="MHG593" s="16"/>
      <c r="MHH593" s="16"/>
      <c r="MHI593" s="16"/>
      <c r="MHJ593" s="16"/>
      <c r="MHK593" s="16"/>
      <c r="MHL593" s="16"/>
      <c r="MHM593" s="16"/>
      <c r="MHN593" s="16"/>
      <c r="MHO593" s="16"/>
      <c r="MHP593" s="16"/>
      <c r="MHQ593" s="16"/>
      <c r="MHR593" s="16"/>
      <c r="MHS593" s="16"/>
      <c r="MHT593" s="16"/>
      <c r="MHU593" s="16"/>
      <c r="MHV593" s="16"/>
      <c r="MHW593" s="16"/>
      <c r="MHX593" s="16"/>
      <c r="MHY593" s="16"/>
      <c r="MHZ593" s="16"/>
      <c r="MIA593" s="16"/>
      <c r="MIB593" s="16"/>
      <c r="MIC593" s="16"/>
      <c r="MID593" s="16"/>
      <c r="MIE593" s="16"/>
      <c r="MIF593" s="16"/>
      <c r="MIG593" s="16"/>
      <c r="MIH593" s="16"/>
      <c r="MII593" s="16"/>
      <c r="MIJ593" s="16"/>
      <c r="MIK593" s="16"/>
      <c r="MIL593" s="16"/>
      <c r="MIM593" s="16"/>
      <c r="MIN593" s="16"/>
      <c r="MIO593" s="16"/>
      <c r="MIP593" s="16"/>
      <c r="MIQ593" s="16"/>
      <c r="MIR593" s="16"/>
      <c r="MIS593" s="16"/>
      <c r="MIT593" s="16"/>
      <c r="MIU593" s="16"/>
      <c r="MIV593" s="16"/>
      <c r="MIW593" s="16"/>
      <c r="MIX593" s="16"/>
      <c r="MIY593" s="16"/>
      <c r="MIZ593" s="16"/>
      <c r="MJA593" s="16"/>
      <c r="MJB593" s="16"/>
      <c r="MJC593" s="16"/>
      <c r="MJD593" s="16"/>
      <c r="MJE593" s="16"/>
      <c r="MJF593" s="16"/>
      <c r="MJG593" s="16"/>
      <c r="MJH593" s="16"/>
      <c r="MJI593" s="16"/>
      <c r="MJJ593" s="16"/>
      <c r="MJK593" s="16"/>
      <c r="MJL593" s="16"/>
      <c r="MJM593" s="16"/>
      <c r="MJN593" s="16"/>
      <c r="MJO593" s="16"/>
      <c r="MJP593" s="16"/>
      <c r="MJQ593" s="16"/>
      <c r="MJR593" s="16"/>
      <c r="MJS593" s="16"/>
      <c r="MJT593" s="16"/>
      <c r="MJU593" s="16"/>
      <c r="MJV593" s="16"/>
      <c r="MJW593" s="16"/>
      <c r="MJX593" s="16"/>
      <c r="MJY593" s="16"/>
      <c r="MJZ593" s="16"/>
      <c r="MKA593" s="16"/>
      <c r="MKB593" s="16"/>
      <c r="MKC593" s="16"/>
      <c r="MKD593" s="16"/>
      <c r="MKE593" s="16"/>
      <c r="MKF593" s="16"/>
      <c r="MKG593" s="16"/>
      <c r="MKH593" s="16"/>
      <c r="MKI593" s="16"/>
      <c r="MKJ593" s="16"/>
      <c r="MKK593" s="16"/>
      <c r="MKL593" s="16"/>
      <c r="MKM593" s="16"/>
      <c r="MKN593" s="16"/>
      <c r="MKO593" s="16"/>
      <c r="MKP593" s="16"/>
      <c r="MKQ593" s="16"/>
      <c r="MKR593" s="16"/>
      <c r="MKS593" s="16"/>
      <c r="MKT593" s="16"/>
      <c r="MKU593" s="16"/>
      <c r="MKV593" s="16"/>
      <c r="MKW593" s="16"/>
      <c r="MKX593" s="16"/>
      <c r="MKY593" s="16"/>
      <c r="MKZ593" s="16"/>
      <c r="MLA593" s="16"/>
      <c r="MLB593" s="16"/>
      <c r="MLC593" s="16"/>
      <c r="MLD593" s="16"/>
      <c r="MLE593" s="16"/>
      <c r="MLF593" s="16"/>
      <c r="MLG593" s="16"/>
      <c r="MLH593" s="16"/>
      <c r="MLI593" s="16"/>
      <c r="MLJ593" s="16"/>
      <c r="MLK593" s="16"/>
      <c r="MLL593" s="16"/>
      <c r="MLM593" s="16"/>
      <c r="MLN593" s="16"/>
      <c r="MLO593" s="16"/>
      <c r="MLP593" s="16"/>
      <c r="MLQ593" s="16"/>
      <c r="MLR593" s="16"/>
      <c r="MLS593" s="16"/>
      <c r="MLT593" s="16"/>
      <c r="MLU593" s="16"/>
      <c r="MLV593" s="16"/>
      <c r="MLW593" s="16"/>
      <c r="MLX593" s="16"/>
      <c r="MLY593" s="16"/>
      <c r="MLZ593" s="16"/>
      <c r="MMA593" s="16"/>
      <c r="MMB593" s="16"/>
      <c r="MMC593" s="16"/>
      <c r="MMD593" s="16"/>
      <c r="MME593" s="16"/>
      <c r="MMF593" s="16"/>
      <c r="MMG593" s="16"/>
      <c r="MMH593" s="16"/>
      <c r="MMI593" s="16"/>
      <c r="MMJ593" s="16"/>
      <c r="MMK593" s="16"/>
      <c r="MML593" s="16"/>
      <c r="MMM593" s="16"/>
      <c r="MMN593" s="16"/>
      <c r="MMO593" s="16"/>
      <c r="MMP593" s="16"/>
      <c r="MMQ593" s="16"/>
      <c r="MMR593" s="16"/>
      <c r="MMS593" s="16"/>
      <c r="MMT593" s="16"/>
      <c r="MMU593" s="16"/>
      <c r="MMV593" s="16"/>
      <c r="MMW593" s="16"/>
      <c r="MMX593" s="16"/>
      <c r="MMY593" s="16"/>
      <c r="MMZ593" s="16"/>
      <c r="MNA593" s="16"/>
      <c r="MNB593" s="16"/>
      <c r="MNC593" s="16"/>
      <c r="MND593" s="16"/>
      <c r="MNE593" s="16"/>
      <c r="MNF593" s="16"/>
      <c r="MNG593" s="16"/>
      <c r="MNH593" s="16"/>
      <c r="MNI593" s="16"/>
      <c r="MNJ593" s="16"/>
      <c r="MNK593" s="16"/>
      <c r="MNL593" s="16"/>
      <c r="MNM593" s="16"/>
      <c r="MNN593" s="16"/>
      <c r="MNO593" s="16"/>
      <c r="MNP593" s="16"/>
      <c r="MNQ593" s="16"/>
      <c r="MNR593" s="16"/>
      <c r="MNS593" s="16"/>
      <c r="MNT593" s="16"/>
      <c r="MNU593" s="16"/>
      <c r="MNV593" s="16"/>
      <c r="MNW593" s="16"/>
      <c r="MNX593" s="16"/>
      <c r="MNY593" s="16"/>
      <c r="MNZ593" s="16"/>
      <c r="MOA593" s="16"/>
      <c r="MOB593" s="16"/>
      <c r="MOC593" s="16"/>
      <c r="MOD593" s="16"/>
      <c r="MOE593" s="16"/>
      <c r="MOF593" s="16"/>
      <c r="MOG593" s="16"/>
      <c r="MOH593" s="16"/>
      <c r="MOI593" s="16"/>
      <c r="MOJ593" s="16"/>
      <c r="MOK593" s="16"/>
      <c r="MOL593" s="16"/>
      <c r="MOM593" s="16"/>
      <c r="MON593" s="16"/>
      <c r="MOO593" s="16"/>
      <c r="MOP593" s="16"/>
      <c r="MOQ593" s="16"/>
      <c r="MOR593" s="16"/>
      <c r="MOS593" s="16"/>
      <c r="MOT593" s="16"/>
      <c r="MOU593" s="16"/>
      <c r="MOV593" s="16"/>
      <c r="MOW593" s="16"/>
      <c r="MOX593" s="16"/>
      <c r="MOY593" s="16"/>
      <c r="MOZ593" s="16"/>
      <c r="MPA593" s="16"/>
      <c r="MPB593" s="16"/>
      <c r="MPC593" s="16"/>
      <c r="MPD593" s="16"/>
      <c r="MPE593" s="16"/>
      <c r="MPF593" s="16"/>
      <c r="MPG593" s="16"/>
      <c r="MPH593" s="16"/>
      <c r="MPI593" s="16"/>
      <c r="MPJ593" s="16"/>
      <c r="MPK593" s="16"/>
      <c r="MPL593" s="16"/>
      <c r="MPM593" s="16"/>
      <c r="MPN593" s="16"/>
      <c r="MPO593" s="16"/>
      <c r="MPP593" s="16"/>
      <c r="MPQ593" s="16"/>
      <c r="MPR593" s="16"/>
      <c r="MPS593" s="16"/>
      <c r="MPT593" s="16"/>
      <c r="MPU593" s="16"/>
      <c r="MPV593" s="16"/>
      <c r="MPW593" s="16"/>
      <c r="MPX593" s="16"/>
      <c r="MPY593" s="16"/>
      <c r="MPZ593" s="16"/>
      <c r="MQA593" s="16"/>
      <c r="MQB593" s="16"/>
      <c r="MQC593" s="16"/>
      <c r="MQD593" s="16"/>
      <c r="MQE593" s="16"/>
      <c r="MQF593" s="16"/>
      <c r="MQG593" s="16"/>
      <c r="MQH593" s="16"/>
      <c r="MQI593" s="16"/>
      <c r="MQJ593" s="16"/>
      <c r="MQK593" s="16"/>
      <c r="MQL593" s="16"/>
      <c r="MQM593" s="16"/>
      <c r="MQN593" s="16"/>
      <c r="MQO593" s="16"/>
      <c r="MQP593" s="16"/>
      <c r="MQQ593" s="16"/>
      <c r="MQR593" s="16"/>
      <c r="MQS593" s="16"/>
      <c r="MQT593" s="16"/>
      <c r="MQU593" s="16"/>
      <c r="MQV593" s="16"/>
      <c r="MQW593" s="16"/>
      <c r="MQX593" s="16"/>
      <c r="MQY593" s="16"/>
      <c r="MQZ593" s="16"/>
      <c r="MRA593" s="16"/>
      <c r="MRB593" s="16"/>
      <c r="MRC593" s="16"/>
      <c r="MRD593" s="16"/>
      <c r="MRE593" s="16"/>
      <c r="MRF593" s="16"/>
      <c r="MRG593" s="16"/>
      <c r="MRH593" s="16"/>
      <c r="MRI593" s="16"/>
      <c r="MRJ593" s="16"/>
      <c r="MRK593" s="16"/>
      <c r="MRL593" s="16"/>
      <c r="MRM593" s="16"/>
      <c r="MRN593" s="16"/>
      <c r="MRO593" s="16"/>
      <c r="MRP593" s="16"/>
      <c r="MRQ593" s="16"/>
      <c r="MRR593" s="16"/>
      <c r="MRS593" s="16"/>
      <c r="MRT593" s="16"/>
      <c r="MRU593" s="16"/>
      <c r="MRV593" s="16"/>
      <c r="MRW593" s="16"/>
      <c r="MRX593" s="16"/>
      <c r="MRY593" s="16"/>
      <c r="MRZ593" s="16"/>
      <c r="MSA593" s="16"/>
      <c r="MSB593" s="16"/>
      <c r="MSC593" s="16"/>
      <c r="MSD593" s="16"/>
      <c r="MSE593" s="16"/>
      <c r="MSF593" s="16"/>
      <c r="MSG593" s="16"/>
      <c r="MSH593" s="16"/>
      <c r="MSI593" s="16"/>
      <c r="MSJ593" s="16"/>
      <c r="MSK593" s="16"/>
      <c r="MSL593" s="16"/>
      <c r="MSM593" s="16"/>
      <c r="MSN593" s="16"/>
      <c r="MSO593" s="16"/>
      <c r="MSP593" s="16"/>
      <c r="MSQ593" s="16"/>
      <c r="MSR593" s="16"/>
      <c r="MSS593" s="16"/>
      <c r="MST593" s="16"/>
      <c r="MSU593" s="16"/>
      <c r="MSV593" s="16"/>
      <c r="MSW593" s="16"/>
      <c r="MSX593" s="16"/>
      <c r="MSY593" s="16"/>
      <c r="MSZ593" s="16"/>
      <c r="MTA593" s="16"/>
      <c r="MTB593" s="16"/>
      <c r="MTC593" s="16"/>
      <c r="MTD593" s="16"/>
      <c r="MTE593" s="16"/>
      <c r="MTF593" s="16"/>
      <c r="MTG593" s="16"/>
      <c r="MTH593" s="16"/>
      <c r="MTI593" s="16"/>
      <c r="MTJ593" s="16"/>
      <c r="MTK593" s="16"/>
      <c r="MTL593" s="16"/>
      <c r="MTM593" s="16"/>
      <c r="MTN593" s="16"/>
      <c r="MTO593" s="16"/>
      <c r="MTP593" s="16"/>
      <c r="MTQ593" s="16"/>
      <c r="MTR593" s="16"/>
      <c r="MTS593" s="16"/>
      <c r="MTT593" s="16"/>
      <c r="MTU593" s="16"/>
      <c r="MTV593" s="16"/>
      <c r="MTW593" s="16"/>
      <c r="MTX593" s="16"/>
      <c r="MTY593" s="16"/>
      <c r="MTZ593" s="16"/>
      <c r="MUA593" s="16"/>
      <c r="MUB593" s="16"/>
      <c r="MUC593" s="16"/>
      <c r="MUD593" s="16"/>
      <c r="MUE593" s="16"/>
      <c r="MUF593" s="16"/>
      <c r="MUG593" s="16"/>
      <c r="MUH593" s="16"/>
      <c r="MUI593" s="16"/>
      <c r="MUJ593" s="16"/>
      <c r="MUK593" s="16"/>
      <c r="MUL593" s="16"/>
      <c r="MUM593" s="16"/>
      <c r="MUN593" s="16"/>
      <c r="MUO593" s="16"/>
      <c r="MUP593" s="16"/>
      <c r="MUQ593" s="16"/>
      <c r="MUR593" s="16"/>
      <c r="MUS593" s="16"/>
      <c r="MUT593" s="16"/>
      <c r="MUU593" s="16"/>
      <c r="MUV593" s="16"/>
      <c r="MUW593" s="16"/>
      <c r="MUX593" s="16"/>
      <c r="MUY593" s="16"/>
      <c r="MUZ593" s="16"/>
      <c r="MVA593" s="16"/>
      <c r="MVB593" s="16"/>
      <c r="MVC593" s="16"/>
      <c r="MVD593" s="16"/>
      <c r="MVE593" s="16"/>
      <c r="MVF593" s="16"/>
      <c r="MVG593" s="16"/>
      <c r="MVH593" s="16"/>
      <c r="MVI593" s="16"/>
      <c r="MVJ593" s="16"/>
      <c r="MVK593" s="16"/>
      <c r="MVL593" s="16"/>
      <c r="MVM593" s="16"/>
      <c r="MVN593" s="16"/>
      <c r="MVO593" s="16"/>
      <c r="MVP593" s="16"/>
      <c r="MVQ593" s="16"/>
      <c r="MVR593" s="16"/>
      <c r="MVS593" s="16"/>
      <c r="MVT593" s="16"/>
      <c r="MVU593" s="16"/>
      <c r="MVV593" s="16"/>
      <c r="MVW593" s="16"/>
      <c r="MVX593" s="16"/>
      <c r="MVY593" s="16"/>
      <c r="MVZ593" s="16"/>
      <c r="MWA593" s="16"/>
      <c r="MWB593" s="16"/>
      <c r="MWC593" s="16"/>
      <c r="MWD593" s="16"/>
      <c r="MWE593" s="16"/>
      <c r="MWF593" s="16"/>
      <c r="MWG593" s="16"/>
      <c r="MWH593" s="16"/>
      <c r="MWI593" s="16"/>
      <c r="MWJ593" s="16"/>
      <c r="MWK593" s="16"/>
      <c r="MWL593" s="16"/>
      <c r="MWM593" s="16"/>
      <c r="MWN593" s="16"/>
      <c r="MWO593" s="16"/>
      <c r="MWP593" s="16"/>
      <c r="MWQ593" s="16"/>
      <c r="MWR593" s="16"/>
      <c r="MWS593" s="16"/>
      <c r="MWT593" s="16"/>
      <c r="MWU593" s="16"/>
      <c r="MWV593" s="16"/>
      <c r="MWW593" s="16"/>
      <c r="MWX593" s="16"/>
      <c r="MWY593" s="16"/>
      <c r="MWZ593" s="16"/>
      <c r="MXA593" s="16"/>
      <c r="MXB593" s="16"/>
      <c r="MXC593" s="16"/>
      <c r="MXD593" s="16"/>
      <c r="MXE593" s="16"/>
      <c r="MXF593" s="16"/>
      <c r="MXG593" s="16"/>
      <c r="MXH593" s="16"/>
      <c r="MXI593" s="16"/>
      <c r="MXJ593" s="16"/>
      <c r="MXK593" s="16"/>
      <c r="MXL593" s="16"/>
      <c r="MXM593" s="16"/>
      <c r="MXN593" s="16"/>
      <c r="MXO593" s="16"/>
      <c r="MXP593" s="16"/>
      <c r="MXQ593" s="16"/>
      <c r="MXR593" s="16"/>
      <c r="MXS593" s="16"/>
      <c r="MXT593" s="16"/>
      <c r="MXU593" s="16"/>
      <c r="MXV593" s="16"/>
      <c r="MXW593" s="16"/>
      <c r="MXX593" s="16"/>
      <c r="MXY593" s="16"/>
      <c r="MXZ593" s="16"/>
      <c r="MYA593" s="16"/>
      <c r="MYB593" s="16"/>
      <c r="MYC593" s="16"/>
      <c r="MYD593" s="16"/>
      <c r="MYE593" s="16"/>
      <c r="MYF593" s="16"/>
      <c r="MYG593" s="16"/>
      <c r="MYH593" s="16"/>
      <c r="MYI593" s="16"/>
      <c r="MYJ593" s="16"/>
      <c r="MYK593" s="16"/>
      <c r="MYL593" s="16"/>
      <c r="MYM593" s="16"/>
      <c r="MYN593" s="16"/>
      <c r="MYO593" s="16"/>
      <c r="MYP593" s="16"/>
      <c r="MYQ593" s="16"/>
      <c r="MYR593" s="16"/>
      <c r="MYS593" s="16"/>
      <c r="MYT593" s="16"/>
      <c r="MYU593" s="16"/>
      <c r="MYV593" s="16"/>
      <c r="MYW593" s="16"/>
      <c r="MYX593" s="16"/>
      <c r="MYY593" s="16"/>
      <c r="MYZ593" s="16"/>
      <c r="MZA593" s="16"/>
      <c r="MZB593" s="16"/>
      <c r="MZC593" s="16"/>
      <c r="MZD593" s="16"/>
      <c r="MZE593" s="16"/>
      <c r="MZF593" s="16"/>
      <c r="MZG593" s="16"/>
      <c r="MZH593" s="16"/>
      <c r="MZI593" s="16"/>
      <c r="MZJ593" s="16"/>
      <c r="MZK593" s="16"/>
      <c r="MZL593" s="16"/>
      <c r="MZM593" s="16"/>
      <c r="MZN593" s="16"/>
      <c r="MZO593" s="16"/>
      <c r="MZP593" s="16"/>
      <c r="MZQ593" s="16"/>
      <c r="MZR593" s="16"/>
      <c r="MZS593" s="16"/>
      <c r="MZT593" s="16"/>
      <c r="MZU593" s="16"/>
      <c r="MZV593" s="16"/>
      <c r="MZW593" s="16"/>
      <c r="MZX593" s="16"/>
      <c r="MZY593" s="16"/>
      <c r="MZZ593" s="16"/>
      <c r="NAA593" s="16"/>
      <c r="NAB593" s="16"/>
      <c r="NAC593" s="16"/>
      <c r="NAD593" s="16"/>
      <c r="NAE593" s="16"/>
      <c r="NAF593" s="16"/>
      <c r="NAG593" s="16"/>
      <c r="NAH593" s="16"/>
      <c r="NAI593" s="16"/>
      <c r="NAJ593" s="16"/>
      <c r="NAK593" s="16"/>
      <c r="NAL593" s="16"/>
      <c r="NAM593" s="16"/>
      <c r="NAN593" s="16"/>
      <c r="NAO593" s="16"/>
      <c r="NAP593" s="16"/>
      <c r="NAQ593" s="16"/>
      <c r="NAR593" s="16"/>
      <c r="NAS593" s="16"/>
      <c r="NAT593" s="16"/>
      <c r="NAU593" s="16"/>
      <c r="NAV593" s="16"/>
      <c r="NAW593" s="16"/>
      <c r="NAX593" s="16"/>
      <c r="NAY593" s="16"/>
      <c r="NAZ593" s="16"/>
      <c r="NBA593" s="16"/>
      <c r="NBB593" s="16"/>
      <c r="NBC593" s="16"/>
      <c r="NBD593" s="16"/>
      <c r="NBE593" s="16"/>
      <c r="NBF593" s="16"/>
      <c r="NBG593" s="16"/>
      <c r="NBH593" s="16"/>
      <c r="NBI593" s="16"/>
      <c r="NBJ593" s="16"/>
      <c r="NBK593" s="16"/>
      <c r="NBL593" s="16"/>
      <c r="NBM593" s="16"/>
      <c r="NBN593" s="16"/>
      <c r="NBO593" s="16"/>
      <c r="NBP593" s="16"/>
      <c r="NBQ593" s="16"/>
      <c r="NBR593" s="16"/>
      <c r="NBS593" s="16"/>
      <c r="NBT593" s="16"/>
      <c r="NBU593" s="16"/>
      <c r="NBV593" s="16"/>
      <c r="NBW593" s="16"/>
      <c r="NBX593" s="16"/>
      <c r="NBY593" s="16"/>
      <c r="NBZ593" s="16"/>
      <c r="NCA593" s="16"/>
      <c r="NCB593" s="16"/>
      <c r="NCC593" s="16"/>
      <c r="NCD593" s="16"/>
      <c r="NCE593" s="16"/>
      <c r="NCF593" s="16"/>
      <c r="NCG593" s="16"/>
      <c r="NCH593" s="16"/>
      <c r="NCI593" s="16"/>
      <c r="NCJ593" s="16"/>
      <c r="NCK593" s="16"/>
      <c r="NCL593" s="16"/>
      <c r="NCM593" s="16"/>
      <c r="NCN593" s="16"/>
      <c r="NCO593" s="16"/>
      <c r="NCP593" s="16"/>
      <c r="NCQ593" s="16"/>
      <c r="NCR593" s="16"/>
      <c r="NCS593" s="16"/>
      <c r="NCT593" s="16"/>
      <c r="NCU593" s="16"/>
      <c r="NCV593" s="16"/>
      <c r="NCW593" s="16"/>
      <c r="NCX593" s="16"/>
      <c r="NCY593" s="16"/>
      <c r="NCZ593" s="16"/>
      <c r="NDA593" s="16"/>
      <c r="NDB593" s="16"/>
      <c r="NDC593" s="16"/>
      <c r="NDD593" s="16"/>
      <c r="NDE593" s="16"/>
      <c r="NDF593" s="16"/>
      <c r="NDG593" s="16"/>
      <c r="NDH593" s="16"/>
      <c r="NDI593" s="16"/>
      <c r="NDJ593" s="16"/>
      <c r="NDK593" s="16"/>
      <c r="NDL593" s="16"/>
      <c r="NDM593" s="16"/>
      <c r="NDN593" s="16"/>
      <c r="NDO593" s="16"/>
      <c r="NDP593" s="16"/>
      <c r="NDQ593" s="16"/>
      <c r="NDR593" s="16"/>
      <c r="NDS593" s="16"/>
      <c r="NDT593" s="16"/>
      <c r="NDU593" s="16"/>
      <c r="NDV593" s="16"/>
      <c r="NDW593" s="16"/>
      <c r="NDX593" s="16"/>
      <c r="NDY593" s="16"/>
      <c r="NDZ593" s="16"/>
      <c r="NEA593" s="16"/>
      <c r="NEB593" s="16"/>
      <c r="NEC593" s="16"/>
      <c r="NED593" s="16"/>
      <c r="NEE593" s="16"/>
      <c r="NEF593" s="16"/>
      <c r="NEG593" s="16"/>
      <c r="NEH593" s="16"/>
      <c r="NEI593" s="16"/>
      <c r="NEJ593" s="16"/>
      <c r="NEK593" s="16"/>
      <c r="NEL593" s="16"/>
      <c r="NEM593" s="16"/>
      <c r="NEN593" s="16"/>
      <c r="NEO593" s="16"/>
      <c r="NEP593" s="16"/>
      <c r="NEQ593" s="16"/>
      <c r="NER593" s="16"/>
      <c r="NES593" s="16"/>
      <c r="NET593" s="16"/>
      <c r="NEU593" s="16"/>
      <c r="NEV593" s="16"/>
      <c r="NEW593" s="16"/>
      <c r="NEX593" s="16"/>
      <c r="NEY593" s="16"/>
      <c r="NEZ593" s="16"/>
      <c r="NFA593" s="16"/>
      <c r="NFB593" s="16"/>
      <c r="NFC593" s="16"/>
      <c r="NFD593" s="16"/>
      <c r="NFE593" s="16"/>
      <c r="NFF593" s="16"/>
      <c r="NFG593" s="16"/>
      <c r="NFH593" s="16"/>
      <c r="NFI593" s="16"/>
      <c r="NFJ593" s="16"/>
      <c r="NFK593" s="16"/>
      <c r="NFL593" s="16"/>
      <c r="NFM593" s="16"/>
      <c r="NFN593" s="16"/>
      <c r="NFO593" s="16"/>
      <c r="NFP593" s="16"/>
      <c r="NFQ593" s="16"/>
      <c r="NFR593" s="16"/>
      <c r="NFS593" s="16"/>
      <c r="NFT593" s="16"/>
      <c r="NFU593" s="16"/>
      <c r="NFV593" s="16"/>
      <c r="NFW593" s="16"/>
      <c r="NFX593" s="16"/>
      <c r="NFY593" s="16"/>
      <c r="NFZ593" s="16"/>
      <c r="NGA593" s="16"/>
      <c r="NGB593" s="16"/>
      <c r="NGC593" s="16"/>
      <c r="NGD593" s="16"/>
      <c r="NGE593" s="16"/>
      <c r="NGF593" s="16"/>
      <c r="NGG593" s="16"/>
      <c r="NGH593" s="16"/>
      <c r="NGI593" s="16"/>
      <c r="NGJ593" s="16"/>
      <c r="NGK593" s="16"/>
      <c r="NGL593" s="16"/>
      <c r="NGM593" s="16"/>
      <c r="NGN593" s="16"/>
      <c r="NGO593" s="16"/>
      <c r="NGP593" s="16"/>
      <c r="NGQ593" s="16"/>
      <c r="NGR593" s="16"/>
      <c r="NGS593" s="16"/>
      <c r="NGT593" s="16"/>
      <c r="NGU593" s="16"/>
      <c r="NGV593" s="16"/>
      <c r="NGW593" s="16"/>
      <c r="NGX593" s="16"/>
      <c r="NGY593" s="16"/>
      <c r="NGZ593" s="16"/>
      <c r="NHA593" s="16"/>
      <c r="NHB593" s="16"/>
      <c r="NHC593" s="16"/>
      <c r="NHD593" s="16"/>
      <c r="NHE593" s="16"/>
      <c r="NHF593" s="16"/>
      <c r="NHG593" s="16"/>
      <c r="NHH593" s="16"/>
      <c r="NHI593" s="16"/>
      <c r="NHJ593" s="16"/>
      <c r="NHK593" s="16"/>
      <c r="NHL593" s="16"/>
      <c r="NHM593" s="16"/>
      <c r="NHN593" s="16"/>
      <c r="NHO593" s="16"/>
      <c r="NHP593" s="16"/>
      <c r="NHQ593" s="16"/>
      <c r="NHR593" s="16"/>
      <c r="NHS593" s="16"/>
      <c r="NHT593" s="16"/>
      <c r="NHU593" s="16"/>
      <c r="NHV593" s="16"/>
      <c r="NHW593" s="16"/>
      <c r="NHX593" s="16"/>
      <c r="NHY593" s="16"/>
      <c r="NHZ593" s="16"/>
      <c r="NIA593" s="16"/>
      <c r="NIB593" s="16"/>
      <c r="NIC593" s="16"/>
      <c r="NID593" s="16"/>
      <c r="NIE593" s="16"/>
      <c r="NIF593" s="16"/>
      <c r="NIG593" s="16"/>
      <c r="NIH593" s="16"/>
      <c r="NII593" s="16"/>
      <c r="NIJ593" s="16"/>
      <c r="NIK593" s="16"/>
      <c r="NIL593" s="16"/>
      <c r="NIM593" s="16"/>
      <c r="NIN593" s="16"/>
      <c r="NIO593" s="16"/>
      <c r="NIP593" s="16"/>
      <c r="NIQ593" s="16"/>
      <c r="NIR593" s="16"/>
      <c r="NIS593" s="16"/>
      <c r="NIT593" s="16"/>
      <c r="NIU593" s="16"/>
      <c r="NIV593" s="16"/>
      <c r="NIW593" s="16"/>
      <c r="NIX593" s="16"/>
      <c r="NIY593" s="16"/>
      <c r="NIZ593" s="16"/>
      <c r="NJA593" s="16"/>
      <c r="NJB593" s="16"/>
      <c r="NJC593" s="16"/>
      <c r="NJD593" s="16"/>
      <c r="NJE593" s="16"/>
      <c r="NJF593" s="16"/>
      <c r="NJG593" s="16"/>
      <c r="NJH593" s="16"/>
      <c r="NJI593" s="16"/>
      <c r="NJJ593" s="16"/>
      <c r="NJK593" s="16"/>
      <c r="NJL593" s="16"/>
      <c r="NJM593" s="16"/>
      <c r="NJN593" s="16"/>
      <c r="NJO593" s="16"/>
      <c r="NJP593" s="16"/>
      <c r="NJQ593" s="16"/>
      <c r="NJR593" s="16"/>
      <c r="NJS593" s="16"/>
      <c r="NJT593" s="16"/>
      <c r="NJU593" s="16"/>
      <c r="NJV593" s="16"/>
      <c r="NJW593" s="16"/>
      <c r="NJX593" s="16"/>
      <c r="NJY593" s="16"/>
      <c r="NJZ593" s="16"/>
      <c r="NKA593" s="16"/>
      <c r="NKB593" s="16"/>
      <c r="NKC593" s="16"/>
      <c r="NKD593" s="16"/>
      <c r="NKE593" s="16"/>
      <c r="NKF593" s="16"/>
      <c r="NKG593" s="16"/>
      <c r="NKH593" s="16"/>
      <c r="NKI593" s="16"/>
      <c r="NKJ593" s="16"/>
      <c r="NKK593" s="16"/>
      <c r="NKL593" s="16"/>
      <c r="NKM593" s="16"/>
      <c r="NKN593" s="16"/>
      <c r="NKO593" s="16"/>
      <c r="NKP593" s="16"/>
      <c r="NKQ593" s="16"/>
      <c r="NKR593" s="16"/>
      <c r="NKS593" s="16"/>
      <c r="NKT593" s="16"/>
      <c r="NKU593" s="16"/>
      <c r="NKV593" s="16"/>
      <c r="NKW593" s="16"/>
      <c r="NKX593" s="16"/>
      <c r="NKY593" s="16"/>
      <c r="NKZ593" s="16"/>
      <c r="NLA593" s="16"/>
      <c r="NLB593" s="16"/>
      <c r="NLC593" s="16"/>
      <c r="NLD593" s="16"/>
      <c r="NLE593" s="16"/>
      <c r="NLF593" s="16"/>
      <c r="NLG593" s="16"/>
      <c r="NLH593" s="16"/>
      <c r="NLI593" s="16"/>
      <c r="NLJ593" s="16"/>
      <c r="NLK593" s="16"/>
      <c r="NLL593" s="16"/>
      <c r="NLM593" s="16"/>
      <c r="NLN593" s="16"/>
      <c r="NLO593" s="16"/>
      <c r="NLP593" s="16"/>
      <c r="NLQ593" s="16"/>
      <c r="NLR593" s="16"/>
      <c r="NLS593" s="16"/>
      <c r="NLT593" s="16"/>
      <c r="NLU593" s="16"/>
      <c r="NLV593" s="16"/>
      <c r="NLW593" s="16"/>
      <c r="NLX593" s="16"/>
      <c r="NLY593" s="16"/>
      <c r="NLZ593" s="16"/>
      <c r="NMA593" s="16"/>
      <c r="NMB593" s="16"/>
      <c r="NMC593" s="16"/>
      <c r="NMD593" s="16"/>
      <c r="NME593" s="16"/>
      <c r="NMF593" s="16"/>
      <c r="NMG593" s="16"/>
      <c r="NMH593" s="16"/>
      <c r="NMI593" s="16"/>
      <c r="NMJ593" s="16"/>
      <c r="NMK593" s="16"/>
      <c r="NML593" s="16"/>
      <c r="NMM593" s="16"/>
      <c r="NMN593" s="16"/>
      <c r="NMO593" s="16"/>
      <c r="NMP593" s="16"/>
      <c r="NMQ593" s="16"/>
      <c r="NMR593" s="16"/>
      <c r="NMS593" s="16"/>
      <c r="NMT593" s="16"/>
      <c r="NMU593" s="16"/>
      <c r="NMV593" s="16"/>
      <c r="NMW593" s="16"/>
      <c r="NMX593" s="16"/>
      <c r="NMY593" s="16"/>
      <c r="NMZ593" s="16"/>
      <c r="NNA593" s="16"/>
      <c r="NNB593" s="16"/>
      <c r="NNC593" s="16"/>
      <c r="NND593" s="16"/>
      <c r="NNE593" s="16"/>
      <c r="NNF593" s="16"/>
      <c r="NNG593" s="16"/>
      <c r="NNH593" s="16"/>
      <c r="NNI593" s="16"/>
      <c r="NNJ593" s="16"/>
      <c r="NNK593" s="16"/>
      <c r="NNL593" s="16"/>
      <c r="NNM593" s="16"/>
      <c r="NNN593" s="16"/>
      <c r="NNO593" s="16"/>
      <c r="NNP593" s="16"/>
      <c r="NNQ593" s="16"/>
      <c r="NNR593" s="16"/>
      <c r="NNS593" s="16"/>
      <c r="NNT593" s="16"/>
      <c r="NNU593" s="16"/>
      <c r="NNV593" s="16"/>
      <c r="NNW593" s="16"/>
      <c r="NNX593" s="16"/>
      <c r="NNY593" s="16"/>
      <c r="NNZ593" s="16"/>
      <c r="NOA593" s="16"/>
      <c r="NOB593" s="16"/>
      <c r="NOC593" s="16"/>
      <c r="NOD593" s="16"/>
      <c r="NOE593" s="16"/>
      <c r="NOF593" s="16"/>
      <c r="NOG593" s="16"/>
      <c r="NOH593" s="16"/>
      <c r="NOI593" s="16"/>
      <c r="NOJ593" s="16"/>
      <c r="NOK593" s="16"/>
      <c r="NOL593" s="16"/>
      <c r="NOM593" s="16"/>
      <c r="NON593" s="16"/>
      <c r="NOO593" s="16"/>
      <c r="NOP593" s="16"/>
      <c r="NOQ593" s="16"/>
      <c r="NOR593" s="16"/>
      <c r="NOS593" s="16"/>
      <c r="NOT593" s="16"/>
      <c r="NOU593" s="16"/>
      <c r="NOV593" s="16"/>
      <c r="NOW593" s="16"/>
      <c r="NOX593" s="16"/>
      <c r="NOY593" s="16"/>
      <c r="NOZ593" s="16"/>
      <c r="NPA593" s="16"/>
      <c r="NPB593" s="16"/>
      <c r="NPC593" s="16"/>
      <c r="NPD593" s="16"/>
      <c r="NPE593" s="16"/>
      <c r="NPF593" s="16"/>
      <c r="NPG593" s="16"/>
      <c r="NPH593" s="16"/>
      <c r="NPI593" s="16"/>
      <c r="NPJ593" s="16"/>
      <c r="NPK593" s="16"/>
      <c r="NPL593" s="16"/>
      <c r="NPM593" s="16"/>
      <c r="NPN593" s="16"/>
      <c r="NPO593" s="16"/>
      <c r="NPP593" s="16"/>
      <c r="NPQ593" s="16"/>
      <c r="NPR593" s="16"/>
      <c r="NPS593" s="16"/>
      <c r="NPT593" s="16"/>
      <c r="NPU593" s="16"/>
      <c r="NPV593" s="16"/>
      <c r="NPW593" s="16"/>
      <c r="NPX593" s="16"/>
      <c r="NPY593" s="16"/>
      <c r="NPZ593" s="16"/>
      <c r="NQA593" s="16"/>
      <c r="NQB593" s="16"/>
      <c r="NQC593" s="16"/>
      <c r="NQD593" s="16"/>
      <c r="NQE593" s="16"/>
      <c r="NQF593" s="16"/>
      <c r="NQG593" s="16"/>
      <c r="NQH593" s="16"/>
      <c r="NQI593" s="16"/>
      <c r="NQJ593" s="16"/>
      <c r="NQK593" s="16"/>
      <c r="NQL593" s="16"/>
      <c r="NQM593" s="16"/>
      <c r="NQN593" s="16"/>
      <c r="NQO593" s="16"/>
      <c r="NQP593" s="16"/>
      <c r="NQQ593" s="16"/>
      <c r="NQR593" s="16"/>
      <c r="NQS593" s="16"/>
      <c r="NQT593" s="16"/>
      <c r="NQU593" s="16"/>
      <c r="NQV593" s="16"/>
      <c r="NQW593" s="16"/>
      <c r="NQX593" s="16"/>
      <c r="NQY593" s="16"/>
      <c r="NQZ593" s="16"/>
      <c r="NRA593" s="16"/>
      <c r="NRB593" s="16"/>
      <c r="NRC593" s="16"/>
      <c r="NRD593" s="16"/>
      <c r="NRE593" s="16"/>
      <c r="NRF593" s="16"/>
      <c r="NRG593" s="16"/>
      <c r="NRH593" s="16"/>
      <c r="NRI593" s="16"/>
      <c r="NRJ593" s="16"/>
      <c r="NRK593" s="16"/>
      <c r="NRL593" s="16"/>
      <c r="NRM593" s="16"/>
      <c r="NRN593" s="16"/>
      <c r="NRO593" s="16"/>
      <c r="NRP593" s="16"/>
      <c r="NRQ593" s="16"/>
      <c r="NRR593" s="16"/>
      <c r="NRS593" s="16"/>
      <c r="NRT593" s="16"/>
      <c r="NRU593" s="16"/>
      <c r="NRV593" s="16"/>
      <c r="NRW593" s="16"/>
      <c r="NRX593" s="16"/>
      <c r="NRY593" s="16"/>
      <c r="NRZ593" s="16"/>
      <c r="NSA593" s="16"/>
      <c r="NSB593" s="16"/>
      <c r="NSC593" s="16"/>
      <c r="NSD593" s="16"/>
      <c r="NSE593" s="16"/>
      <c r="NSF593" s="16"/>
      <c r="NSG593" s="16"/>
      <c r="NSH593" s="16"/>
      <c r="NSI593" s="16"/>
      <c r="NSJ593" s="16"/>
      <c r="NSK593" s="16"/>
      <c r="NSL593" s="16"/>
      <c r="NSM593" s="16"/>
      <c r="NSN593" s="16"/>
      <c r="NSO593" s="16"/>
      <c r="NSP593" s="16"/>
      <c r="NSQ593" s="16"/>
      <c r="NSR593" s="16"/>
      <c r="NSS593" s="16"/>
      <c r="NST593" s="16"/>
      <c r="NSU593" s="16"/>
      <c r="NSV593" s="16"/>
      <c r="NSW593" s="16"/>
      <c r="NSX593" s="16"/>
      <c r="NSY593" s="16"/>
      <c r="NSZ593" s="16"/>
      <c r="NTA593" s="16"/>
      <c r="NTB593" s="16"/>
      <c r="NTC593" s="16"/>
      <c r="NTD593" s="16"/>
      <c r="NTE593" s="16"/>
      <c r="NTF593" s="16"/>
      <c r="NTG593" s="16"/>
      <c r="NTH593" s="16"/>
      <c r="NTI593" s="16"/>
      <c r="NTJ593" s="16"/>
      <c r="NTK593" s="16"/>
      <c r="NTL593" s="16"/>
      <c r="NTM593" s="16"/>
      <c r="NTN593" s="16"/>
      <c r="NTO593" s="16"/>
      <c r="NTP593" s="16"/>
      <c r="NTQ593" s="16"/>
      <c r="NTR593" s="16"/>
      <c r="NTS593" s="16"/>
      <c r="NTT593" s="16"/>
      <c r="NTU593" s="16"/>
      <c r="NTV593" s="16"/>
      <c r="NTW593" s="16"/>
      <c r="NTX593" s="16"/>
      <c r="NTY593" s="16"/>
      <c r="NTZ593" s="16"/>
      <c r="NUA593" s="16"/>
      <c r="NUB593" s="16"/>
      <c r="NUC593" s="16"/>
      <c r="NUD593" s="16"/>
      <c r="NUE593" s="16"/>
      <c r="NUF593" s="16"/>
      <c r="NUG593" s="16"/>
      <c r="NUH593" s="16"/>
      <c r="NUI593" s="16"/>
      <c r="NUJ593" s="16"/>
      <c r="NUK593" s="16"/>
      <c r="NUL593" s="16"/>
      <c r="NUM593" s="16"/>
      <c r="NUN593" s="16"/>
      <c r="NUO593" s="16"/>
      <c r="NUP593" s="16"/>
      <c r="NUQ593" s="16"/>
      <c r="NUR593" s="16"/>
      <c r="NUS593" s="16"/>
      <c r="NUT593" s="16"/>
      <c r="NUU593" s="16"/>
      <c r="NUV593" s="16"/>
      <c r="NUW593" s="16"/>
      <c r="NUX593" s="16"/>
      <c r="NUY593" s="16"/>
      <c r="NUZ593" s="16"/>
      <c r="NVA593" s="16"/>
      <c r="NVB593" s="16"/>
      <c r="NVC593" s="16"/>
      <c r="NVD593" s="16"/>
      <c r="NVE593" s="16"/>
      <c r="NVF593" s="16"/>
      <c r="NVG593" s="16"/>
      <c r="NVH593" s="16"/>
      <c r="NVI593" s="16"/>
      <c r="NVJ593" s="16"/>
      <c r="NVK593" s="16"/>
      <c r="NVL593" s="16"/>
      <c r="NVM593" s="16"/>
      <c r="NVN593" s="16"/>
      <c r="NVO593" s="16"/>
      <c r="NVP593" s="16"/>
      <c r="NVQ593" s="16"/>
      <c r="NVR593" s="16"/>
      <c r="NVS593" s="16"/>
      <c r="NVT593" s="16"/>
      <c r="NVU593" s="16"/>
      <c r="NVV593" s="16"/>
      <c r="NVW593" s="16"/>
      <c r="NVX593" s="16"/>
      <c r="NVY593" s="16"/>
      <c r="NVZ593" s="16"/>
      <c r="NWA593" s="16"/>
      <c r="NWB593" s="16"/>
      <c r="NWC593" s="16"/>
      <c r="NWD593" s="16"/>
      <c r="NWE593" s="16"/>
      <c r="NWF593" s="16"/>
      <c r="NWG593" s="16"/>
      <c r="NWH593" s="16"/>
      <c r="NWI593" s="16"/>
      <c r="NWJ593" s="16"/>
      <c r="NWK593" s="16"/>
      <c r="NWL593" s="16"/>
      <c r="NWM593" s="16"/>
      <c r="NWN593" s="16"/>
      <c r="NWO593" s="16"/>
      <c r="NWP593" s="16"/>
      <c r="NWQ593" s="16"/>
      <c r="NWR593" s="16"/>
      <c r="NWS593" s="16"/>
      <c r="NWT593" s="16"/>
      <c r="NWU593" s="16"/>
      <c r="NWV593" s="16"/>
      <c r="NWW593" s="16"/>
      <c r="NWX593" s="16"/>
      <c r="NWY593" s="16"/>
      <c r="NWZ593" s="16"/>
      <c r="NXA593" s="16"/>
      <c r="NXB593" s="16"/>
      <c r="NXC593" s="16"/>
      <c r="NXD593" s="16"/>
      <c r="NXE593" s="16"/>
      <c r="NXF593" s="16"/>
      <c r="NXG593" s="16"/>
      <c r="NXH593" s="16"/>
      <c r="NXI593" s="16"/>
      <c r="NXJ593" s="16"/>
      <c r="NXK593" s="16"/>
      <c r="NXL593" s="16"/>
      <c r="NXM593" s="16"/>
      <c r="NXN593" s="16"/>
      <c r="NXO593" s="16"/>
      <c r="NXP593" s="16"/>
      <c r="NXQ593" s="16"/>
      <c r="NXR593" s="16"/>
      <c r="NXS593" s="16"/>
      <c r="NXT593" s="16"/>
      <c r="NXU593" s="16"/>
      <c r="NXV593" s="16"/>
      <c r="NXW593" s="16"/>
      <c r="NXX593" s="16"/>
      <c r="NXY593" s="16"/>
      <c r="NXZ593" s="16"/>
      <c r="NYA593" s="16"/>
      <c r="NYB593" s="16"/>
      <c r="NYC593" s="16"/>
      <c r="NYD593" s="16"/>
      <c r="NYE593" s="16"/>
      <c r="NYF593" s="16"/>
      <c r="NYG593" s="16"/>
      <c r="NYH593" s="16"/>
      <c r="NYI593" s="16"/>
      <c r="NYJ593" s="16"/>
      <c r="NYK593" s="16"/>
      <c r="NYL593" s="16"/>
      <c r="NYM593" s="16"/>
      <c r="NYN593" s="16"/>
      <c r="NYO593" s="16"/>
      <c r="NYP593" s="16"/>
      <c r="NYQ593" s="16"/>
      <c r="NYR593" s="16"/>
      <c r="NYS593" s="16"/>
      <c r="NYT593" s="16"/>
      <c r="NYU593" s="16"/>
      <c r="NYV593" s="16"/>
      <c r="NYW593" s="16"/>
      <c r="NYX593" s="16"/>
      <c r="NYY593" s="16"/>
      <c r="NYZ593" s="16"/>
      <c r="NZA593" s="16"/>
      <c r="NZB593" s="16"/>
      <c r="NZC593" s="16"/>
      <c r="NZD593" s="16"/>
      <c r="NZE593" s="16"/>
      <c r="NZF593" s="16"/>
      <c r="NZG593" s="16"/>
      <c r="NZH593" s="16"/>
      <c r="NZI593" s="16"/>
      <c r="NZJ593" s="16"/>
      <c r="NZK593" s="16"/>
      <c r="NZL593" s="16"/>
      <c r="NZM593" s="16"/>
      <c r="NZN593" s="16"/>
      <c r="NZO593" s="16"/>
      <c r="NZP593" s="16"/>
      <c r="NZQ593" s="16"/>
      <c r="NZR593" s="16"/>
      <c r="NZS593" s="16"/>
      <c r="NZT593" s="16"/>
      <c r="NZU593" s="16"/>
      <c r="NZV593" s="16"/>
      <c r="NZW593" s="16"/>
      <c r="NZX593" s="16"/>
      <c r="NZY593" s="16"/>
      <c r="NZZ593" s="16"/>
      <c r="OAA593" s="16"/>
      <c r="OAB593" s="16"/>
      <c r="OAC593" s="16"/>
      <c r="OAD593" s="16"/>
      <c r="OAE593" s="16"/>
      <c r="OAF593" s="16"/>
      <c r="OAG593" s="16"/>
      <c r="OAH593" s="16"/>
      <c r="OAI593" s="16"/>
      <c r="OAJ593" s="16"/>
      <c r="OAK593" s="16"/>
      <c r="OAL593" s="16"/>
      <c r="OAM593" s="16"/>
      <c r="OAN593" s="16"/>
      <c r="OAO593" s="16"/>
      <c r="OAP593" s="16"/>
      <c r="OAQ593" s="16"/>
      <c r="OAR593" s="16"/>
      <c r="OAS593" s="16"/>
      <c r="OAT593" s="16"/>
      <c r="OAU593" s="16"/>
      <c r="OAV593" s="16"/>
      <c r="OAW593" s="16"/>
      <c r="OAX593" s="16"/>
      <c r="OAY593" s="16"/>
      <c r="OAZ593" s="16"/>
      <c r="OBA593" s="16"/>
      <c r="OBB593" s="16"/>
      <c r="OBC593" s="16"/>
      <c r="OBD593" s="16"/>
      <c r="OBE593" s="16"/>
      <c r="OBF593" s="16"/>
      <c r="OBG593" s="16"/>
      <c r="OBH593" s="16"/>
      <c r="OBI593" s="16"/>
      <c r="OBJ593" s="16"/>
      <c r="OBK593" s="16"/>
      <c r="OBL593" s="16"/>
      <c r="OBM593" s="16"/>
      <c r="OBN593" s="16"/>
      <c r="OBO593" s="16"/>
      <c r="OBP593" s="16"/>
      <c r="OBQ593" s="16"/>
      <c r="OBR593" s="16"/>
      <c r="OBS593" s="16"/>
      <c r="OBT593" s="16"/>
      <c r="OBU593" s="16"/>
      <c r="OBV593" s="16"/>
      <c r="OBW593" s="16"/>
      <c r="OBX593" s="16"/>
      <c r="OBY593" s="16"/>
      <c r="OBZ593" s="16"/>
      <c r="OCA593" s="16"/>
      <c r="OCB593" s="16"/>
      <c r="OCC593" s="16"/>
      <c r="OCD593" s="16"/>
      <c r="OCE593" s="16"/>
      <c r="OCF593" s="16"/>
      <c r="OCG593" s="16"/>
      <c r="OCH593" s="16"/>
      <c r="OCI593" s="16"/>
      <c r="OCJ593" s="16"/>
      <c r="OCK593" s="16"/>
      <c r="OCL593" s="16"/>
      <c r="OCM593" s="16"/>
      <c r="OCN593" s="16"/>
      <c r="OCO593" s="16"/>
      <c r="OCP593" s="16"/>
      <c r="OCQ593" s="16"/>
      <c r="OCR593" s="16"/>
      <c r="OCS593" s="16"/>
      <c r="OCT593" s="16"/>
      <c r="OCU593" s="16"/>
      <c r="OCV593" s="16"/>
      <c r="OCW593" s="16"/>
      <c r="OCX593" s="16"/>
      <c r="OCY593" s="16"/>
      <c r="OCZ593" s="16"/>
      <c r="ODA593" s="16"/>
      <c r="ODB593" s="16"/>
      <c r="ODC593" s="16"/>
      <c r="ODD593" s="16"/>
      <c r="ODE593" s="16"/>
      <c r="ODF593" s="16"/>
      <c r="ODG593" s="16"/>
      <c r="ODH593" s="16"/>
      <c r="ODI593" s="16"/>
      <c r="ODJ593" s="16"/>
      <c r="ODK593" s="16"/>
      <c r="ODL593" s="16"/>
      <c r="ODM593" s="16"/>
      <c r="ODN593" s="16"/>
      <c r="ODO593" s="16"/>
      <c r="ODP593" s="16"/>
      <c r="ODQ593" s="16"/>
      <c r="ODR593" s="16"/>
      <c r="ODS593" s="16"/>
      <c r="ODT593" s="16"/>
      <c r="ODU593" s="16"/>
      <c r="ODV593" s="16"/>
      <c r="ODW593" s="16"/>
      <c r="ODX593" s="16"/>
      <c r="ODY593" s="16"/>
      <c r="ODZ593" s="16"/>
      <c r="OEA593" s="16"/>
      <c r="OEB593" s="16"/>
      <c r="OEC593" s="16"/>
      <c r="OED593" s="16"/>
      <c r="OEE593" s="16"/>
      <c r="OEF593" s="16"/>
      <c r="OEG593" s="16"/>
      <c r="OEH593" s="16"/>
      <c r="OEI593" s="16"/>
      <c r="OEJ593" s="16"/>
      <c r="OEK593" s="16"/>
      <c r="OEL593" s="16"/>
      <c r="OEM593" s="16"/>
      <c r="OEN593" s="16"/>
      <c r="OEO593" s="16"/>
      <c r="OEP593" s="16"/>
      <c r="OEQ593" s="16"/>
      <c r="OER593" s="16"/>
      <c r="OES593" s="16"/>
      <c r="OET593" s="16"/>
      <c r="OEU593" s="16"/>
      <c r="OEV593" s="16"/>
      <c r="OEW593" s="16"/>
      <c r="OEX593" s="16"/>
      <c r="OEY593" s="16"/>
      <c r="OEZ593" s="16"/>
      <c r="OFA593" s="16"/>
      <c r="OFB593" s="16"/>
      <c r="OFC593" s="16"/>
      <c r="OFD593" s="16"/>
      <c r="OFE593" s="16"/>
      <c r="OFF593" s="16"/>
      <c r="OFG593" s="16"/>
      <c r="OFH593" s="16"/>
      <c r="OFI593" s="16"/>
      <c r="OFJ593" s="16"/>
      <c r="OFK593" s="16"/>
      <c r="OFL593" s="16"/>
      <c r="OFM593" s="16"/>
      <c r="OFN593" s="16"/>
      <c r="OFO593" s="16"/>
      <c r="OFP593" s="16"/>
      <c r="OFQ593" s="16"/>
      <c r="OFR593" s="16"/>
      <c r="OFS593" s="16"/>
      <c r="OFT593" s="16"/>
      <c r="OFU593" s="16"/>
      <c r="OFV593" s="16"/>
      <c r="OFW593" s="16"/>
      <c r="OFX593" s="16"/>
      <c r="OFY593" s="16"/>
      <c r="OFZ593" s="16"/>
      <c r="OGA593" s="16"/>
      <c r="OGB593" s="16"/>
      <c r="OGC593" s="16"/>
      <c r="OGD593" s="16"/>
      <c r="OGE593" s="16"/>
      <c r="OGF593" s="16"/>
      <c r="OGG593" s="16"/>
      <c r="OGH593" s="16"/>
      <c r="OGI593" s="16"/>
      <c r="OGJ593" s="16"/>
      <c r="OGK593" s="16"/>
      <c r="OGL593" s="16"/>
      <c r="OGM593" s="16"/>
      <c r="OGN593" s="16"/>
      <c r="OGO593" s="16"/>
      <c r="OGP593" s="16"/>
      <c r="OGQ593" s="16"/>
      <c r="OGR593" s="16"/>
      <c r="OGS593" s="16"/>
      <c r="OGT593" s="16"/>
      <c r="OGU593" s="16"/>
      <c r="OGV593" s="16"/>
      <c r="OGW593" s="16"/>
      <c r="OGX593" s="16"/>
      <c r="OGY593" s="16"/>
      <c r="OGZ593" s="16"/>
      <c r="OHA593" s="16"/>
      <c r="OHB593" s="16"/>
      <c r="OHC593" s="16"/>
      <c r="OHD593" s="16"/>
      <c r="OHE593" s="16"/>
      <c r="OHF593" s="16"/>
      <c r="OHG593" s="16"/>
      <c r="OHH593" s="16"/>
      <c r="OHI593" s="16"/>
      <c r="OHJ593" s="16"/>
      <c r="OHK593" s="16"/>
      <c r="OHL593" s="16"/>
      <c r="OHM593" s="16"/>
      <c r="OHN593" s="16"/>
      <c r="OHO593" s="16"/>
      <c r="OHP593" s="16"/>
      <c r="OHQ593" s="16"/>
      <c r="OHR593" s="16"/>
      <c r="OHS593" s="16"/>
      <c r="OHT593" s="16"/>
      <c r="OHU593" s="16"/>
      <c r="OHV593" s="16"/>
      <c r="OHW593" s="16"/>
      <c r="OHX593" s="16"/>
      <c r="OHY593" s="16"/>
      <c r="OHZ593" s="16"/>
      <c r="OIA593" s="16"/>
      <c r="OIB593" s="16"/>
      <c r="OIC593" s="16"/>
      <c r="OID593" s="16"/>
      <c r="OIE593" s="16"/>
      <c r="OIF593" s="16"/>
      <c r="OIG593" s="16"/>
      <c r="OIH593" s="16"/>
      <c r="OII593" s="16"/>
      <c r="OIJ593" s="16"/>
      <c r="OIK593" s="16"/>
      <c r="OIL593" s="16"/>
      <c r="OIM593" s="16"/>
      <c r="OIN593" s="16"/>
      <c r="OIO593" s="16"/>
      <c r="OIP593" s="16"/>
      <c r="OIQ593" s="16"/>
      <c r="OIR593" s="16"/>
      <c r="OIS593" s="16"/>
      <c r="OIT593" s="16"/>
      <c r="OIU593" s="16"/>
      <c r="OIV593" s="16"/>
      <c r="OIW593" s="16"/>
      <c r="OIX593" s="16"/>
      <c r="OIY593" s="16"/>
      <c r="OIZ593" s="16"/>
      <c r="OJA593" s="16"/>
      <c r="OJB593" s="16"/>
      <c r="OJC593" s="16"/>
      <c r="OJD593" s="16"/>
      <c r="OJE593" s="16"/>
      <c r="OJF593" s="16"/>
      <c r="OJG593" s="16"/>
      <c r="OJH593" s="16"/>
      <c r="OJI593" s="16"/>
      <c r="OJJ593" s="16"/>
      <c r="OJK593" s="16"/>
      <c r="OJL593" s="16"/>
      <c r="OJM593" s="16"/>
      <c r="OJN593" s="16"/>
      <c r="OJO593" s="16"/>
      <c r="OJP593" s="16"/>
      <c r="OJQ593" s="16"/>
      <c r="OJR593" s="16"/>
      <c r="OJS593" s="16"/>
      <c r="OJT593" s="16"/>
      <c r="OJU593" s="16"/>
      <c r="OJV593" s="16"/>
      <c r="OJW593" s="16"/>
      <c r="OJX593" s="16"/>
      <c r="OJY593" s="16"/>
      <c r="OJZ593" s="16"/>
      <c r="OKA593" s="16"/>
      <c r="OKB593" s="16"/>
      <c r="OKC593" s="16"/>
      <c r="OKD593" s="16"/>
      <c r="OKE593" s="16"/>
      <c r="OKF593" s="16"/>
      <c r="OKG593" s="16"/>
      <c r="OKH593" s="16"/>
      <c r="OKI593" s="16"/>
      <c r="OKJ593" s="16"/>
      <c r="OKK593" s="16"/>
      <c r="OKL593" s="16"/>
      <c r="OKM593" s="16"/>
      <c r="OKN593" s="16"/>
      <c r="OKO593" s="16"/>
      <c r="OKP593" s="16"/>
      <c r="OKQ593" s="16"/>
      <c r="OKR593" s="16"/>
      <c r="OKS593" s="16"/>
      <c r="OKT593" s="16"/>
      <c r="OKU593" s="16"/>
      <c r="OKV593" s="16"/>
      <c r="OKW593" s="16"/>
      <c r="OKX593" s="16"/>
      <c r="OKY593" s="16"/>
      <c r="OKZ593" s="16"/>
      <c r="OLA593" s="16"/>
      <c r="OLB593" s="16"/>
      <c r="OLC593" s="16"/>
      <c r="OLD593" s="16"/>
      <c r="OLE593" s="16"/>
      <c r="OLF593" s="16"/>
      <c r="OLG593" s="16"/>
      <c r="OLH593" s="16"/>
      <c r="OLI593" s="16"/>
      <c r="OLJ593" s="16"/>
      <c r="OLK593" s="16"/>
      <c r="OLL593" s="16"/>
      <c r="OLM593" s="16"/>
      <c r="OLN593" s="16"/>
      <c r="OLO593" s="16"/>
      <c r="OLP593" s="16"/>
      <c r="OLQ593" s="16"/>
      <c r="OLR593" s="16"/>
      <c r="OLS593" s="16"/>
      <c r="OLT593" s="16"/>
      <c r="OLU593" s="16"/>
      <c r="OLV593" s="16"/>
      <c r="OLW593" s="16"/>
      <c r="OLX593" s="16"/>
      <c r="OLY593" s="16"/>
      <c r="OLZ593" s="16"/>
      <c r="OMA593" s="16"/>
      <c r="OMB593" s="16"/>
      <c r="OMC593" s="16"/>
      <c r="OMD593" s="16"/>
      <c r="OME593" s="16"/>
      <c r="OMF593" s="16"/>
      <c r="OMG593" s="16"/>
      <c r="OMH593" s="16"/>
      <c r="OMI593" s="16"/>
      <c r="OMJ593" s="16"/>
      <c r="OMK593" s="16"/>
      <c r="OML593" s="16"/>
      <c r="OMM593" s="16"/>
      <c r="OMN593" s="16"/>
      <c r="OMO593" s="16"/>
      <c r="OMP593" s="16"/>
      <c r="OMQ593" s="16"/>
      <c r="OMR593" s="16"/>
      <c r="OMS593" s="16"/>
      <c r="OMT593" s="16"/>
      <c r="OMU593" s="16"/>
      <c r="OMV593" s="16"/>
      <c r="OMW593" s="16"/>
      <c r="OMX593" s="16"/>
      <c r="OMY593" s="16"/>
      <c r="OMZ593" s="16"/>
      <c r="ONA593" s="16"/>
      <c r="ONB593" s="16"/>
      <c r="ONC593" s="16"/>
      <c r="OND593" s="16"/>
      <c r="ONE593" s="16"/>
      <c r="ONF593" s="16"/>
      <c r="ONG593" s="16"/>
      <c r="ONH593" s="16"/>
      <c r="ONI593" s="16"/>
      <c r="ONJ593" s="16"/>
      <c r="ONK593" s="16"/>
      <c r="ONL593" s="16"/>
      <c r="ONM593" s="16"/>
      <c r="ONN593" s="16"/>
      <c r="ONO593" s="16"/>
      <c r="ONP593" s="16"/>
      <c r="ONQ593" s="16"/>
      <c r="ONR593" s="16"/>
      <c r="ONS593" s="16"/>
      <c r="ONT593" s="16"/>
      <c r="ONU593" s="16"/>
      <c r="ONV593" s="16"/>
      <c r="ONW593" s="16"/>
      <c r="ONX593" s="16"/>
      <c r="ONY593" s="16"/>
      <c r="ONZ593" s="16"/>
      <c r="OOA593" s="16"/>
      <c r="OOB593" s="16"/>
      <c r="OOC593" s="16"/>
      <c r="OOD593" s="16"/>
      <c r="OOE593" s="16"/>
      <c r="OOF593" s="16"/>
      <c r="OOG593" s="16"/>
      <c r="OOH593" s="16"/>
      <c r="OOI593" s="16"/>
      <c r="OOJ593" s="16"/>
      <c r="OOK593" s="16"/>
      <c r="OOL593" s="16"/>
      <c r="OOM593" s="16"/>
      <c r="OON593" s="16"/>
      <c r="OOO593" s="16"/>
      <c r="OOP593" s="16"/>
      <c r="OOQ593" s="16"/>
      <c r="OOR593" s="16"/>
      <c r="OOS593" s="16"/>
      <c r="OOT593" s="16"/>
      <c r="OOU593" s="16"/>
      <c r="OOV593" s="16"/>
      <c r="OOW593" s="16"/>
      <c r="OOX593" s="16"/>
      <c r="OOY593" s="16"/>
      <c r="OOZ593" s="16"/>
      <c r="OPA593" s="16"/>
      <c r="OPB593" s="16"/>
      <c r="OPC593" s="16"/>
      <c r="OPD593" s="16"/>
      <c r="OPE593" s="16"/>
      <c r="OPF593" s="16"/>
      <c r="OPG593" s="16"/>
      <c r="OPH593" s="16"/>
      <c r="OPI593" s="16"/>
      <c r="OPJ593" s="16"/>
      <c r="OPK593" s="16"/>
      <c r="OPL593" s="16"/>
      <c r="OPM593" s="16"/>
      <c r="OPN593" s="16"/>
      <c r="OPO593" s="16"/>
      <c r="OPP593" s="16"/>
      <c r="OPQ593" s="16"/>
      <c r="OPR593" s="16"/>
      <c r="OPS593" s="16"/>
      <c r="OPT593" s="16"/>
      <c r="OPU593" s="16"/>
      <c r="OPV593" s="16"/>
      <c r="OPW593" s="16"/>
      <c r="OPX593" s="16"/>
      <c r="OPY593" s="16"/>
      <c r="OPZ593" s="16"/>
      <c r="OQA593" s="16"/>
      <c r="OQB593" s="16"/>
      <c r="OQC593" s="16"/>
      <c r="OQD593" s="16"/>
      <c r="OQE593" s="16"/>
      <c r="OQF593" s="16"/>
      <c r="OQG593" s="16"/>
      <c r="OQH593" s="16"/>
      <c r="OQI593" s="16"/>
      <c r="OQJ593" s="16"/>
      <c r="OQK593" s="16"/>
      <c r="OQL593" s="16"/>
      <c r="OQM593" s="16"/>
      <c r="OQN593" s="16"/>
      <c r="OQO593" s="16"/>
      <c r="OQP593" s="16"/>
      <c r="OQQ593" s="16"/>
      <c r="OQR593" s="16"/>
      <c r="OQS593" s="16"/>
      <c r="OQT593" s="16"/>
      <c r="OQU593" s="16"/>
      <c r="OQV593" s="16"/>
      <c r="OQW593" s="16"/>
      <c r="OQX593" s="16"/>
      <c r="OQY593" s="16"/>
      <c r="OQZ593" s="16"/>
      <c r="ORA593" s="16"/>
      <c r="ORB593" s="16"/>
      <c r="ORC593" s="16"/>
      <c r="ORD593" s="16"/>
      <c r="ORE593" s="16"/>
      <c r="ORF593" s="16"/>
      <c r="ORG593" s="16"/>
      <c r="ORH593" s="16"/>
      <c r="ORI593" s="16"/>
      <c r="ORJ593" s="16"/>
      <c r="ORK593" s="16"/>
      <c r="ORL593" s="16"/>
      <c r="ORM593" s="16"/>
      <c r="ORN593" s="16"/>
      <c r="ORO593" s="16"/>
      <c r="ORP593" s="16"/>
      <c r="ORQ593" s="16"/>
      <c r="ORR593" s="16"/>
      <c r="ORS593" s="16"/>
      <c r="ORT593" s="16"/>
      <c r="ORU593" s="16"/>
      <c r="ORV593" s="16"/>
      <c r="ORW593" s="16"/>
      <c r="ORX593" s="16"/>
      <c r="ORY593" s="16"/>
      <c r="ORZ593" s="16"/>
      <c r="OSA593" s="16"/>
      <c r="OSB593" s="16"/>
      <c r="OSC593" s="16"/>
      <c r="OSD593" s="16"/>
      <c r="OSE593" s="16"/>
      <c r="OSF593" s="16"/>
      <c r="OSG593" s="16"/>
      <c r="OSH593" s="16"/>
      <c r="OSI593" s="16"/>
      <c r="OSJ593" s="16"/>
      <c r="OSK593" s="16"/>
      <c r="OSL593" s="16"/>
      <c r="OSM593" s="16"/>
      <c r="OSN593" s="16"/>
      <c r="OSO593" s="16"/>
      <c r="OSP593" s="16"/>
      <c r="OSQ593" s="16"/>
      <c r="OSR593" s="16"/>
      <c r="OSS593" s="16"/>
      <c r="OST593" s="16"/>
      <c r="OSU593" s="16"/>
      <c r="OSV593" s="16"/>
      <c r="OSW593" s="16"/>
      <c r="OSX593" s="16"/>
      <c r="OSY593" s="16"/>
      <c r="OSZ593" s="16"/>
      <c r="OTA593" s="16"/>
      <c r="OTB593" s="16"/>
      <c r="OTC593" s="16"/>
      <c r="OTD593" s="16"/>
      <c r="OTE593" s="16"/>
      <c r="OTF593" s="16"/>
      <c r="OTG593" s="16"/>
      <c r="OTH593" s="16"/>
      <c r="OTI593" s="16"/>
      <c r="OTJ593" s="16"/>
      <c r="OTK593" s="16"/>
      <c r="OTL593" s="16"/>
      <c r="OTM593" s="16"/>
      <c r="OTN593" s="16"/>
      <c r="OTO593" s="16"/>
      <c r="OTP593" s="16"/>
      <c r="OTQ593" s="16"/>
      <c r="OTR593" s="16"/>
      <c r="OTS593" s="16"/>
      <c r="OTT593" s="16"/>
      <c r="OTU593" s="16"/>
      <c r="OTV593" s="16"/>
      <c r="OTW593" s="16"/>
      <c r="OTX593" s="16"/>
      <c r="OTY593" s="16"/>
      <c r="OTZ593" s="16"/>
      <c r="OUA593" s="16"/>
      <c r="OUB593" s="16"/>
      <c r="OUC593" s="16"/>
      <c r="OUD593" s="16"/>
      <c r="OUE593" s="16"/>
      <c r="OUF593" s="16"/>
      <c r="OUG593" s="16"/>
      <c r="OUH593" s="16"/>
      <c r="OUI593" s="16"/>
      <c r="OUJ593" s="16"/>
      <c r="OUK593" s="16"/>
      <c r="OUL593" s="16"/>
      <c r="OUM593" s="16"/>
      <c r="OUN593" s="16"/>
      <c r="OUO593" s="16"/>
      <c r="OUP593" s="16"/>
      <c r="OUQ593" s="16"/>
      <c r="OUR593" s="16"/>
      <c r="OUS593" s="16"/>
      <c r="OUT593" s="16"/>
      <c r="OUU593" s="16"/>
      <c r="OUV593" s="16"/>
      <c r="OUW593" s="16"/>
      <c r="OUX593" s="16"/>
      <c r="OUY593" s="16"/>
      <c r="OUZ593" s="16"/>
      <c r="OVA593" s="16"/>
      <c r="OVB593" s="16"/>
      <c r="OVC593" s="16"/>
      <c r="OVD593" s="16"/>
      <c r="OVE593" s="16"/>
      <c r="OVF593" s="16"/>
      <c r="OVG593" s="16"/>
      <c r="OVH593" s="16"/>
      <c r="OVI593" s="16"/>
      <c r="OVJ593" s="16"/>
      <c r="OVK593" s="16"/>
      <c r="OVL593" s="16"/>
      <c r="OVM593" s="16"/>
      <c r="OVN593" s="16"/>
      <c r="OVO593" s="16"/>
      <c r="OVP593" s="16"/>
      <c r="OVQ593" s="16"/>
      <c r="OVR593" s="16"/>
      <c r="OVS593" s="16"/>
      <c r="OVT593" s="16"/>
      <c r="OVU593" s="16"/>
      <c r="OVV593" s="16"/>
      <c r="OVW593" s="16"/>
      <c r="OVX593" s="16"/>
      <c r="OVY593" s="16"/>
      <c r="OVZ593" s="16"/>
      <c r="OWA593" s="16"/>
      <c r="OWB593" s="16"/>
      <c r="OWC593" s="16"/>
      <c r="OWD593" s="16"/>
      <c r="OWE593" s="16"/>
      <c r="OWF593" s="16"/>
      <c r="OWG593" s="16"/>
      <c r="OWH593" s="16"/>
      <c r="OWI593" s="16"/>
      <c r="OWJ593" s="16"/>
      <c r="OWK593" s="16"/>
      <c r="OWL593" s="16"/>
      <c r="OWM593" s="16"/>
      <c r="OWN593" s="16"/>
      <c r="OWO593" s="16"/>
      <c r="OWP593" s="16"/>
      <c r="OWQ593" s="16"/>
      <c r="OWR593" s="16"/>
      <c r="OWS593" s="16"/>
      <c r="OWT593" s="16"/>
      <c r="OWU593" s="16"/>
      <c r="OWV593" s="16"/>
      <c r="OWW593" s="16"/>
      <c r="OWX593" s="16"/>
      <c r="OWY593" s="16"/>
      <c r="OWZ593" s="16"/>
      <c r="OXA593" s="16"/>
      <c r="OXB593" s="16"/>
      <c r="OXC593" s="16"/>
      <c r="OXD593" s="16"/>
      <c r="OXE593" s="16"/>
      <c r="OXF593" s="16"/>
      <c r="OXG593" s="16"/>
      <c r="OXH593" s="16"/>
      <c r="OXI593" s="16"/>
      <c r="OXJ593" s="16"/>
      <c r="OXK593" s="16"/>
      <c r="OXL593" s="16"/>
      <c r="OXM593" s="16"/>
      <c r="OXN593" s="16"/>
      <c r="OXO593" s="16"/>
      <c r="OXP593" s="16"/>
      <c r="OXQ593" s="16"/>
      <c r="OXR593" s="16"/>
      <c r="OXS593" s="16"/>
      <c r="OXT593" s="16"/>
      <c r="OXU593" s="16"/>
      <c r="OXV593" s="16"/>
      <c r="OXW593" s="16"/>
      <c r="OXX593" s="16"/>
      <c r="OXY593" s="16"/>
      <c r="OXZ593" s="16"/>
      <c r="OYA593" s="16"/>
      <c r="OYB593" s="16"/>
      <c r="OYC593" s="16"/>
      <c r="OYD593" s="16"/>
      <c r="OYE593" s="16"/>
      <c r="OYF593" s="16"/>
      <c r="OYG593" s="16"/>
      <c r="OYH593" s="16"/>
      <c r="OYI593" s="16"/>
      <c r="OYJ593" s="16"/>
      <c r="OYK593" s="16"/>
      <c r="OYL593" s="16"/>
      <c r="OYM593" s="16"/>
      <c r="OYN593" s="16"/>
      <c r="OYO593" s="16"/>
      <c r="OYP593" s="16"/>
      <c r="OYQ593" s="16"/>
      <c r="OYR593" s="16"/>
      <c r="OYS593" s="16"/>
      <c r="OYT593" s="16"/>
      <c r="OYU593" s="16"/>
      <c r="OYV593" s="16"/>
      <c r="OYW593" s="16"/>
      <c r="OYX593" s="16"/>
      <c r="OYY593" s="16"/>
      <c r="OYZ593" s="16"/>
      <c r="OZA593" s="16"/>
      <c r="OZB593" s="16"/>
      <c r="OZC593" s="16"/>
      <c r="OZD593" s="16"/>
      <c r="OZE593" s="16"/>
      <c r="OZF593" s="16"/>
      <c r="OZG593" s="16"/>
      <c r="OZH593" s="16"/>
      <c r="OZI593" s="16"/>
      <c r="OZJ593" s="16"/>
      <c r="OZK593" s="16"/>
      <c r="OZL593" s="16"/>
      <c r="OZM593" s="16"/>
      <c r="OZN593" s="16"/>
      <c r="OZO593" s="16"/>
      <c r="OZP593" s="16"/>
      <c r="OZQ593" s="16"/>
      <c r="OZR593" s="16"/>
      <c r="OZS593" s="16"/>
      <c r="OZT593" s="16"/>
      <c r="OZU593" s="16"/>
      <c r="OZV593" s="16"/>
      <c r="OZW593" s="16"/>
      <c r="OZX593" s="16"/>
      <c r="OZY593" s="16"/>
      <c r="OZZ593" s="16"/>
      <c r="PAA593" s="16"/>
      <c r="PAB593" s="16"/>
      <c r="PAC593" s="16"/>
      <c r="PAD593" s="16"/>
      <c r="PAE593" s="16"/>
      <c r="PAF593" s="16"/>
      <c r="PAG593" s="16"/>
      <c r="PAH593" s="16"/>
      <c r="PAI593" s="16"/>
      <c r="PAJ593" s="16"/>
      <c r="PAK593" s="16"/>
      <c r="PAL593" s="16"/>
      <c r="PAM593" s="16"/>
      <c r="PAN593" s="16"/>
      <c r="PAO593" s="16"/>
      <c r="PAP593" s="16"/>
      <c r="PAQ593" s="16"/>
      <c r="PAR593" s="16"/>
      <c r="PAS593" s="16"/>
      <c r="PAT593" s="16"/>
      <c r="PAU593" s="16"/>
      <c r="PAV593" s="16"/>
      <c r="PAW593" s="16"/>
      <c r="PAX593" s="16"/>
      <c r="PAY593" s="16"/>
      <c r="PAZ593" s="16"/>
      <c r="PBA593" s="16"/>
      <c r="PBB593" s="16"/>
      <c r="PBC593" s="16"/>
      <c r="PBD593" s="16"/>
      <c r="PBE593" s="16"/>
      <c r="PBF593" s="16"/>
      <c r="PBG593" s="16"/>
      <c r="PBH593" s="16"/>
      <c r="PBI593" s="16"/>
      <c r="PBJ593" s="16"/>
      <c r="PBK593" s="16"/>
      <c r="PBL593" s="16"/>
      <c r="PBM593" s="16"/>
      <c r="PBN593" s="16"/>
      <c r="PBO593" s="16"/>
      <c r="PBP593" s="16"/>
      <c r="PBQ593" s="16"/>
      <c r="PBR593" s="16"/>
      <c r="PBS593" s="16"/>
      <c r="PBT593" s="16"/>
      <c r="PBU593" s="16"/>
      <c r="PBV593" s="16"/>
      <c r="PBW593" s="16"/>
      <c r="PBX593" s="16"/>
      <c r="PBY593" s="16"/>
      <c r="PBZ593" s="16"/>
      <c r="PCA593" s="16"/>
      <c r="PCB593" s="16"/>
      <c r="PCC593" s="16"/>
      <c r="PCD593" s="16"/>
      <c r="PCE593" s="16"/>
      <c r="PCF593" s="16"/>
      <c r="PCG593" s="16"/>
      <c r="PCH593" s="16"/>
      <c r="PCI593" s="16"/>
      <c r="PCJ593" s="16"/>
      <c r="PCK593" s="16"/>
      <c r="PCL593" s="16"/>
      <c r="PCM593" s="16"/>
      <c r="PCN593" s="16"/>
      <c r="PCO593" s="16"/>
      <c r="PCP593" s="16"/>
      <c r="PCQ593" s="16"/>
      <c r="PCR593" s="16"/>
      <c r="PCS593" s="16"/>
      <c r="PCT593" s="16"/>
      <c r="PCU593" s="16"/>
      <c r="PCV593" s="16"/>
      <c r="PCW593" s="16"/>
      <c r="PCX593" s="16"/>
      <c r="PCY593" s="16"/>
      <c r="PCZ593" s="16"/>
      <c r="PDA593" s="16"/>
      <c r="PDB593" s="16"/>
      <c r="PDC593" s="16"/>
      <c r="PDD593" s="16"/>
      <c r="PDE593" s="16"/>
      <c r="PDF593" s="16"/>
      <c r="PDG593" s="16"/>
      <c r="PDH593" s="16"/>
      <c r="PDI593" s="16"/>
      <c r="PDJ593" s="16"/>
      <c r="PDK593" s="16"/>
      <c r="PDL593" s="16"/>
      <c r="PDM593" s="16"/>
      <c r="PDN593" s="16"/>
      <c r="PDO593" s="16"/>
      <c r="PDP593" s="16"/>
      <c r="PDQ593" s="16"/>
      <c r="PDR593" s="16"/>
      <c r="PDS593" s="16"/>
      <c r="PDT593" s="16"/>
      <c r="PDU593" s="16"/>
      <c r="PDV593" s="16"/>
      <c r="PDW593" s="16"/>
      <c r="PDX593" s="16"/>
      <c r="PDY593" s="16"/>
      <c r="PDZ593" s="16"/>
      <c r="PEA593" s="16"/>
      <c r="PEB593" s="16"/>
      <c r="PEC593" s="16"/>
      <c r="PED593" s="16"/>
      <c r="PEE593" s="16"/>
      <c r="PEF593" s="16"/>
      <c r="PEG593" s="16"/>
      <c r="PEH593" s="16"/>
      <c r="PEI593" s="16"/>
      <c r="PEJ593" s="16"/>
      <c r="PEK593" s="16"/>
      <c r="PEL593" s="16"/>
      <c r="PEM593" s="16"/>
      <c r="PEN593" s="16"/>
      <c r="PEO593" s="16"/>
      <c r="PEP593" s="16"/>
      <c r="PEQ593" s="16"/>
      <c r="PER593" s="16"/>
      <c r="PES593" s="16"/>
      <c r="PET593" s="16"/>
      <c r="PEU593" s="16"/>
      <c r="PEV593" s="16"/>
      <c r="PEW593" s="16"/>
      <c r="PEX593" s="16"/>
      <c r="PEY593" s="16"/>
      <c r="PEZ593" s="16"/>
      <c r="PFA593" s="16"/>
      <c r="PFB593" s="16"/>
      <c r="PFC593" s="16"/>
      <c r="PFD593" s="16"/>
      <c r="PFE593" s="16"/>
      <c r="PFF593" s="16"/>
      <c r="PFG593" s="16"/>
      <c r="PFH593" s="16"/>
      <c r="PFI593" s="16"/>
      <c r="PFJ593" s="16"/>
      <c r="PFK593" s="16"/>
      <c r="PFL593" s="16"/>
      <c r="PFM593" s="16"/>
      <c r="PFN593" s="16"/>
      <c r="PFO593" s="16"/>
      <c r="PFP593" s="16"/>
      <c r="PFQ593" s="16"/>
      <c r="PFR593" s="16"/>
      <c r="PFS593" s="16"/>
      <c r="PFT593" s="16"/>
      <c r="PFU593" s="16"/>
      <c r="PFV593" s="16"/>
      <c r="PFW593" s="16"/>
      <c r="PFX593" s="16"/>
      <c r="PFY593" s="16"/>
      <c r="PFZ593" s="16"/>
      <c r="PGA593" s="16"/>
      <c r="PGB593" s="16"/>
      <c r="PGC593" s="16"/>
      <c r="PGD593" s="16"/>
      <c r="PGE593" s="16"/>
      <c r="PGF593" s="16"/>
      <c r="PGG593" s="16"/>
      <c r="PGH593" s="16"/>
      <c r="PGI593" s="16"/>
      <c r="PGJ593" s="16"/>
      <c r="PGK593" s="16"/>
      <c r="PGL593" s="16"/>
      <c r="PGM593" s="16"/>
      <c r="PGN593" s="16"/>
      <c r="PGO593" s="16"/>
      <c r="PGP593" s="16"/>
      <c r="PGQ593" s="16"/>
      <c r="PGR593" s="16"/>
      <c r="PGS593" s="16"/>
      <c r="PGT593" s="16"/>
      <c r="PGU593" s="16"/>
      <c r="PGV593" s="16"/>
      <c r="PGW593" s="16"/>
      <c r="PGX593" s="16"/>
      <c r="PGY593" s="16"/>
      <c r="PGZ593" s="16"/>
      <c r="PHA593" s="16"/>
      <c r="PHB593" s="16"/>
      <c r="PHC593" s="16"/>
      <c r="PHD593" s="16"/>
      <c r="PHE593" s="16"/>
      <c r="PHF593" s="16"/>
      <c r="PHG593" s="16"/>
      <c r="PHH593" s="16"/>
      <c r="PHI593" s="16"/>
      <c r="PHJ593" s="16"/>
      <c r="PHK593" s="16"/>
      <c r="PHL593" s="16"/>
      <c r="PHM593" s="16"/>
      <c r="PHN593" s="16"/>
      <c r="PHO593" s="16"/>
      <c r="PHP593" s="16"/>
      <c r="PHQ593" s="16"/>
      <c r="PHR593" s="16"/>
      <c r="PHS593" s="16"/>
      <c r="PHT593" s="16"/>
      <c r="PHU593" s="16"/>
      <c r="PHV593" s="16"/>
      <c r="PHW593" s="16"/>
      <c r="PHX593" s="16"/>
      <c r="PHY593" s="16"/>
      <c r="PHZ593" s="16"/>
      <c r="PIA593" s="16"/>
      <c r="PIB593" s="16"/>
      <c r="PIC593" s="16"/>
      <c r="PID593" s="16"/>
      <c r="PIE593" s="16"/>
      <c r="PIF593" s="16"/>
      <c r="PIG593" s="16"/>
      <c r="PIH593" s="16"/>
      <c r="PII593" s="16"/>
      <c r="PIJ593" s="16"/>
      <c r="PIK593" s="16"/>
      <c r="PIL593" s="16"/>
      <c r="PIM593" s="16"/>
      <c r="PIN593" s="16"/>
      <c r="PIO593" s="16"/>
      <c r="PIP593" s="16"/>
      <c r="PIQ593" s="16"/>
      <c r="PIR593" s="16"/>
      <c r="PIS593" s="16"/>
      <c r="PIT593" s="16"/>
      <c r="PIU593" s="16"/>
      <c r="PIV593" s="16"/>
      <c r="PIW593" s="16"/>
      <c r="PIX593" s="16"/>
      <c r="PIY593" s="16"/>
      <c r="PIZ593" s="16"/>
      <c r="PJA593" s="16"/>
      <c r="PJB593" s="16"/>
      <c r="PJC593" s="16"/>
      <c r="PJD593" s="16"/>
      <c r="PJE593" s="16"/>
      <c r="PJF593" s="16"/>
      <c r="PJG593" s="16"/>
      <c r="PJH593" s="16"/>
      <c r="PJI593" s="16"/>
      <c r="PJJ593" s="16"/>
      <c r="PJK593" s="16"/>
      <c r="PJL593" s="16"/>
      <c r="PJM593" s="16"/>
      <c r="PJN593" s="16"/>
      <c r="PJO593" s="16"/>
      <c r="PJP593" s="16"/>
      <c r="PJQ593" s="16"/>
      <c r="PJR593" s="16"/>
      <c r="PJS593" s="16"/>
      <c r="PJT593" s="16"/>
      <c r="PJU593" s="16"/>
      <c r="PJV593" s="16"/>
      <c r="PJW593" s="16"/>
      <c r="PJX593" s="16"/>
      <c r="PJY593" s="16"/>
      <c r="PJZ593" s="16"/>
      <c r="PKA593" s="16"/>
      <c r="PKB593" s="16"/>
      <c r="PKC593" s="16"/>
      <c r="PKD593" s="16"/>
      <c r="PKE593" s="16"/>
      <c r="PKF593" s="16"/>
      <c r="PKG593" s="16"/>
      <c r="PKH593" s="16"/>
      <c r="PKI593" s="16"/>
      <c r="PKJ593" s="16"/>
      <c r="PKK593" s="16"/>
      <c r="PKL593" s="16"/>
      <c r="PKM593" s="16"/>
      <c r="PKN593" s="16"/>
      <c r="PKO593" s="16"/>
      <c r="PKP593" s="16"/>
      <c r="PKQ593" s="16"/>
      <c r="PKR593" s="16"/>
      <c r="PKS593" s="16"/>
      <c r="PKT593" s="16"/>
      <c r="PKU593" s="16"/>
      <c r="PKV593" s="16"/>
      <c r="PKW593" s="16"/>
      <c r="PKX593" s="16"/>
      <c r="PKY593" s="16"/>
      <c r="PKZ593" s="16"/>
      <c r="PLA593" s="16"/>
      <c r="PLB593" s="16"/>
      <c r="PLC593" s="16"/>
      <c r="PLD593" s="16"/>
      <c r="PLE593" s="16"/>
      <c r="PLF593" s="16"/>
      <c r="PLG593" s="16"/>
      <c r="PLH593" s="16"/>
      <c r="PLI593" s="16"/>
      <c r="PLJ593" s="16"/>
      <c r="PLK593" s="16"/>
      <c r="PLL593" s="16"/>
      <c r="PLM593" s="16"/>
      <c r="PLN593" s="16"/>
      <c r="PLO593" s="16"/>
      <c r="PLP593" s="16"/>
      <c r="PLQ593" s="16"/>
      <c r="PLR593" s="16"/>
      <c r="PLS593" s="16"/>
      <c r="PLT593" s="16"/>
      <c r="PLU593" s="16"/>
      <c r="PLV593" s="16"/>
      <c r="PLW593" s="16"/>
      <c r="PLX593" s="16"/>
      <c r="PLY593" s="16"/>
      <c r="PLZ593" s="16"/>
      <c r="PMA593" s="16"/>
      <c r="PMB593" s="16"/>
      <c r="PMC593" s="16"/>
      <c r="PMD593" s="16"/>
      <c r="PME593" s="16"/>
      <c r="PMF593" s="16"/>
      <c r="PMG593" s="16"/>
      <c r="PMH593" s="16"/>
      <c r="PMI593" s="16"/>
      <c r="PMJ593" s="16"/>
      <c r="PMK593" s="16"/>
      <c r="PML593" s="16"/>
      <c r="PMM593" s="16"/>
      <c r="PMN593" s="16"/>
      <c r="PMO593" s="16"/>
      <c r="PMP593" s="16"/>
      <c r="PMQ593" s="16"/>
      <c r="PMR593" s="16"/>
      <c r="PMS593" s="16"/>
      <c r="PMT593" s="16"/>
      <c r="PMU593" s="16"/>
      <c r="PMV593" s="16"/>
      <c r="PMW593" s="16"/>
      <c r="PMX593" s="16"/>
      <c r="PMY593" s="16"/>
      <c r="PMZ593" s="16"/>
      <c r="PNA593" s="16"/>
      <c r="PNB593" s="16"/>
      <c r="PNC593" s="16"/>
      <c r="PND593" s="16"/>
      <c r="PNE593" s="16"/>
      <c r="PNF593" s="16"/>
      <c r="PNG593" s="16"/>
      <c r="PNH593" s="16"/>
      <c r="PNI593" s="16"/>
      <c r="PNJ593" s="16"/>
      <c r="PNK593" s="16"/>
      <c r="PNL593" s="16"/>
      <c r="PNM593" s="16"/>
      <c r="PNN593" s="16"/>
      <c r="PNO593" s="16"/>
      <c r="PNP593" s="16"/>
      <c r="PNQ593" s="16"/>
      <c r="PNR593" s="16"/>
      <c r="PNS593" s="16"/>
      <c r="PNT593" s="16"/>
      <c r="PNU593" s="16"/>
      <c r="PNV593" s="16"/>
      <c r="PNW593" s="16"/>
      <c r="PNX593" s="16"/>
      <c r="PNY593" s="16"/>
      <c r="PNZ593" s="16"/>
      <c r="POA593" s="16"/>
      <c r="POB593" s="16"/>
      <c r="POC593" s="16"/>
      <c r="POD593" s="16"/>
      <c r="POE593" s="16"/>
      <c r="POF593" s="16"/>
      <c r="POG593" s="16"/>
      <c r="POH593" s="16"/>
      <c r="POI593" s="16"/>
      <c r="POJ593" s="16"/>
      <c r="POK593" s="16"/>
      <c r="POL593" s="16"/>
      <c r="POM593" s="16"/>
      <c r="PON593" s="16"/>
      <c r="POO593" s="16"/>
      <c r="POP593" s="16"/>
      <c r="POQ593" s="16"/>
      <c r="POR593" s="16"/>
      <c r="POS593" s="16"/>
      <c r="POT593" s="16"/>
      <c r="POU593" s="16"/>
      <c r="POV593" s="16"/>
      <c r="POW593" s="16"/>
      <c r="POX593" s="16"/>
      <c r="POY593" s="16"/>
      <c r="POZ593" s="16"/>
      <c r="PPA593" s="16"/>
      <c r="PPB593" s="16"/>
      <c r="PPC593" s="16"/>
      <c r="PPD593" s="16"/>
      <c r="PPE593" s="16"/>
      <c r="PPF593" s="16"/>
      <c r="PPG593" s="16"/>
      <c r="PPH593" s="16"/>
      <c r="PPI593" s="16"/>
      <c r="PPJ593" s="16"/>
      <c r="PPK593" s="16"/>
      <c r="PPL593" s="16"/>
      <c r="PPM593" s="16"/>
      <c r="PPN593" s="16"/>
      <c r="PPO593" s="16"/>
      <c r="PPP593" s="16"/>
      <c r="PPQ593" s="16"/>
      <c r="PPR593" s="16"/>
      <c r="PPS593" s="16"/>
      <c r="PPT593" s="16"/>
      <c r="PPU593" s="16"/>
      <c r="PPV593" s="16"/>
      <c r="PPW593" s="16"/>
      <c r="PPX593" s="16"/>
      <c r="PPY593" s="16"/>
      <c r="PPZ593" s="16"/>
      <c r="PQA593" s="16"/>
      <c r="PQB593" s="16"/>
      <c r="PQC593" s="16"/>
      <c r="PQD593" s="16"/>
      <c r="PQE593" s="16"/>
      <c r="PQF593" s="16"/>
      <c r="PQG593" s="16"/>
      <c r="PQH593" s="16"/>
      <c r="PQI593" s="16"/>
      <c r="PQJ593" s="16"/>
      <c r="PQK593" s="16"/>
      <c r="PQL593" s="16"/>
      <c r="PQM593" s="16"/>
      <c r="PQN593" s="16"/>
      <c r="PQO593" s="16"/>
      <c r="PQP593" s="16"/>
      <c r="PQQ593" s="16"/>
      <c r="PQR593" s="16"/>
      <c r="PQS593" s="16"/>
      <c r="PQT593" s="16"/>
      <c r="PQU593" s="16"/>
      <c r="PQV593" s="16"/>
      <c r="PQW593" s="16"/>
      <c r="PQX593" s="16"/>
      <c r="PQY593" s="16"/>
      <c r="PQZ593" s="16"/>
      <c r="PRA593" s="16"/>
      <c r="PRB593" s="16"/>
      <c r="PRC593" s="16"/>
      <c r="PRD593" s="16"/>
      <c r="PRE593" s="16"/>
      <c r="PRF593" s="16"/>
      <c r="PRG593" s="16"/>
      <c r="PRH593" s="16"/>
      <c r="PRI593" s="16"/>
      <c r="PRJ593" s="16"/>
      <c r="PRK593" s="16"/>
      <c r="PRL593" s="16"/>
      <c r="PRM593" s="16"/>
      <c r="PRN593" s="16"/>
      <c r="PRO593" s="16"/>
      <c r="PRP593" s="16"/>
      <c r="PRQ593" s="16"/>
      <c r="PRR593" s="16"/>
      <c r="PRS593" s="16"/>
      <c r="PRT593" s="16"/>
      <c r="PRU593" s="16"/>
      <c r="PRV593" s="16"/>
      <c r="PRW593" s="16"/>
      <c r="PRX593" s="16"/>
      <c r="PRY593" s="16"/>
      <c r="PRZ593" s="16"/>
      <c r="PSA593" s="16"/>
      <c r="PSB593" s="16"/>
      <c r="PSC593" s="16"/>
      <c r="PSD593" s="16"/>
      <c r="PSE593" s="16"/>
      <c r="PSF593" s="16"/>
      <c r="PSG593" s="16"/>
      <c r="PSH593" s="16"/>
      <c r="PSI593" s="16"/>
      <c r="PSJ593" s="16"/>
      <c r="PSK593" s="16"/>
      <c r="PSL593" s="16"/>
      <c r="PSM593" s="16"/>
      <c r="PSN593" s="16"/>
      <c r="PSO593" s="16"/>
      <c r="PSP593" s="16"/>
      <c r="PSQ593" s="16"/>
      <c r="PSR593" s="16"/>
      <c r="PSS593" s="16"/>
      <c r="PST593" s="16"/>
      <c r="PSU593" s="16"/>
      <c r="PSV593" s="16"/>
      <c r="PSW593" s="16"/>
      <c r="PSX593" s="16"/>
      <c r="PSY593" s="16"/>
      <c r="PSZ593" s="16"/>
      <c r="PTA593" s="16"/>
      <c r="PTB593" s="16"/>
      <c r="PTC593" s="16"/>
      <c r="PTD593" s="16"/>
      <c r="PTE593" s="16"/>
      <c r="PTF593" s="16"/>
      <c r="PTG593" s="16"/>
      <c r="PTH593" s="16"/>
      <c r="PTI593" s="16"/>
      <c r="PTJ593" s="16"/>
      <c r="PTK593" s="16"/>
      <c r="PTL593" s="16"/>
      <c r="PTM593" s="16"/>
      <c r="PTN593" s="16"/>
      <c r="PTO593" s="16"/>
      <c r="PTP593" s="16"/>
      <c r="PTQ593" s="16"/>
      <c r="PTR593" s="16"/>
      <c r="PTS593" s="16"/>
      <c r="PTT593" s="16"/>
      <c r="PTU593" s="16"/>
      <c r="PTV593" s="16"/>
      <c r="PTW593" s="16"/>
      <c r="PTX593" s="16"/>
      <c r="PTY593" s="16"/>
      <c r="PTZ593" s="16"/>
      <c r="PUA593" s="16"/>
      <c r="PUB593" s="16"/>
      <c r="PUC593" s="16"/>
      <c r="PUD593" s="16"/>
      <c r="PUE593" s="16"/>
      <c r="PUF593" s="16"/>
      <c r="PUG593" s="16"/>
      <c r="PUH593" s="16"/>
      <c r="PUI593" s="16"/>
      <c r="PUJ593" s="16"/>
      <c r="PUK593" s="16"/>
      <c r="PUL593" s="16"/>
      <c r="PUM593" s="16"/>
      <c r="PUN593" s="16"/>
      <c r="PUO593" s="16"/>
      <c r="PUP593" s="16"/>
      <c r="PUQ593" s="16"/>
      <c r="PUR593" s="16"/>
      <c r="PUS593" s="16"/>
      <c r="PUT593" s="16"/>
      <c r="PUU593" s="16"/>
      <c r="PUV593" s="16"/>
      <c r="PUW593" s="16"/>
      <c r="PUX593" s="16"/>
      <c r="PUY593" s="16"/>
      <c r="PUZ593" s="16"/>
      <c r="PVA593" s="16"/>
      <c r="PVB593" s="16"/>
      <c r="PVC593" s="16"/>
      <c r="PVD593" s="16"/>
      <c r="PVE593" s="16"/>
      <c r="PVF593" s="16"/>
      <c r="PVG593" s="16"/>
      <c r="PVH593" s="16"/>
      <c r="PVI593" s="16"/>
      <c r="PVJ593" s="16"/>
      <c r="PVK593" s="16"/>
      <c r="PVL593" s="16"/>
      <c r="PVM593" s="16"/>
      <c r="PVN593" s="16"/>
      <c r="PVO593" s="16"/>
      <c r="PVP593" s="16"/>
      <c r="PVQ593" s="16"/>
      <c r="PVR593" s="16"/>
      <c r="PVS593" s="16"/>
      <c r="PVT593" s="16"/>
      <c r="PVU593" s="16"/>
      <c r="PVV593" s="16"/>
      <c r="PVW593" s="16"/>
      <c r="PVX593" s="16"/>
      <c r="PVY593" s="16"/>
      <c r="PVZ593" s="16"/>
      <c r="PWA593" s="16"/>
      <c r="PWB593" s="16"/>
      <c r="PWC593" s="16"/>
      <c r="PWD593" s="16"/>
      <c r="PWE593" s="16"/>
      <c r="PWF593" s="16"/>
      <c r="PWG593" s="16"/>
      <c r="PWH593" s="16"/>
      <c r="PWI593" s="16"/>
      <c r="PWJ593" s="16"/>
      <c r="PWK593" s="16"/>
      <c r="PWL593" s="16"/>
      <c r="PWM593" s="16"/>
      <c r="PWN593" s="16"/>
      <c r="PWO593" s="16"/>
      <c r="PWP593" s="16"/>
      <c r="PWQ593" s="16"/>
      <c r="PWR593" s="16"/>
      <c r="PWS593" s="16"/>
      <c r="PWT593" s="16"/>
      <c r="PWU593" s="16"/>
      <c r="PWV593" s="16"/>
      <c r="PWW593" s="16"/>
      <c r="PWX593" s="16"/>
      <c r="PWY593" s="16"/>
      <c r="PWZ593" s="16"/>
      <c r="PXA593" s="16"/>
      <c r="PXB593" s="16"/>
      <c r="PXC593" s="16"/>
      <c r="PXD593" s="16"/>
      <c r="PXE593" s="16"/>
      <c r="PXF593" s="16"/>
      <c r="PXG593" s="16"/>
      <c r="PXH593" s="16"/>
      <c r="PXI593" s="16"/>
      <c r="PXJ593" s="16"/>
      <c r="PXK593" s="16"/>
      <c r="PXL593" s="16"/>
      <c r="PXM593" s="16"/>
      <c r="PXN593" s="16"/>
      <c r="PXO593" s="16"/>
      <c r="PXP593" s="16"/>
      <c r="PXQ593" s="16"/>
      <c r="PXR593" s="16"/>
      <c r="PXS593" s="16"/>
      <c r="PXT593" s="16"/>
      <c r="PXU593" s="16"/>
      <c r="PXV593" s="16"/>
      <c r="PXW593" s="16"/>
      <c r="PXX593" s="16"/>
      <c r="PXY593" s="16"/>
      <c r="PXZ593" s="16"/>
      <c r="PYA593" s="16"/>
      <c r="PYB593" s="16"/>
      <c r="PYC593" s="16"/>
      <c r="PYD593" s="16"/>
      <c r="PYE593" s="16"/>
      <c r="PYF593" s="16"/>
      <c r="PYG593" s="16"/>
      <c r="PYH593" s="16"/>
      <c r="PYI593" s="16"/>
      <c r="PYJ593" s="16"/>
      <c r="PYK593" s="16"/>
      <c r="PYL593" s="16"/>
      <c r="PYM593" s="16"/>
      <c r="PYN593" s="16"/>
      <c r="PYO593" s="16"/>
      <c r="PYP593" s="16"/>
      <c r="PYQ593" s="16"/>
      <c r="PYR593" s="16"/>
      <c r="PYS593" s="16"/>
      <c r="PYT593" s="16"/>
      <c r="PYU593" s="16"/>
      <c r="PYV593" s="16"/>
      <c r="PYW593" s="16"/>
      <c r="PYX593" s="16"/>
      <c r="PYY593" s="16"/>
      <c r="PYZ593" s="16"/>
      <c r="PZA593" s="16"/>
      <c r="PZB593" s="16"/>
      <c r="PZC593" s="16"/>
      <c r="PZD593" s="16"/>
      <c r="PZE593" s="16"/>
      <c r="PZF593" s="16"/>
      <c r="PZG593" s="16"/>
      <c r="PZH593" s="16"/>
      <c r="PZI593" s="16"/>
      <c r="PZJ593" s="16"/>
      <c r="PZK593" s="16"/>
      <c r="PZL593" s="16"/>
      <c r="PZM593" s="16"/>
      <c r="PZN593" s="16"/>
      <c r="PZO593" s="16"/>
      <c r="PZP593" s="16"/>
      <c r="PZQ593" s="16"/>
      <c r="PZR593" s="16"/>
      <c r="PZS593" s="16"/>
      <c r="PZT593" s="16"/>
      <c r="PZU593" s="16"/>
      <c r="PZV593" s="16"/>
      <c r="PZW593" s="16"/>
      <c r="PZX593" s="16"/>
      <c r="PZY593" s="16"/>
      <c r="PZZ593" s="16"/>
      <c r="QAA593" s="16"/>
      <c r="QAB593" s="16"/>
      <c r="QAC593" s="16"/>
      <c r="QAD593" s="16"/>
      <c r="QAE593" s="16"/>
      <c r="QAF593" s="16"/>
      <c r="QAG593" s="16"/>
      <c r="QAH593" s="16"/>
      <c r="QAI593" s="16"/>
      <c r="QAJ593" s="16"/>
      <c r="QAK593" s="16"/>
      <c r="QAL593" s="16"/>
      <c r="QAM593" s="16"/>
      <c r="QAN593" s="16"/>
      <c r="QAO593" s="16"/>
      <c r="QAP593" s="16"/>
      <c r="QAQ593" s="16"/>
      <c r="QAR593" s="16"/>
      <c r="QAS593" s="16"/>
      <c r="QAT593" s="16"/>
      <c r="QAU593" s="16"/>
      <c r="QAV593" s="16"/>
      <c r="QAW593" s="16"/>
      <c r="QAX593" s="16"/>
      <c r="QAY593" s="16"/>
      <c r="QAZ593" s="16"/>
      <c r="QBA593" s="16"/>
      <c r="QBB593" s="16"/>
      <c r="QBC593" s="16"/>
      <c r="QBD593" s="16"/>
      <c r="QBE593" s="16"/>
      <c r="QBF593" s="16"/>
      <c r="QBG593" s="16"/>
      <c r="QBH593" s="16"/>
      <c r="QBI593" s="16"/>
      <c r="QBJ593" s="16"/>
      <c r="QBK593" s="16"/>
      <c r="QBL593" s="16"/>
      <c r="QBM593" s="16"/>
      <c r="QBN593" s="16"/>
      <c r="QBO593" s="16"/>
      <c r="QBP593" s="16"/>
      <c r="QBQ593" s="16"/>
      <c r="QBR593" s="16"/>
      <c r="QBS593" s="16"/>
      <c r="QBT593" s="16"/>
      <c r="QBU593" s="16"/>
      <c r="QBV593" s="16"/>
      <c r="QBW593" s="16"/>
      <c r="QBX593" s="16"/>
      <c r="QBY593" s="16"/>
      <c r="QBZ593" s="16"/>
      <c r="QCA593" s="16"/>
      <c r="QCB593" s="16"/>
      <c r="QCC593" s="16"/>
      <c r="QCD593" s="16"/>
      <c r="QCE593" s="16"/>
      <c r="QCF593" s="16"/>
      <c r="QCG593" s="16"/>
      <c r="QCH593" s="16"/>
      <c r="QCI593" s="16"/>
      <c r="QCJ593" s="16"/>
      <c r="QCK593" s="16"/>
      <c r="QCL593" s="16"/>
      <c r="QCM593" s="16"/>
      <c r="QCN593" s="16"/>
      <c r="QCO593" s="16"/>
      <c r="QCP593" s="16"/>
      <c r="QCQ593" s="16"/>
      <c r="QCR593" s="16"/>
      <c r="QCS593" s="16"/>
      <c r="QCT593" s="16"/>
      <c r="QCU593" s="16"/>
      <c r="QCV593" s="16"/>
      <c r="QCW593" s="16"/>
      <c r="QCX593" s="16"/>
      <c r="QCY593" s="16"/>
      <c r="QCZ593" s="16"/>
      <c r="QDA593" s="16"/>
      <c r="QDB593" s="16"/>
      <c r="QDC593" s="16"/>
      <c r="QDD593" s="16"/>
      <c r="QDE593" s="16"/>
      <c r="QDF593" s="16"/>
      <c r="QDG593" s="16"/>
      <c r="QDH593" s="16"/>
      <c r="QDI593" s="16"/>
      <c r="QDJ593" s="16"/>
      <c r="QDK593" s="16"/>
      <c r="QDL593" s="16"/>
      <c r="QDM593" s="16"/>
      <c r="QDN593" s="16"/>
      <c r="QDO593" s="16"/>
      <c r="QDP593" s="16"/>
      <c r="QDQ593" s="16"/>
      <c r="QDR593" s="16"/>
      <c r="QDS593" s="16"/>
      <c r="QDT593" s="16"/>
      <c r="QDU593" s="16"/>
      <c r="QDV593" s="16"/>
      <c r="QDW593" s="16"/>
      <c r="QDX593" s="16"/>
      <c r="QDY593" s="16"/>
      <c r="QDZ593" s="16"/>
      <c r="QEA593" s="16"/>
      <c r="QEB593" s="16"/>
      <c r="QEC593" s="16"/>
      <c r="QED593" s="16"/>
      <c r="QEE593" s="16"/>
      <c r="QEF593" s="16"/>
      <c r="QEG593" s="16"/>
      <c r="QEH593" s="16"/>
      <c r="QEI593" s="16"/>
      <c r="QEJ593" s="16"/>
      <c r="QEK593" s="16"/>
      <c r="QEL593" s="16"/>
      <c r="QEM593" s="16"/>
      <c r="QEN593" s="16"/>
      <c r="QEO593" s="16"/>
      <c r="QEP593" s="16"/>
      <c r="QEQ593" s="16"/>
      <c r="QER593" s="16"/>
      <c r="QES593" s="16"/>
      <c r="QET593" s="16"/>
      <c r="QEU593" s="16"/>
      <c r="QEV593" s="16"/>
      <c r="QEW593" s="16"/>
      <c r="QEX593" s="16"/>
      <c r="QEY593" s="16"/>
      <c r="QEZ593" s="16"/>
      <c r="QFA593" s="16"/>
      <c r="QFB593" s="16"/>
      <c r="QFC593" s="16"/>
      <c r="QFD593" s="16"/>
      <c r="QFE593" s="16"/>
      <c r="QFF593" s="16"/>
      <c r="QFG593" s="16"/>
      <c r="QFH593" s="16"/>
      <c r="QFI593" s="16"/>
      <c r="QFJ593" s="16"/>
      <c r="QFK593" s="16"/>
      <c r="QFL593" s="16"/>
      <c r="QFM593" s="16"/>
      <c r="QFN593" s="16"/>
      <c r="QFO593" s="16"/>
      <c r="QFP593" s="16"/>
      <c r="QFQ593" s="16"/>
      <c r="QFR593" s="16"/>
      <c r="QFS593" s="16"/>
      <c r="QFT593" s="16"/>
      <c r="QFU593" s="16"/>
      <c r="QFV593" s="16"/>
      <c r="QFW593" s="16"/>
      <c r="QFX593" s="16"/>
      <c r="QFY593" s="16"/>
      <c r="QFZ593" s="16"/>
      <c r="QGA593" s="16"/>
      <c r="QGB593" s="16"/>
      <c r="QGC593" s="16"/>
      <c r="QGD593" s="16"/>
      <c r="QGE593" s="16"/>
      <c r="QGF593" s="16"/>
      <c r="QGG593" s="16"/>
      <c r="QGH593" s="16"/>
      <c r="QGI593" s="16"/>
      <c r="QGJ593" s="16"/>
      <c r="QGK593" s="16"/>
      <c r="QGL593" s="16"/>
      <c r="QGM593" s="16"/>
      <c r="QGN593" s="16"/>
      <c r="QGO593" s="16"/>
      <c r="QGP593" s="16"/>
      <c r="QGQ593" s="16"/>
      <c r="QGR593" s="16"/>
      <c r="QGS593" s="16"/>
      <c r="QGT593" s="16"/>
      <c r="QGU593" s="16"/>
      <c r="QGV593" s="16"/>
      <c r="QGW593" s="16"/>
      <c r="QGX593" s="16"/>
      <c r="QGY593" s="16"/>
      <c r="QGZ593" s="16"/>
      <c r="QHA593" s="16"/>
      <c r="QHB593" s="16"/>
      <c r="QHC593" s="16"/>
      <c r="QHD593" s="16"/>
      <c r="QHE593" s="16"/>
      <c r="QHF593" s="16"/>
      <c r="QHG593" s="16"/>
      <c r="QHH593" s="16"/>
      <c r="QHI593" s="16"/>
      <c r="QHJ593" s="16"/>
      <c r="QHK593" s="16"/>
      <c r="QHL593" s="16"/>
      <c r="QHM593" s="16"/>
      <c r="QHN593" s="16"/>
      <c r="QHO593" s="16"/>
      <c r="QHP593" s="16"/>
      <c r="QHQ593" s="16"/>
      <c r="QHR593" s="16"/>
      <c r="QHS593" s="16"/>
      <c r="QHT593" s="16"/>
      <c r="QHU593" s="16"/>
      <c r="QHV593" s="16"/>
      <c r="QHW593" s="16"/>
      <c r="QHX593" s="16"/>
      <c r="QHY593" s="16"/>
      <c r="QHZ593" s="16"/>
      <c r="QIA593" s="16"/>
      <c r="QIB593" s="16"/>
      <c r="QIC593" s="16"/>
      <c r="QID593" s="16"/>
      <c r="QIE593" s="16"/>
      <c r="QIF593" s="16"/>
      <c r="QIG593" s="16"/>
      <c r="QIH593" s="16"/>
      <c r="QII593" s="16"/>
      <c r="QIJ593" s="16"/>
      <c r="QIK593" s="16"/>
      <c r="QIL593" s="16"/>
      <c r="QIM593" s="16"/>
      <c r="QIN593" s="16"/>
      <c r="QIO593" s="16"/>
      <c r="QIP593" s="16"/>
      <c r="QIQ593" s="16"/>
      <c r="QIR593" s="16"/>
      <c r="QIS593" s="16"/>
      <c r="QIT593" s="16"/>
      <c r="QIU593" s="16"/>
      <c r="QIV593" s="16"/>
      <c r="QIW593" s="16"/>
      <c r="QIX593" s="16"/>
      <c r="QIY593" s="16"/>
      <c r="QIZ593" s="16"/>
      <c r="QJA593" s="16"/>
      <c r="QJB593" s="16"/>
      <c r="QJC593" s="16"/>
      <c r="QJD593" s="16"/>
      <c r="QJE593" s="16"/>
      <c r="QJF593" s="16"/>
      <c r="QJG593" s="16"/>
      <c r="QJH593" s="16"/>
      <c r="QJI593" s="16"/>
      <c r="QJJ593" s="16"/>
      <c r="QJK593" s="16"/>
      <c r="QJL593" s="16"/>
      <c r="QJM593" s="16"/>
      <c r="QJN593" s="16"/>
      <c r="QJO593" s="16"/>
      <c r="QJP593" s="16"/>
      <c r="QJQ593" s="16"/>
      <c r="QJR593" s="16"/>
      <c r="QJS593" s="16"/>
      <c r="QJT593" s="16"/>
      <c r="QJU593" s="16"/>
      <c r="QJV593" s="16"/>
      <c r="QJW593" s="16"/>
      <c r="QJX593" s="16"/>
      <c r="QJY593" s="16"/>
      <c r="QJZ593" s="16"/>
      <c r="QKA593" s="16"/>
      <c r="QKB593" s="16"/>
      <c r="QKC593" s="16"/>
      <c r="QKD593" s="16"/>
      <c r="QKE593" s="16"/>
      <c r="QKF593" s="16"/>
      <c r="QKG593" s="16"/>
      <c r="QKH593" s="16"/>
      <c r="QKI593" s="16"/>
      <c r="QKJ593" s="16"/>
      <c r="QKK593" s="16"/>
      <c r="QKL593" s="16"/>
      <c r="QKM593" s="16"/>
      <c r="QKN593" s="16"/>
      <c r="QKO593" s="16"/>
      <c r="QKP593" s="16"/>
      <c r="QKQ593" s="16"/>
      <c r="QKR593" s="16"/>
      <c r="QKS593" s="16"/>
      <c r="QKT593" s="16"/>
      <c r="QKU593" s="16"/>
      <c r="QKV593" s="16"/>
      <c r="QKW593" s="16"/>
      <c r="QKX593" s="16"/>
      <c r="QKY593" s="16"/>
      <c r="QKZ593" s="16"/>
      <c r="QLA593" s="16"/>
      <c r="QLB593" s="16"/>
      <c r="QLC593" s="16"/>
      <c r="QLD593" s="16"/>
      <c r="QLE593" s="16"/>
      <c r="QLF593" s="16"/>
      <c r="QLG593" s="16"/>
      <c r="QLH593" s="16"/>
      <c r="QLI593" s="16"/>
      <c r="QLJ593" s="16"/>
      <c r="QLK593" s="16"/>
      <c r="QLL593" s="16"/>
      <c r="QLM593" s="16"/>
      <c r="QLN593" s="16"/>
      <c r="QLO593" s="16"/>
      <c r="QLP593" s="16"/>
      <c r="QLQ593" s="16"/>
      <c r="QLR593" s="16"/>
      <c r="QLS593" s="16"/>
      <c r="QLT593" s="16"/>
      <c r="QLU593" s="16"/>
      <c r="QLV593" s="16"/>
      <c r="QLW593" s="16"/>
      <c r="QLX593" s="16"/>
      <c r="QLY593" s="16"/>
      <c r="QLZ593" s="16"/>
      <c r="QMA593" s="16"/>
      <c r="QMB593" s="16"/>
      <c r="QMC593" s="16"/>
      <c r="QMD593" s="16"/>
      <c r="QME593" s="16"/>
      <c r="QMF593" s="16"/>
      <c r="QMG593" s="16"/>
      <c r="QMH593" s="16"/>
      <c r="QMI593" s="16"/>
      <c r="QMJ593" s="16"/>
      <c r="QMK593" s="16"/>
      <c r="QML593" s="16"/>
      <c r="QMM593" s="16"/>
      <c r="QMN593" s="16"/>
      <c r="QMO593" s="16"/>
      <c r="QMP593" s="16"/>
      <c r="QMQ593" s="16"/>
      <c r="QMR593" s="16"/>
      <c r="QMS593" s="16"/>
      <c r="QMT593" s="16"/>
      <c r="QMU593" s="16"/>
      <c r="QMV593" s="16"/>
      <c r="QMW593" s="16"/>
      <c r="QMX593" s="16"/>
      <c r="QMY593" s="16"/>
      <c r="QMZ593" s="16"/>
      <c r="QNA593" s="16"/>
      <c r="QNB593" s="16"/>
      <c r="QNC593" s="16"/>
      <c r="QND593" s="16"/>
      <c r="QNE593" s="16"/>
      <c r="QNF593" s="16"/>
      <c r="QNG593" s="16"/>
      <c r="QNH593" s="16"/>
      <c r="QNI593" s="16"/>
      <c r="QNJ593" s="16"/>
      <c r="QNK593" s="16"/>
      <c r="QNL593" s="16"/>
      <c r="QNM593" s="16"/>
      <c r="QNN593" s="16"/>
      <c r="QNO593" s="16"/>
      <c r="QNP593" s="16"/>
      <c r="QNQ593" s="16"/>
      <c r="QNR593" s="16"/>
      <c r="QNS593" s="16"/>
      <c r="QNT593" s="16"/>
      <c r="QNU593" s="16"/>
      <c r="QNV593" s="16"/>
      <c r="QNW593" s="16"/>
      <c r="QNX593" s="16"/>
      <c r="QNY593" s="16"/>
      <c r="QNZ593" s="16"/>
      <c r="QOA593" s="16"/>
      <c r="QOB593" s="16"/>
      <c r="QOC593" s="16"/>
      <c r="QOD593" s="16"/>
      <c r="QOE593" s="16"/>
      <c r="QOF593" s="16"/>
      <c r="QOG593" s="16"/>
      <c r="QOH593" s="16"/>
      <c r="QOI593" s="16"/>
      <c r="QOJ593" s="16"/>
      <c r="QOK593" s="16"/>
      <c r="QOL593" s="16"/>
      <c r="QOM593" s="16"/>
      <c r="QON593" s="16"/>
      <c r="QOO593" s="16"/>
      <c r="QOP593" s="16"/>
      <c r="QOQ593" s="16"/>
      <c r="QOR593" s="16"/>
      <c r="QOS593" s="16"/>
      <c r="QOT593" s="16"/>
      <c r="QOU593" s="16"/>
      <c r="QOV593" s="16"/>
      <c r="QOW593" s="16"/>
      <c r="QOX593" s="16"/>
      <c r="QOY593" s="16"/>
      <c r="QOZ593" s="16"/>
      <c r="QPA593" s="16"/>
      <c r="QPB593" s="16"/>
      <c r="QPC593" s="16"/>
      <c r="QPD593" s="16"/>
      <c r="QPE593" s="16"/>
      <c r="QPF593" s="16"/>
      <c r="QPG593" s="16"/>
      <c r="QPH593" s="16"/>
      <c r="QPI593" s="16"/>
      <c r="QPJ593" s="16"/>
      <c r="QPK593" s="16"/>
      <c r="QPL593" s="16"/>
      <c r="QPM593" s="16"/>
      <c r="QPN593" s="16"/>
      <c r="QPO593" s="16"/>
      <c r="QPP593" s="16"/>
      <c r="QPQ593" s="16"/>
      <c r="QPR593" s="16"/>
      <c r="QPS593" s="16"/>
      <c r="QPT593" s="16"/>
      <c r="QPU593" s="16"/>
      <c r="QPV593" s="16"/>
      <c r="QPW593" s="16"/>
      <c r="QPX593" s="16"/>
      <c r="QPY593" s="16"/>
      <c r="QPZ593" s="16"/>
      <c r="QQA593" s="16"/>
      <c r="QQB593" s="16"/>
      <c r="QQC593" s="16"/>
      <c r="QQD593" s="16"/>
      <c r="QQE593" s="16"/>
      <c r="QQF593" s="16"/>
      <c r="QQG593" s="16"/>
      <c r="QQH593" s="16"/>
      <c r="QQI593" s="16"/>
      <c r="QQJ593" s="16"/>
      <c r="QQK593" s="16"/>
      <c r="QQL593" s="16"/>
      <c r="QQM593" s="16"/>
      <c r="QQN593" s="16"/>
      <c r="QQO593" s="16"/>
      <c r="QQP593" s="16"/>
      <c r="QQQ593" s="16"/>
      <c r="QQR593" s="16"/>
      <c r="QQS593" s="16"/>
      <c r="QQT593" s="16"/>
      <c r="QQU593" s="16"/>
      <c r="QQV593" s="16"/>
      <c r="QQW593" s="16"/>
      <c r="QQX593" s="16"/>
      <c r="QQY593" s="16"/>
      <c r="QQZ593" s="16"/>
      <c r="QRA593" s="16"/>
      <c r="QRB593" s="16"/>
      <c r="QRC593" s="16"/>
      <c r="QRD593" s="16"/>
      <c r="QRE593" s="16"/>
      <c r="QRF593" s="16"/>
      <c r="QRG593" s="16"/>
      <c r="QRH593" s="16"/>
      <c r="QRI593" s="16"/>
      <c r="QRJ593" s="16"/>
      <c r="QRK593" s="16"/>
      <c r="QRL593" s="16"/>
      <c r="QRM593" s="16"/>
      <c r="QRN593" s="16"/>
      <c r="QRO593" s="16"/>
      <c r="QRP593" s="16"/>
      <c r="QRQ593" s="16"/>
      <c r="QRR593" s="16"/>
      <c r="QRS593" s="16"/>
      <c r="QRT593" s="16"/>
      <c r="QRU593" s="16"/>
      <c r="QRV593" s="16"/>
      <c r="QRW593" s="16"/>
      <c r="QRX593" s="16"/>
      <c r="QRY593" s="16"/>
      <c r="QRZ593" s="16"/>
      <c r="QSA593" s="16"/>
      <c r="QSB593" s="16"/>
      <c r="QSC593" s="16"/>
      <c r="QSD593" s="16"/>
      <c r="QSE593" s="16"/>
      <c r="QSF593" s="16"/>
      <c r="QSG593" s="16"/>
      <c r="QSH593" s="16"/>
      <c r="QSI593" s="16"/>
      <c r="QSJ593" s="16"/>
      <c r="QSK593" s="16"/>
      <c r="QSL593" s="16"/>
      <c r="QSM593" s="16"/>
      <c r="QSN593" s="16"/>
      <c r="QSO593" s="16"/>
      <c r="QSP593" s="16"/>
      <c r="QSQ593" s="16"/>
      <c r="QSR593" s="16"/>
      <c r="QSS593" s="16"/>
      <c r="QST593" s="16"/>
      <c r="QSU593" s="16"/>
      <c r="QSV593" s="16"/>
      <c r="QSW593" s="16"/>
      <c r="QSX593" s="16"/>
      <c r="QSY593" s="16"/>
      <c r="QSZ593" s="16"/>
      <c r="QTA593" s="16"/>
      <c r="QTB593" s="16"/>
      <c r="QTC593" s="16"/>
      <c r="QTD593" s="16"/>
      <c r="QTE593" s="16"/>
      <c r="QTF593" s="16"/>
      <c r="QTG593" s="16"/>
      <c r="QTH593" s="16"/>
      <c r="QTI593" s="16"/>
      <c r="QTJ593" s="16"/>
      <c r="QTK593" s="16"/>
      <c r="QTL593" s="16"/>
      <c r="QTM593" s="16"/>
      <c r="QTN593" s="16"/>
      <c r="QTO593" s="16"/>
      <c r="QTP593" s="16"/>
      <c r="QTQ593" s="16"/>
      <c r="QTR593" s="16"/>
      <c r="QTS593" s="16"/>
      <c r="QTT593" s="16"/>
      <c r="QTU593" s="16"/>
      <c r="QTV593" s="16"/>
      <c r="QTW593" s="16"/>
      <c r="QTX593" s="16"/>
      <c r="QTY593" s="16"/>
      <c r="QTZ593" s="16"/>
      <c r="QUA593" s="16"/>
      <c r="QUB593" s="16"/>
      <c r="QUC593" s="16"/>
      <c r="QUD593" s="16"/>
      <c r="QUE593" s="16"/>
      <c r="QUF593" s="16"/>
      <c r="QUG593" s="16"/>
      <c r="QUH593" s="16"/>
      <c r="QUI593" s="16"/>
      <c r="QUJ593" s="16"/>
      <c r="QUK593" s="16"/>
      <c r="QUL593" s="16"/>
      <c r="QUM593" s="16"/>
      <c r="QUN593" s="16"/>
      <c r="QUO593" s="16"/>
      <c r="QUP593" s="16"/>
      <c r="QUQ593" s="16"/>
      <c r="QUR593" s="16"/>
      <c r="QUS593" s="16"/>
      <c r="QUT593" s="16"/>
      <c r="QUU593" s="16"/>
      <c r="QUV593" s="16"/>
      <c r="QUW593" s="16"/>
      <c r="QUX593" s="16"/>
      <c r="QUY593" s="16"/>
      <c r="QUZ593" s="16"/>
      <c r="QVA593" s="16"/>
      <c r="QVB593" s="16"/>
      <c r="QVC593" s="16"/>
      <c r="QVD593" s="16"/>
      <c r="QVE593" s="16"/>
      <c r="QVF593" s="16"/>
      <c r="QVG593" s="16"/>
      <c r="QVH593" s="16"/>
      <c r="QVI593" s="16"/>
      <c r="QVJ593" s="16"/>
      <c r="QVK593" s="16"/>
      <c r="QVL593" s="16"/>
      <c r="QVM593" s="16"/>
      <c r="QVN593" s="16"/>
      <c r="QVO593" s="16"/>
      <c r="QVP593" s="16"/>
      <c r="QVQ593" s="16"/>
      <c r="QVR593" s="16"/>
      <c r="QVS593" s="16"/>
      <c r="QVT593" s="16"/>
      <c r="QVU593" s="16"/>
      <c r="QVV593" s="16"/>
      <c r="QVW593" s="16"/>
      <c r="QVX593" s="16"/>
      <c r="QVY593" s="16"/>
      <c r="QVZ593" s="16"/>
      <c r="QWA593" s="16"/>
      <c r="QWB593" s="16"/>
      <c r="QWC593" s="16"/>
      <c r="QWD593" s="16"/>
      <c r="QWE593" s="16"/>
      <c r="QWF593" s="16"/>
      <c r="QWG593" s="16"/>
      <c r="QWH593" s="16"/>
      <c r="QWI593" s="16"/>
      <c r="QWJ593" s="16"/>
      <c r="QWK593" s="16"/>
      <c r="QWL593" s="16"/>
      <c r="QWM593" s="16"/>
      <c r="QWN593" s="16"/>
      <c r="QWO593" s="16"/>
      <c r="QWP593" s="16"/>
      <c r="QWQ593" s="16"/>
      <c r="QWR593" s="16"/>
      <c r="QWS593" s="16"/>
      <c r="QWT593" s="16"/>
      <c r="QWU593" s="16"/>
      <c r="QWV593" s="16"/>
      <c r="QWW593" s="16"/>
      <c r="QWX593" s="16"/>
      <c r="QWY593" s="16"/>
      <c r="QWZ593" s="16"/>
      <c r="QXA593" s="16"/>
      <c r="QXB593" s="16"/>
      <c r="QXC593" s="16"/>
      <c r="QXD593" s="16"/>
      <c r="QXE593" s="16"/>
      <c r="QXF593" s="16"/>
      <c r="QXG593" s="16"/>
      <c r="QXH593" s="16"/>
      <c r="QXI593" s="16"/>
      <c r="QXJ593" s="16"/>
      <c r="QXK593" s="16"/>
      <c r="QXL593" s="16"/>
      <c r="QXM593" s="16"/>
      <c r="QXN593" s="16"/>
      <c r="QXO593" s="16"/>
      <c r="QXP593" s="16"/>
      <c r="QXQ593" s="16"/>
      <c r="QXR593" s="16"/>
      <c r="QXS593" s="16"/>
      <c r="QXT593" s="16"/>
      <c r="QXU593" s="16"/>
      <c r="QXV593" s="16"/>
      <c r="QXW593" s="16"/>
      <c r="QXX593" s="16"/>
      <c r="QXY593" s="16"/>
      <c r="QXZ593" s="16"/>
      <c r="QYA593" s="16"/>
      <c r="QYB593" s="16"/>
      <c r="QYC593" s="16"/>
      <c r="QYD593" s="16"/>
      <c r="QYE593" s="16"/>
      <c r="QYF593" s="16"/>
      <c r="QYG593" s="16"/>
      <c r="QYH593" s="16"/>
      <c r="QYI593" s="16"/>
      <c r="QYJ593" s="16"/>
      <c r="QYK593" s="16"/>
      <c r="QYL593" s="16"/>
      <c r="QYM593" s="16"/>
      <c r="QYN593" s="16"/>
      <c r="QYO593" s="16"/>
      <c r="QYP593" s="16"/>
      <c r="QYQ593" s="16"/>
      <c r="QYR593" s="16"/>
      <c r="QYS593" s="16"/>
      <c r="QYT593" s="16"/>
      <c r="QYU593" s="16"/>
      <c r="QYV593" s="16"/>
      <c r="QYW593" s="16"/>
      <c r="QYX593" s="16"/>
      <c r="QYY593" s="16"/>
      <c r="QYZ593" s="16"/>
      <c r="QZA593" s="16"/>
      <c r="QZB593" s="16"/>
      <c r="QZC593" s="16"/>
      <c r="QZD593" s="16"/>
      <c r="QZE593" s="16"/>
      <c r="QZF593" s="16"/>
      <c r="QZG593" s="16"/>
      <c r="QZH593" s="16"/>
      <c r="QZI593" s="16"/>
      <c r="QZJ593" s="16"/>
      <c r="QZK593" s="16"/>
      <c r="QZL593" s="16"/>
      <c r="QZM593" s="16"/>
      <c r="QZN593" s="16"/>
      <c r="QZO593" s="16"/>
      <c r="QZP593" s="16"/>
      <c r="QZQ593" s="16"/>
      <c r="QZR593" s="16"/>
      <c r="QZS593" s="16"/>
      <c r="QZT593" s="16"/>
      <c r="QZU593" s="16"/>
      <c r="QZV593" s="16"/>
      <c r="QZW593" s="16"/>
      <c r="QZX593" s="16"/>
      <c r="QZY593" s="16"/>
      <c r="QZZ593" s="16"/>
      <c r="RAA593" s="16"/>
      <c r="RAB593" s="16"/>
      <c r="RAC593" s="16"/>
      <c r="RAD593" s="16"/>
      <c r="RAE593" s="16"/>
      <c r="RAF593" s="16"/>
      <c r="RAG593" s="16"/>
      <c r="RAH593" s="16"/>
      <c r="RAI593" s="16"/>
      <c r="RAJ593" s="16"/>
      <c r="RAK593" s="16"/>
      <c r="RAL593" s="16"/>
      <c r="RAM593" s="16"/>
      <c r="RAN593" s="16"/>
      <c r="RAO593" s="16"/>
      <c r="RAP593" s="16"/>
      <c r="RAQ593" s="16"/>
      <c r="RAR593" s="16"/>
      <c r="RAS593" s="16"/>
      <c r="RAT593" s="16"/>
      <c r="RAU593" s="16"/>
      <c r="RAV593" s="16"/>
      <c r="RAW593" s="16"/>
      <c r="RAX593" s="16"/>
      <c r="RAY593" s="16"/>
      <c r="RAZ593" s="16"/>
      <c r="RBA593" s="16"/>
      <c r="RBB593" s="16"/>
      <c r="RBC593" s="16"/>
      <c r="RBD593" s="16"/>
      <c r="RBE593" s="16"/>
      <c r="RBF593" s="16"/>
      <c r="RBG593" s="16"/>
      <c r="RBH593" s="16"/>
      <c r="RBI593" s="16"/>
      <c r="RBJ593" s="16"/>
      <c r="RBK593" s="16"/>
      <c r="RBL593" s="16"/>
      <c r="RBM593" s="16"/>
      <c r="RBN593" s="16"/>
      <c r="RBO593" s="16"/>
      <c r="RBP593" s="16"/>
      <c r="RBQ593" s="16"/>
      <c r="RBR593" s="16"/>
      <c r="RBS593" s="16"/>
      <c r="RBT593" s="16"/>
      <c r="RBU593" s="16"/>
      <c r="RBV593" s="16"/>
      <c r="RBW593" s="16"/>
      <c r="RBX593" s="16"/>
      <c r="RBY593" s="16"/>
      <c r="RBZ593" s="16"/>
      <c r="RCA593" s="16"/>
      <c r="RCB593" s="16"/>
      <c r="RCC593" s="16"/>
      <c r="RCD593" s="16"/>
      <c r="RCE593" s="16"/>
      <c r="RCF593" s="16"/>
      <c r="RCG593" s="16"/>
      <c r="RCH593" s="16"/>
      <c r="RCI593" s="16"/>
      <c r="RCJ593" s="16"/>
      <c r="RCK593" s="16"/>
      <c r="RCL593" s="16"/>
      <c r="RCM593" s="16"/>
      <c r="RCN593" s="16"/>
      <c r="RCO593" s="16"/>
      <c r="RCP593" s="16"/>
      <c r="RCQ593" s="16"/>
      <c r="RCR593" s="16"/>
      <c r="RCS593" s="16"/>
      <c r="RCT593" s="16"/>
      <c r="RCU593" s="16"/>
      <c r="RCV593" s="16"/>
      <c r="RCW593" s="16"/>
      <c r="RCX593" s="16"/>
      <c r="RCY593" s="16"/>
      <c r="RCZ593" s="16"/>
      <c r="RDA593" s="16"/>
      <c r="RDB593" s="16"/>
      <c r="RDC593" s="16"/>
      <c r="RDD593" s="16"/>
      <c r="RDE593" s="16"/>
      <c r="RDF593" s="16"/>
      <c r="RDG593" s="16"/>
      <c r="RDH593" s="16"/>
      <c r="RDI593" s="16"/>
      <c r="RDJ593" s="16"/>
      <c r="RDK593" s="16"/>
      <c r="RDL593" s="16"/>
      <c r="RDM593" s="16"/>
      <c r="RDN593" s="16"/>
      <c r="RDO593" s="16"/>
      <c r="RDP593" s="16"/>
      <c r="RDQ593" s="16"/>
      <c r="RDR593" s="16"/>
      <c r="RDS593" s="16"/>
      <c r="RDT593" s="16"/>
      <c r="RDU593" s="16"/>
      <c r="RDV593" s="16"/>
      <c r="RDW593" s="16"/>
      <c r="RDX593" s="16"/>
      <c r="RDY593" s="16"/>
      <c r="RDZ593" s="16"/>
      <c r="REA593" s="16"/>
      <c r="REB593" s="16"/>
      <c r="REC593" s="16"/>
      <c r="RED593" s="16"/>
      <c r="REE593" s="16"/>
      <c r="REF593" s="16"/>
      <c r="REG593" s="16"/>
      <c r="REH593" s="16"/>
      <c r="REI593" s="16"/>
      <c r="REJ593" s="16"/>
      <c r="REK593" s="16"/>
      <c r="REL593" s="16"/>
      <c r="REM593" s="16"/>
      <c r="REN593" s="16"/>
      <c r="REO593" s="16"/>
      <c r="REP593" s="16"/>
      <c r="REQ593" s="16"/>
      <c r="RER593" s="16"/>
      <c r="RES593" s="16"/>
      <c r="RET593" s="16"/>
      <c r="REU593" s="16"/>
      <c r="REV593" s="16"/>
      <c r="REW593" s="16"/>
      <c r="REX593" s="16"/>
      <c r="REY593" s="16"/>
      <c r="REZ593" s="16"/>
      <c r="RFA593" s="16"/>
      <c r="RFB593" s="16"/>
      <c r="RFC593" s="16"/>
      <c r="RFD593" s="16"/>
      <c r="RFE593" s="16"/>
      <c r="RFF593" s="16"/>
      <c r="RFG593" s="16"/>
      <c r="RFH593" s="16"/>
      <c r="RFI593" s="16"/>
      <c r="RFJ593" s="16"/>
      <c r="RFK593" s="16"/>
      <c r="RFL593" s="16"/>
      <c r="RFM593" s="16"/>
      <c r="RFN593" s="16"/>
      <c r="RFO593" s="16"/>
      <c r="RFP593" s="16"/>
      <c r="RFQ593" s="16"/>
      <c r="RFR593" s="16"/>
      <c r="RFS593" s="16"/>
      <c r="RFT593" s="16"/>
      <c r="RFU593" s="16"/>
      <c r="RFV593" s="16"/>
      <c r="RFW593" s="16"/>
      <c r="RFX593" s="16"/>
      <c r="RFY593" s="16"/>
      <c r="RFZ593" s="16"/>
      <c r="RGA593" s="16"/>
      <c r="RGB593" s="16"/>
      <c r="RGC593" s="16"/>
      <c r="RGD593" s="16"/>
      <c r="RGE593" s="16"/>
      <c r="RGF593" s="16"/>
      <c r="RGG593" s="16"/>
      <c r="RGH593" s="16"/>
      <c r="RGI593" s="16"/>
      <c r="RGJ593" s="16"/>
      <c r="RGK593" s="16"/>
      <c r="RGL593" s="16"/>
      <c r="RGM593" s="16"/>
      <c r="RGN593" s="16"/>
      <c r="RGO593" s="16"/>
      <c r="RGP593" s="16"/>
      <c r="RGQ593" s="16"/>
      <c r="RGR593" s="16"/>
      <c r="RGS593" s="16"/>
      <c r="RGT593" s="16"/>
      <c r="RGU593" s="16"/>
      <c r="RGV593" s="16"/>
      <c r="RGW593" s="16"/>
      <c r="RGX593" s="16"/>
      <c r="RGY593" s="16"/>
      <c r="RGZ593" s="16"/>
      <c r="RHA593" s="16"/>
      <c r="RHB593" s="16"/>
      <c r="RHC593" s="16"/>
      <c r="RHD593" s="16"/>
      <c r="RHE593" s="16"/>
      <c r="RHF593" s="16"/>
      <c r="RHG593" s="16"/>
      <c r="RHH593" s="16"/>
      <c r="RHI593" s="16"/>
      <c r="RHJ593" s="16"/>
      <c r="RHK593" s="16"/>
      <c r="RHL593" s="16"/>
      <c r="RHM593" s="16"/>
      <c r="RHN593" s="16"/>
      <c r="RHO593" s="16"/>
      <c r="RHP593" s="16"/>
      <c r="RHQ593" s="16"/>
      <c r="RHR593" s="16"/>
      <c r="RHS593" s="16"/>
      <c r="RHT593" s="16"/>
      <c r="RHU593" s="16"/>
      <c r="RHV593" s="16"/>
      <c r="RHW593" s="16"/>
      <c r="RHX593" s="16"/>
      <c r="RHY593" s="16"/>
      <c r="RHZ593" s="16"/>
      <c r="RIA593" s="16"/>
      <c r="RIB593" s="16"/>
      <c r="RIC593" s="16"/>
      <c r="RID593" s="16"/>
      <c r="RIE593" s="16"/>
      <c r="RIF593" s="16"/>
      <c r="RIG593" s="16"/>
      <c r="RIH593" s="16"/>
      <c r="RII593" s="16"/>
      <c r="RIJ593" s="16"/>
      <c r="RIK593" s="16"/>
      <c r="RIL593" s="16"/>
      <c r="RIM593" s="16"/>
      <c r="RIN593" s="16"/>
      <c r="RIO593" s="16"/>
      <c r="RIP593" s="16"/>
      <c r="RIQ593" s="16"/>
      <c r="RIR593" s="16"/>
      <c r="RIS593" s="16"/>
      <c r="RIT593" s="16"/>
      <c r="RIU593" s="16"/>
      <c r="RIV593" s="16"/>
      <c r="RIW593" s="16"/>
      <c r="RIX593" s="16"/>
      <c r="RIY593" s="16"/>
      <c r="RIZ593" s="16"/>
      <c r="RJA593" s="16"/>
      <c r="RJB593" s="16"/>
      <c r="RJC593" s="16"/>
      <c r="RJD593" s="16"/>
      <c r="RJE593" s="16"/>
      <c r="RJF593" s="16"/>
      <c r="RJG593" s="16"/>
      <c r="RJH593" s="16"/>
      <c r="RJI593" s="16"/>
      <c r="RJJ593" s="16"/>
      <c r="RJK593" s="16"/>
      <c r="RJL593" s="16"/>
      <c r="RJM593" s="16"/>
      <c r="RJN593" s="16"/>
      <c r="RJO593" s="16"/>
      <c r="RJP593" s="16"/>
      <c r="RJQ593" s="16"/>
      <c r="RJR593" s="16"/>
      <c r="RJS593" s="16"/>
      <c r="RJT593" s="16"/>
      <c r="RJU593" s="16"/>
      <c r="RJV593" s="16"/>
      <c r="RJW593" s="16"/>
      <c r="RJX593" s="16"/>
      <c r="RJY593" s="16"/>
      <c r="RJZ593" s="16"/>
      <c r="RKA593" s="16"/>
      <c r="RKB593" s="16"/>
      <c r="RKC593" s="16"/>
      <c r="RKD593" s="16"/>
      <c r="RKE593" s="16"/>
      <c r="RKF593" s="16"/>
      <c r="RKG593" s="16"/>
      <c r="RKH593" s="16"/>
      <c r="RKI593" s="16"/>
      <c r="RKJ593" s="16"/>
      <c r="RKK593" s="16"/>
      <c r="RKL593" s="16"/>
      <c r="RKM593" s="16"/>
      <c r="RKN593" s="16"/>
      <c r="RKO593" s="16"/>
      <c r="RKP593" s="16"/>
      <c r="RKQ593" s="16"/>
      <c r="RKR593" s="16"/>
      <c r="RKS593" s="16"/>
      <c r="RKT593" s="16"/>
      <c r="RKU593" s="16"/>
      <c r="RKV593" s="16"/>
      <c r="RKW593" s="16"/>
      <c r="RKX593" s="16"/>
      <c r="RKY593" s="16"/>
      <c r="RKZ593" s="16"/>
      <c r="RLA593" s="16"/>
      <c r="RLB593" s="16"/>
      <c r="RLC593" s="16"/>
      <c r="RLD593" s="16"/>
      <c r="RLE593" s="16"/>
      <c r="RLF593" s="16"/>
      <c r="RLG593" s="16"/>
      <c r="RLH593" s="16"/>
      <c r="RLI593" s="16"/>
      <c r="RLJ593" s="16"/>
      <c r="RLK593" s="16"/>
      <c r="RLL593" s="16"/>
      <c r="RLM593" s="16"/>
      <c r="RLN593" s="16"/>
      <c r="RLO593" s="16"/>
      <c r="RLP593" s="16"/>
      <c r="RLQ593" s="16"/>
      <c r="RLR593" s="16"/>
      <c r="RLS593" s="16"/>
      <c r="RLT593" s="16"/>
      <c r="RLU593" s="16"/>
      <c r="RLV593" s="16"/>
      <c r="RLW593" s="16"/>
      <c r="RLX593" s="16"/>
      <c r="RLY593" s="16"/>
      <c r="RLZ593" s="16"/>
      <c r="RMA593" s="16"/>
      <c r="RMB593" s="16"/>
      <c r="RMC593" s="16"/>
      <c r="RMD593" s="16"/>
      <c r="RME593" s="16"/>
      <c r="RMF593" s="16"/>
      <c r="RMG593" s="16"/>
      <c r="RMH593" s="16"/>
      <c r="RMI593" s="16"/>
      <c r="RMJ593" s="16"/>
      <c r="RMK593" s="16"/>
      <c r="RML593" s="16"/>
      <c r="RMM593" s="16"/>
      <c r="RMN593" s="16"/>
      <c r="RMO593" s="16"/>
      <c r="RMP593" s="16"/>
      <c r="RMQ593" s="16"/>
      <c r="RMR593" s="16"/>
      <c r="RMS593" s="16"/>
      <c r="RMT593" s="16"/>
      <c r="RMU593" s="16"/>
      <c r="RMV593" s="16"/>
      <c r="RMW593" s="16"/>
      <c r="RMX593" s="16"/>
      <c r="RMY593" s="16"/>
      <c r="RMZ593" s="16"/>
      <c r="RNA593" s="16"/>
      <c r="RNB593" s="16"/>
      <c r="RNC593" s="16"/>
      <c r="RND593" s="16"/>
      <c r="RNE593" s="16"/>
      <c r="RNF593" s="16"/>
      <c r="RNG593" s="16"/>
      <c r="RNH593" s="16"/>
      <c r="RNI593" s="16"/>
      <c r="RNJ593" s="16"/>
      <c r="RNK593" s="16"/>
      <c r="RNL593" s="16"/>
      <c r="RNM593" s="16"/>
      <c r="RNN593" s="16"/>
      <c r="RNO593" s="16"/>
      <c r="RNP593" s="16"/>
      <c r="RNQ593" s="16"/>
      <c r="RNR593" s="16"/>
      <c r="RNS593" s="16"/>
      <c r="RNT593" s="16"/>
      <c r="RNU593" s="16"/>
      <c r="RNV593" s="16"/>
      <c r="RNW593" s="16"/>
      <c r="RNX593" s="16"/>
      <c r="RNY593" s="16"/>
      <c r="RNZ593" s="16"/>
      <c r="ROA593" s="16"/>
      <c r="ROB593" s="16"/>
      <c r="ROC593" s="16"/>
      <c r="ROD593" s="16"/>
      <c r="ROE593" s="16"/>
      <c r="ROF593" s="16"/>
      <c r="ROG593" s="16"/>
      <c r="ROH593" s="16"/>
      <c r="ROI593" s="16"/>
      <c r="ROJ593" s="16"/>
      <c r="ROK593" s="16"/>
      <c r="ROL593" s="16"/>
      <c r="ROM593" s="16"/>
      <c r="RON593" s="16"/>
      <c r="ROO593" s="16"/>
      <c r="ROP593" s="16"/>
      <c r="ROQ593" s="16"/>
      <c r="ROR593" s="16"/>
      <c r="ROS593" s="16"/>
      <c r="ROT593" s="16"/>
      <c r="ROU593" s="16"/>
      <c r="ROV593" s="16"/>
      <c r="ROW593" s="16"/>
      <c r="ROX593" s="16"/>
      <c r="ROY593" s="16"/>
      <c r="ROZ593" s="16"/>
      <c r="RPA593" s="16"/>
      <c r="RPB593" s="16"/>
      <c r="RPC593" s="16"/>
      <c r="RPD593" s="16"/>
      <c r="RPE593" s="16"/>
      <c r="RPF593" s="16"/>
      <c r="RPG593" s="16"/>
      <c r="RPH593" s="16"/>
      <c r="RPI593" s="16"/>
      <c r="RPJ593" s="16"/>
      <c r="RPK593" s="16"/>
      <c r="RPL593" s="16"/>
      <c r="RPM593" s="16"/>
      <c r="RPN593" s="16"/>
      <c r="RPO593" s="16"/>
      <c r="RPP593" s="16"/>
      <c r="RPQ593" s="16"/>
      <c r="RPR593" s="16"/>
      <c r="RPS593" s="16"/>
      <c r="RPT593" s="16"/>
      <c r="RPU593" s="16"/>
      <c r="RPV593" s="16"/>
      <c r="RPW593" s="16"/>
      <c r="RPX593" s="16"/>
      <c r="RPY593" s="16"/>
      <c r="RPZ593" s="16"/>
      <c r="RQA593" s="16"/>
      <c r="RQB593" s="16"/>
      <c r="RQC593" s="16"/>
      <c r="RQD593" s="16"/>
      <c r="RQE593" s="16"/>
      <c r="RQF593" s="16"/>
      <c r="RQG593" s="16"/>
      <c r="RQH593" s="16"/>
      <c r="RQI593" s="16"/>
      <c r="RQJ593" s="16"/>
      <c r="RQK593" s="16"/>
      <c r="RQL593" s="16"/>
      <c r="RQM593" s="16"/>
      <c r="RQN593" s="16"/>
      <c r="RQO593" s="16"/>
      <c r="RQP593" s="16"/>
      <c r="RQQ593" s="16"/>
      <c r="RQR593" s="16"/>
      <c r="RQS593" s="16"/>
      <c r="RQT593" s="16"/>
      <c r="RQU593" s="16"/>
      <c r="RQV593" s="16"/>
      <c r="RQW593" s="16"/>
      <c r="RQX593" s="16"/>
      <c r="RQY593" s="16"/>
      <c r="RQZ593" s="16"/>
      <c r="RRA593" s="16"/>
      <c r="RRB593" s="16"/>
      <c r="RRC593" s="16"/>
      <c r="RRD593" s="16"/>
      <c r="RRE593" s="16"/>
      <c r="RRF593" s="16"/>
      <c r="RRG593" s="16"/>
      <c r="RRH593" s="16"/>
      <c r="RRI593" s="16"/>
      <c r="RRJ593" s="16"/>
      <c r="RRK593" s="16"/>
      <c r="RRL593" s="16"/>
      <c r="RRM593" s="16"/>
      <c r="RRN593" s="16"/>
      <c r="RRO593" s="16"/>
      <c r="RRP593" s="16"/>
      <c r="RRQ593" s="16"/>
      <c r="RRR593" s="16"/>
      <c r="RRS593" s="16"/>
      <c r="RRT593" s="16"/>
      <c r="RRU593" s="16"/>
      <c r="RRV593" s="16"/>
      <c r="RRW593" s="16"/>
      <c r="RRX593" s="16"/>
      <c r="RRY593" s="16"/>
      <c r="RRZ593" s="16"/>
      <c r="RSA593" s="16"/>
      <c r="RSB593" s="16"/>
      <c r="RSC593" s="16"/>
      <c r="RSD593" s="16"/>
      <c r="RSE593" s="16"/>
      <c r="RSF593" s="16"/>
      <c r="RSG593" s="16"/>
      <c r="RSH593" s="16"/>
      <c r="RSI593" s="16"/>
      <c r="RSJ593" s="16"/>
      <c r="RSK593" s="16"/>
      <c r="RSL593" s="16"/>
      <c r="RSM593" s="16"/>
      <c r="RSN593" s="16"/>
      <c r="RSO593" s="16"/>
      <c r="RSP593" s="16"/>
      <c r="RSQ593" s="16"/>
      <c r="RSR593" s="16"/>
      <c r="RSS593" s="16"/>
      <c r="RST593" s="16"/>
      <c r="RSU593" s="16"/>
      <c r="RSV593" s="16"/>
      <c r="RSW593" s="16"/>
      <c r="RSX593" s="16"/>
      <c r="RSY593" s="16"/>
      <c r="RSZ593" s="16"/>
      <c r="RTA593" s="16"/>
      <c r="RTB593" s="16"/>
      <c r="RTC593" s="16"/>
      <c r="RTD593" s="16"/>
      <c r="RTE593" s="16"/>
      <c r="RTF593" s="16"/>
      <c r="RTG593" s="16"/>
      <c r="RTH593" s="16"/>
      <c r="RTI593" s="16"/>
      <c r="RTJ593" s="16"/>
      <c r="RTK593" s="16"/>
      <c r="RTL593" s="16"/>
      <c r="RTM593" s="16"/>
      <c r="RTN593" s="16"/>
      <c r="RTO593" s="16"/>
      <c r="RTP593" s="16"/>
      <c r="RTQ593" s="16"/>
      <c r="RTR593" s="16"/>
      <c r="RTS593" s="16"/>
      <c r="RTT593" s="16"/>
      <c r="RTU593" s="16"/>
      <c r="RTV593" s="16"/>
      <c r="RTW593" s="16"/>
      <c r="RTX593" s="16"/>
      <c r="RTY593" s="16"/>
      <c r="RTZ593" s="16"/>
      <c r="RUA593" s="16"/>
      <c r="RUB593" s="16"/>
      <c r="RUC593" s="16"/>
      <c r="RUD593" s="16"/>
      <c r="RUE593" s="16"/>
      <c r="RUF593" s="16"/>
      <c r="RUG593" s="16"/>
      <c r="RUH593" s="16"/>
      <c r="RUI593" s="16"/>
      <c r="RUJ593" s="16"/>
      <c r="RUK593" s="16"/>
      <c r="RUL593" s="16"/>
      <c r="RUM593" s="16"/>
      <c r="RUN593" s="16"/>
      <c r="RUO593" s="16"/>
      <c r="RUP593" s="16"/>
      <c r="RUQ593" s="16"/>
      <c r="RUR593" s="16"/>
      <c r="RUS593" s="16"/>
      <c r="RUT593" s="16"/>
      <c r="RUU593" s="16"/>
      <c r="RUV593" s="16"/>
      <c r="RUW593" s="16"/>
      <c r="RUX593" s="16"/>
      <c r="RUY593" s="16"/>
      <c r="RUZ593" s="16"/>
      <c r="RVA593" s="16"/>
      <c r="RVB593" s="16"/>
      <c r="RVC593" s="16"/>
      <c r="RVD593" s="16"/>
      <c r="RVE593" s="16"/>
      <c r="RVF593" s="16"/>
      <c r="RVG593" s="16"/>
      <c r="RVH593" s="16"/>
      <c r="RVI593" s="16"/>
      <c r="RVJ593" s="16"/>
      <c r="RVK593" s="16"/>
      <c r="RVL593" s="16"/>
      <c r="RVM593" s="16"/>
      <c r="RVN593" s="16"/>
      <c r="RVO593" s="16"/>
      <c r="RVP593" s="16"/>
      <c r="RVQ593" s="16"/>
      <c r="RVR593" s="16"/>
      <c r="RVS593" s="16"/>
      <c r="RVT593" s="16"/>
      <c r="RVU593" s="16"/>
      <c r="RVV593" s="16"/>
      <c r="RVW593" s="16"/>
      <c r="RVX593" s="16"/>
      <c r="RVY593" s="16"/>
      <c r="RVZ593" s="16"/>
      <c r="RWA593" s="16"/>
      <c r="RWB593" s="16"/>
      <c r="RWC593" s="16"/>
      <c r="RWD593" s="16"/>
      <c r="RWE593" s="16"/>
      <c r="RWF593" s="16"/>
      <c r="RWG593" s="16"/>
      <c r="RWH593" s="16"/>
      <c r="RWI593" s="16"/>
      <c r="RWJ593" s="16"/>
      <c r="RWK593" s="16"/>
      <c r="RWL593" s="16"/>
      <c r="RWM593" s="16"/>
      <c r="RWN593" s="16"/>
      <c r="RWO593" s="16"/>
      <c r="RWP593" s="16"/>
      <c r="RWQ593" s="16"/>
      <c r="RWR593" s="16"/>
      <c r="RWS593" s="16"/>
      <c r="RWT593" s="16"/>
      <c r="RWU593" s="16"/>
      <c r="RWV593" s="16"/>
      <c r="RWW593" s="16"/>
      <c r="RWX593" s="16"/>
      <c r="RWY593" s="16"/>
      <c r="RWZ593" s="16"/>
      <c r="RXA593" s="16"/>
      <c r="RXB593" s="16"/>
      <c r="RXC593" s="16"/>
      <c r="RXD593" s="16"/>
      <c r="RXE593" s="16"/>
      <c r="RXF593" s="16"/>
      <c r="RXG593" s="16"/>
      <c r="RXH593" s="16"/>
      <c r="RXI593" s="16"/>
      <c r="RXJ593" s="16"/>
      <c r="RXK593" s="16"/>
      <c r="RXL593" s="16"/>
      <c r="RXM593" s="16"/>
      <c r="RXN593" s="16"/>
      <c r="RXO593" s="16"/>
      <c r="RXP593" s="16"/>
      <c r="RXQ593" s="16"/>
      <c r="RXR593" s="16"/>
      <c r="RXS593" s="16"/>
      <c r="RXT593" s="16"/>
      <c r="RXU593" s="16"/>
      <c r="RXV593" s="16"/>
      <c r="RXW593" s="16"/>
      <c r="RXX593" s="16"/>
      <c r="RXY593" s="16"/>
      <c r="RXZ593" s="16"/>
      <c r="RYA593" s="16"/>
      <c r="RYB593" s="16"/>
      <c r="RYC593" s="16"/>
      <c r="RYD593" s="16"/>
      <c r="RYE593" s="16"/>
      <c r="RYF593" s="16"/>
      <c r="RYG593" s="16"/>
      <c r="RYH593" s="16"/>
      <c r="RYI593" s="16"/>
      <c r="RYJ593" s="16"/>
      <c r="RYK593" s="16"/>
      <c r="RYL593" s="16"/>
      <c r="RYM593" s="16"/>
      <c r="RYN593" s="16"/>
      <c r="RYO593" s="16"/>
      <c r="RYP593" s="16"/>
      <c r="RYQ593" s="16"/>
      <c r="RYR593" s="16"/>
      <c r="RYS593" s="16"/>
      <c r="RYT593" s="16"/>
      <c r="RYU593" s="16"/>
      <c r="RYV593" s="16"/>
      <c r="RYW593" s="16"/>
      <c r="RYX593" s="16"/>
      <c r="RYY593" s="16"/>
      <c r="RYZ593" s="16"/>
      <c r="RZA593" s="16"/>
      <c r="RZB593" s="16"/>
      <c r="RZC593" s="16"/>
      <c r="RZD593" s="16"/>
      <c r="RZE593" s="16"/>
      <c r="RZF593" s="16"/>
      <c r="RZG593" s="16"/>
      <c r="RZH593" s="16"/>
      <c r="RZI593" s="16"/>
      <c r="RZJ593" s="16"/>
      <c r="RZK593" s="16"/>
      <c r="RZL593" s="16"/>
      <c r="RZM593" s="16"/>
      <c r="RZN593" s="16"/>
      <c r="RZO593" s="16"/>
      <c r="RZP593" s="16"/>
      <c r="RZQ593" s="16"/>
      <c r="RZR593" s="16"/>
      <c r="RZS593" s="16"/>
      <c r="RZT593" s="16"/>
      <c r="RZU593" s="16"/>
      <c r="RZV593" s="16"/>
      <c r="RZW593" s="16"/>
      <c r="RZX593" s="16"/>
      <c r="RZY593" s="16"/>
      <c r="RZZ593" s="16"/>
      <c r="SAA593" s="16"/>
      <c r="SAB593" s="16"/>
      <c r="SAC593" s="16"/>
      <c r="SAD593" s="16"/>
      <c r="SAE593" s="16"/>
      <c r="SAF593" s="16"/>
      <c r="SAG593" s="16"/>
      <c r="SAH593" s="16"/>
      <c r="SAI593" s="16"/>
      <c r="SAJ593" s="16"/>
      <c r="SAK593" s="16"/>
      <c r="SAL593" s="16"/>
      <c r="SAM593" s="16"/>
      <c r="SAN593" s="16"/>
      <c r="SAO593" s="16"/>
      <c r="SAP593" s="16"/>
      <c r="SAQ593" s="16"/>
      <c r="SAR593" s="16"/>
      <c r="SAS593" s="16"/>
      <c r="SAT593" s="16"/>
      <c r="SAU593" s="16"/>
      <c r="SAV593" s="16"/>
      <c r="SAW593" s="16"/>
      <c r="SAX593" s="16"/>
      <c r="SAY593" s="16"/>
      <c r="SAZ593" s="16"/>
      <c r="SBA593" s="16"/>
      <c r="SBB593" s="16"/>
      <c r="SBC593" s="16"/>
      <c r="SBD593" s="16"/>
      <c r="SBE593" s="16"/>
      <c r="SBF593" s="16"/>
      <c r="SBG593" s="16"/>
      <c r="SBH593" s="16"/>
      <c r="SBI593" s="16"/>
      <c r="SBJ593" s="16"/>
      <c r="SBK593" s="16"/>
      <c r="SBL593" s="16"/>
      <c r="SBM593" s="16"/>
      <c r="SBN593" s="16"/>
      <c r="SBO593" s="16"/>
      <c r="SBP593" s="16"/>
      <c r="SBQ593" s="16"/>
      <c r="SBR593" s="16"/>
      <c r="SBS593" s="16"/>
      <c r="SBT593" s="16"/>
      <c r="SBU593" s="16"/>
      <c r="SBV593" s="16"/>
      <c r="SBW593" s="16"/>
      <c r="SBX593" s="16"/>
      <c r="SBY593" s="16"/>
      <c r="SBZ593" s="16"/>
      <c r="SCA593" s="16"/>
      <c r="SCB593" s="16"/>
      <c r="SCC593" s="16"/>
      <c r="SCD593" s="16"/>
      <c r="SCE593" s="16"/>
      <c r="SCF593" s="16"/>
      <c r="SCG593" s="16"/>
      <c r="SCH593" s="16"/>
      <c r="SCI593" s="16"/>
      <c r="SCJ593" s="16"/>
      <c r="SCK593" s="16"/>
      <c r="SCL593" s="16"/>
      <c r="SCM593" s="16"/>
      <c r="SCN593" s="16"/>
      <c r="SCO593" s="16"/>
      <c r="SCP593" s="16"/>
      <c r="SCQ593" s="16"/>
      <c r="SCR593" s="16"/>
      <c r="SCS593" s="16"/>
      <c r="SCT593" s="16"/>
      <c r="SCU593" s="16"/>
      <c r="SCV593" s="16"/>
      <c r="SCW593" s="16"/>
      <c r="SCX593" s="16"/>
      <c r="SCY593" s="16"/>
      <c r="SCZ593" s="16"/>
      <c r="SDA593" s="16"/>
      <c r="SDB593" s="16"/>
      <c r="SDC593" s="16"/>
      <c r="SDD593" s="16"/>
      <c r="SDE593" s="16"/>
      <c r="SDF593" s="16"/>
      <c r="SDG593" s="16"/>
      <c r="SDH593" s="16"/>
      <c r="SDI593" s="16"/>
      <c r="SDJ593" s="16"/>
      <c r="SDK593" s="16"/>
      <c r="SDL593" s="16"/>
      <c r="SDM593" s="16"/>
      <c r="SDN593" s="16"/>
      <c r="SDO593" s="16"/>
      <c r="SDP593" s="16"/>
      <c r="SDQ593" s="16"/>
      <c r="SDR593" s="16"/>
      <c r="SDS593" s="16"/>
      <c r="SDT593" s="16"/>
      <c r="SDU593" s="16"/>
      <c r="SDV593" s="16"/>
      <c r="SDW593" s="16"/>
      <c r="SDX593" s="16"/>
      <c r="SDY593" s="16"/>
      <c r="SDZ593" s="16"/>
      <c r="SEA593" s="16"/>
      <c r="SEB593" s="16"/>
      <c r="SEC593" s="16"/>
      <c r="SED593" s="16"/>
      <c r="SEE593" s="16"/>
      <c r="SEF593" s="16"/>
      <c r="SEG593" s="16"/>
      <c r="SEH593" s="16"/>
      <c r="SEI593" s="16"/>
      <c r="SEJ593" s="16"/>
      <c r="SEK593" s="16"/>
      <c r="SEL593" s="16"/>
      <c r="SEM593" s="16"/>
      <c r="SEN593" s="16"/>
      <c r="SEO593" s="16"/>
      <c r="SEP593" s="16"/>
      <c r="SEQ593" s="16"/>
      <c r="SER593" s="16"/>
      <c r="SES593" s="16"/>
      <c r="SET593" s="16"/>
      <c r="SEU593" s="16"/>
      <c r="SEV593" s="16"/>
      <c r="SEW593" s="16"/>
      <c r="SEX593" s="16"/>
      <c r="SEY593" s="16"/>
      <c r="SEZ593" s="16"/>
      <c r="SFA593" s="16"/>
      <c r="SFB593" s="16"/>
      <c r="SFC593" s="16"/>
      <c r="SFD593" s="16"/>
      <c r="SFE593" s="16"/>
      <c r="SFF593" s="16"/>
      <c r="SFG593" s="16"/>
      <c r="SFH593" s="16"/>
      <c r="SFI593" s="16"/>
      <c r="SFJ593" s="16"/>
      <c r="SFK593" s="16"/>
      <c r="SFL593" s="16"/>
      <c r="SFM593" s="16"/>
      <c r="SFN593" s="16"/>
      <c r="SFO593" s="16"/>
      <c r="SFP593" s="16"/>
      <c r="SFQ593" s="16"/>
      <c r="SFR593" s="16"/>
      <c r="SFS593" s="16"/>
      <c r="SFT593" s="16"/>
      <c r="SFU593" s="16"/>
      <c r="SFV593" s="16"/>
      <c r="SFW593" s="16"/>
      <c r="SFX593" s="16"/>
      <c r="SFY593" s="16"/>
      <c r="SFZ593" s="16"/>
      <c r="SGA593" s="16"/>
      <c r="SGB593" s="16"/>
      <c r="SGC593" s="16"/>
      <c r="SGD593" s="16"/>
      <c r="SGE593" s="16"/>
      <c r="SGF593" s="16"/>
      <c r="SGG593" s="16"/>
      <c r="SGH593" s="16"/>
      <c r="SGI593" s="16"/>
      <c r="SGJ593" s="16"/>
      <c r="SGK593" s="16"/>
      <c r="SGL593" s="16"/>
      <c r="SGM593" s="16"/>
      <c r="SGN593" s="16"/>
      <c r="SGO593" s="16"/>
      <c r="SGP593" s="16"/>
      <c r="SGQ593" s="16"/>
      <c r="SGR593" s="16"/>
      <c r="SGS593" s="16"/>
      <c r="SGT593" s="16"/>
      <c r="SGU593" s="16"/>
      <c r="SGV593" s="16"/>
      <c r="SGW593" s="16"/>
      <c r="SGX593" s="16"/>
      <c r="SGY593" s="16"/>
      <c r="SGZ593" s="16"/>
      <c r="SHA593" s="16"/>
      <c r="SHB593" s="16"/>
      <c r="SHC593" s="16"/>
      <c r="SHD593" s="16"/>
      <c r="SHE593" s="16"/>
      <c r="SHF593" s="16"/>
      <c r="SHG593" s="16"/>
      <c r="SHH593" s="16"/>
      <c r="SHI593" s="16"/>
      <c r="SHJ593" s="16"/>
      <c r="SHK593" s="16"/>
      <c r="SHL593" s="16"/>
      <c r="SHM593" s="16"/>
      <c r="SHN593" s="16"/>
      <c r="SHO593" s="16"/>
      <c r="SHP593" s="16"/>
      <c r="SHQ593" s="16"/>
      <c r="SHR593" s="16"/>
      <c r="SHS593" s="16"/>
      <c r="SHT593" s="16"/>
      <c r="SHU593" s="16"/>
      <c r="SHV593" s="16"/>
      <c r="SHW593" s="16"/>
      <c r="SHX593" s="16"/>
      <c r="SHY593" s="16"/>
      <c r="SHZ593" s="16"/>
      <c r="SIA593" s="16"/>
      <c r="SIB593" s="16"/>
      <c r="SIC593" s="16"/>
      <c r="SID593" s="16"/>
      <c r="SIE593" s="16"/>
      <c r="SIF593" s="16"/>
      <c r="SIG593" s="16"/>
      <c r="SIH593" s="16"/>
      <c r="SII593" s="16"/>
      <c r="SIJ593" s="16"/>
      <c r="SIK593" s="16"/>
      <c r="SIL593" s="16"/>
      <c r="SIM593" s="16"/>
      <c r="SIN593" s="16"/>
      <c r="SIO593" s="16"/>
      <c r="SIP593" s="16"/>
      <c r="SIQ593" s="16"/>
      <c r="SIR593" s="16"/>
      <c r="SIS593" s="16"/>
      <c r="SIT593" s="16"/>
      <c r="SIU593" s="16"/>
      <c r="SIV593" s="16"/>
      <c r="SIW593" s="16"/>
      <c r="SIX593" s="16"/>
      <c r="SIY593" s="16"/>
      <c r="SIZ593" s="16"/>
      <c r="SJA593" s="16"/>
      <c r="SJB593" s="16"/>
      <c r="SJC593" s="16"/>
      <c r="SJD593" s="16"/>
      <c r="SJE593" s="16"/>
      <c r="SJF593" s="16"/>
      <c r="SJG593" s="16"/>
      <c r="SJH593" s="16"/>
      <c r="SJI593" s="16"/>
      <c r="SJJ593" s="16"/>
      <c r="SJK593" s="16"/>
      <c r="SJL593" s="16"/>
      <c r="SJM593" s="16"/>
      <c r="SJN593" s="16"/>
      <c r="SJO593" s="16"/>
      <c r="SJP593" s="16"/>
      <c r="SJQ593" s="16"/>
      <c r="SJR593" s="16"/>
      <c r="SJS593" s="16"/>
      <c r="SJT593" s="16"/>
      <c r="SJU593" s="16"/>
      <c r="SJV593" s="16"/>
      <c r="SJW593" s="16"/>
      <c r="SJX593" s="16"/>
      <c r="SJY593" s="16"/>
      <c r="SJZ593" s="16"/>
      <c r="SKA593" s="16"/>
      <c r="SKB593" s="16"/>
      <c r="SKC593" s="16"/>
      <c r="SKD593" s="16"/>
      <c r="SKE593" s="16"/>
      <c r="SKF593" s="16"/>
      <c r="SKG593" s="16"/>
      <c r="SKH593" s="16"/>
      <c r="SKI593" s="16"/>
      <c r="SKJ593" s="16"/>
      <c r="SKK593" s="16"/>
      <c r="SKL593" s="16"/>
      <c r="SKM593" s="16"/>
      <c r="SKN593" s="16"/>
      <c r="SKO593" s="16"/>
      <c r="SKP593" s="16"/>
      <c r="SKQ593" s="16"/>
      <c r="SKR593" s="16"/>
      <c r="SKS593" s="16"/>
      <c r="SKT593" s="16"/>
      <c r="SKU593" s="16"/>
      <c r="SKV593" s="16"/>
      <c r="SKW593" s="16"/>
      <c r="SKX593" s="16"/>
      <c r="SKY593" s="16"/>
      <c r="SKZ593" s="16"/>
      <c r="SLA593" s="16"/>
      <c r="SLB593" s="16"/>
      <c r="SLC593" s="16"/>
      <c r="SLD593" s="16"/>
      <c r="SLE593" s="16"/>
      <c r="SLF593" s="16"/>
      <c r="SLG593" s="16"/>
      <c r="SLH593" s="16"/>
      <c r="SLI593" s="16"/>
      <c r="SLJ593" s="16"/>
      <c r="SLK593" s="16"/>
      <c r="SLL593" s="16"/>
      <c r="SLM593" s="16"/>
      <c r="SLN593" s="16"/>
      <c r="SLO593" s="16"/>
      <c r="SLP593" s="16"/>
      <c r="SLQ593" s="16"/>
      <c r="SLR593" s="16"/>
      <c r="SLS593" s="16"/>
      <c r="SLT593" s="16"/>
      <c r="SLU593" s="16"/>
      <c r="SLV593" s="16"/>
      <c r="SLW593" s="16"/>
      <c r="SLX593" s="16"/>
      <c r="SLY593" s="16"/>
      <c r="SLZ593" s="16"/>
      <c r="SMA593" s="16"/>
      <c r="SMB593" s="16"/>
      <c r="SMC593" s="16"/>
      <c r="SMD593" s="16"/>
      <c r="SME593" s="16"/>
      <c r="SMF593" s="16"/>
      <c r="SMG593" s="16"/>
      <c r="SMH593" s="16"/>
      <c r="SMI593" s="16"/>
      <c r="SMJ593" s="16"/>
      <c r="SMK593" s="16"/>
      <c r="SML593" s="16"/>
      <c r="SMM593" s="16"/>
      <c r="SMN593" s="16"/>
      <c r="SMO593" s="16"/>
      <c r="SMP593" s="16"/>
      <c r="SMQ593" s="16"/>
      <c r="SMR593" s="16"/>
      <c r="SMS593" s="16"/>
      <c r="SMT593" s="16"/>
      <c r="SMU593" s="16"/>
      <c r="SMV593" s="16"/>
      <c r="SMW593" s="16"/>
      <c r="SMX593" s="16"/>
      <c r="SMY593" s="16"/>
      <c r="SMZ593" s="16"/>
      <c r="SNA593" s="16"/>
      <c r="SNB593" s="16"/>
      <c r="SNC593" s="16"/>
      <c r="SND593" s="16"/>
      <c r="SNE593" s="16"/>
      <c r="SNF593" s="16"/>
      <c r="SNG593" s="16"/>
      <c r="SNH593" s="16"/>
      <c r="SNI593" s="16"/>
      <c r="SNJ593" s="16"/>
      <c r="SNK593" s="16"/>
      <c r="SNL593" s="16"/>
      <c r="SNM593" s="16"/>
      <c r="SNN593" s="16"/>
      <c r="SNO593" s="16"/>
      <c r="SNP593" s="16"/>
      <c r="SNQ593" s="16"/>
      <c r="SNR593" s="16"/>
      <c r="SNS593" s="16"/>
      <c r="SNT593" s="16"/>
      <c r="SNU593" s="16"/>
      <c r="SNV593" s="16"/>
      <c r="SNW593" s="16"/>
      <c r="SNX593" s="16"/>
      <c r="SNY593" s="16"/>
      <c r="SNZ593" s="16"/>
      <c r="SOA593" s="16"/>
      <c r="SOB593" s="16"/>
      <c r="SOC593" s="16"/>
      <c r="SOD593" s="16"/>
      <c r="SOE593" s="16"/>
      <c r="SOF593" s="16"/>
      <c r="SOG593" s="16"/>
      <c r="SOH593" s="16"/>
      <c r="SOI593" s="16"/>
      <c r="SOJ593" s="16"/>
      <c r="SOK593" s="16"/>
      <c r="SOL593" s="16"/>
      <c r="SOM593" s="16"/>
      <c r="SON593" s="16"/>
      <c r="SOO593" s="16"/>
      <c r="SOP593" s="16"/>
      <c r="SOQ593" s="16"/>
      <c r="SOR593" s="16"/>
      <c r="SOS593" s="16"/>
      <c r="SOT593" s="16"/>
      <c r="SOU593" s="16"/>
      <c r="SOV593" s="16"/>
      <c r="SOW593" s="16"/>
      <c r="SOX593" s="16"/>
      <c r="SOY593" s="16"/>
      <c r="SOZ593" s="16"/>
      <c r="SPA593" s="16"/>
      <c r="SPB593" s="16"/>
      <c r="SPC593" s="16"/>
      <c r="SPD593" s="16"/>
      <c r="SPE593" s="16"/>
      <c r="SPF593" s="16"/>
      <c r="SPG593" s="16"/>
      <c r="SPH593" s="16"/>
      <c r="SPI593" s="16"/>
      <c r="SPJ593" s="16"/>
      <c r="SPK593" s="16"/>
      <c r="SPL593" s="16"/>
      <c r="SPM593" s="16"/>
      <c r="SPN593" s="16"/>
      <c r="SPO593" s="16"/>
      <c r="SPP593" s="16"/>
      <c r="SPQ593" s="16"/>
      <c r="SPR593" s="16"/>
      <c r="SPS593" s="16"/>
      <c r="SPT593" s="16"/>
      <c r="SPU593" s="16"/>
      <c r="SPV593" s="16"/>
      <c r="SPW593" s="16"/>
      <c r="SPX593" s="16"/>
      <c r="SPY593" s="16"/>
      <c r="SPZ593" s="16"/>
      <c r="SQA593" s="16"/>
      <c r="SQB593" s="16"/>
      <c r="SQC593" s="16"/>
      <c r="SQD593" s="16"/>
      <c r="SQE593" s="16"/>
      <c r="SQF593" s="16"/>
      <c r="SQG593" s="16"/>
      <c r="SQH593" s="16"/>
      <c r="SQI593" s="16"/>
      <c r="SQJ593" s="16"/>
      <c r="SQK593" s="16"/>
      <c r="SQL593" s="16"/>
      <c r="SQM593" s="16"/>
      <c r="SQN593" s="16"/>
      <c r="SQO593" s="16"/>
      <c r="SQP593" s="16"/>
      <c r="SQQ593" s="16"/>
      <c r="SQR593" s="16"/>
      <c r="SQS593" s="16"/>
      <c r="SQT593" s="16"/>
      <c r="SQU593" s="16"/>
      <c r="SQV593" s="16"/>
      <c r="SQW593" s="16"/>
      <c r="SQX593" s="16"/>
      <c r="SQY593" s="16"/>
      <c r="SQZ593" s="16"/>
      <c r="SRA593" s="16"/>
      <c r="SRB593" s="16"/>
      <c r="SRC593" s="16"/>
      <c r="SRD593" s="16"/>
      <c r="SRE593" s="16"/>
      <c r="SRF593" s="16"/>
      <c r="SRG593" s="16"/>
      <c r="SRH593" s="16"/>
      <c r="SRI593" s="16"/>
      <c r="SRJ593" s="16"/>
      <c r="SRK593" s="16"/>
      <c r="SRL593" s="16"/>
      <c r="SRM593" s="16"/>
      <c r="SRN593" s="16"/>
      <c r="SRO593" s="16"/>
      <c r="SRP593" s="16"/>
      <c r="SRQ593" s="16"/>
      <c r="SRR593" s="16"/>
      <c r="SRS593" s="16"/>
      <c r="SRT593" s="16"/>
      <c r="SRU593" s="16"/>
      <c r="SRV593" s="16"/>
      <c r="SRW593" s="16"/>
      <c r="SRX593" s="16"/>
      <c r="SRY593" s="16"/>
      <c r="SRZ593" s="16"/>
      <c r="SSA593" s="16"/>
      <c r="SSB593" s="16"/>
      <c r="SSC593" s="16"/>
      <c r="SSD593" s="16"/>
      <c r="SSE593" s="16"/>
      <c r="SSF593" s="16"/>
      <c r="SSG593" s="16"/>
      <c r="SSH593" s="16"/>
      <c r="SSI593" s="16"/>
      <c r="SSJ593" s="16"/>
      <c r="SSK593" s="16"/>
      <c r="SSL593" s="16"/>
      <c r="SSM593" s="16"/>
      <c r="SSN593" s="16"/>
      <c r="SSO593" s="16"/>
      <c r="SSP593" s="16"/>
      <c r="SSQ593" s="16"/>
      <c r="SSR593" s="16"/>
      <c r="SSS593" s="16"/>
      <c r="SST593" s="16"/>
      <c r="SSU593" s="16"/>
      <c r="SSV593" s="16"/>
      <c r="SSW593" s="16"/>
      <c r="SSX593" s="16"/>
      <c r="SSY593" s="16"/>
      <c r="SSZ593" s="16"/>
      <c r="STA593" s="16"/>
      <c r="STB593" s="16"/>
      <c r="STC593" s="16"/>
      <c r="STD593" s="16"/>
      <c r="STE593" s="16"/>
      <c r="STF593" s="16"/>
      <c r="STG593" s="16"/>
      <c r="STH593" s="16"/>
      <c r="STI593" s="16"/>
      <c r="STJ593" s="16"/>
      <c r="STK593" s="16"/>
      <c r="STL593" s="16"/>
      <c r="STM593" s="16"/>
      <c r="STN593" s="16"/>
      <c r="STO593" s="16"/>
      <c r="STP593" s="16"/>
      <c r="STQ593" s="16"/>
      <c r="STR593" s="16"/>
      <c r="STS593" s="16"/>
      <c r="STT593" s="16"/>
      <c r="STU593" s="16"/>
      <c r="STV593" s="16"/>
      <c r="STW593" s="16"/>
      <c r="STX593" s="16"/>
      <c r="STY593" s="16"/>
      <c r="STZ593" s="16"/>
      <c r="SUA593" s="16"/>
      <c r="SUB593" s="16"/>
      <c r="SUC593" s="16"/>
      <c r="SUD593" s="16"/>
      <c r="SUE593" s="16"/>
      <c r="SUF593" s="16"/>
      <c r="SUG593" s="16"/>
      <c r="SUH593" s="16"/>
      <c r="SUI593" s="16"/>
      <c r="SUJ593" s="16"/>
      <c r="SUK593" s="16"/>
      <c r="SUL593" s="16"/>
      <c r="SUM593" s="16"/>
      <c r="SUN593" s="16"/>
      <c r="SUO593" s="16"/>
      <c r="SUP593" s="16"/>
      <c r="SUQ593" s="16"/>
      <c r="SUR593" s="16"/>
      <c r="SUS593" s="16"/>
      <c r="SUT593" s="16"/>
      <c r="SUU593" s="16"/>
      <c r="SUV593" s="16"/>
      <c r="SUW593" s="16"/>
      <c r="SUX593" s="16"/>
      <c r="SUY593" s="16"/>
      <c r="SUZ593" s="16"/>
      <c r="SVA593" s="16"/>
      <c r="SVB593" s="16"/>
      <c r="SVC593" s="16"/>
      <c r="SVD593" s="16"/>
      <c r="SVE593" s="16"/>
      <c r="SVF593" s="16"/>
      <c r="SVG593" s="16"/>
      <c r="SVH593" s="16"/>
      <c r="SVI593" s="16"/>
      <c r="SVJ593" s="16"/>
      <c r="SVK593" s="16"/>
      <c r="SVL593" s="16"/>
      <c r="SVM593" s="16"/>
      <c r="SVN593" s="16"/>
      <c r="SVO593" s="16"/>
      <c r="SVP593" s="16"/>
      <c r="SVQ593" s="16"/>
      <c r="SVR593" s="16"/>
      <c r="SVS593" s="16"/>
      <c r="SVT593" s="16"/>
      <c r="SVU593" s="16"/>
      <c r="SVV593" s="16"/>
      <c r="SVW593" s="16"/>
      <c r="SVX593" s="16"/>
      <c r="SVY593" s="16"/>
      <c r="SVZ593" s="16"/>
      <c r="SWA593" s="16"/>
      <c r="SWB593" s="16"/>
      <c r="SWC593" s="16"/>
      <c r="SWD593" s="16"/>
      <c r="SWE593" s="16"/>
      <c r="SWF593" s="16"/>
      <c r="SWG593" s="16"/>
      <c r="SWH593" s="16"/>
      <c r="SWI593" s="16"/>
      <c r="SWJ593" s="16"/>
      <c r="SWK593" s="16"/>
      <c r="SWL593" s="16"/>
      <c r="SWM593" s="16"/>
      <c r="SWN593" s="16"/>
      <c r="SWO593" s="16"/>
      <c r="SWP593" s="16"/>
      <c r="SWQ593" s="16"/>
      <c r="SWR593" s="16"/>
      <c r="SWS593" s="16"/>
      <c r="SWT593" s="16"/>
      <c r="SWU593" s="16"/>
      <c r="SWV593" s="16"/>
      <c r="SWW593" s="16"/>
      <c r="SWX593" s="16"/>
      <c r="SWY593" s="16"/>
      <c r="SWZ593" s="16"/>
      <c r="SXA593" s="16"/>
      <c r="SXB593" s="16"/>
      <c r="SXC593" s="16"/>
      <c r="SXD593" s="16"/>
      <c r="SXE593" s="16"/>
      <c r="SXF593" s="16"/>
      <c r="SXG593" s="16"/>
      <c r="SXH593" s="16"/>
      <c r="SXI593" s="16"/>
      <c r="SXJ593" s="16"/>
      <c r="SXK593" s="16"/>
      <c r="SXL593" s="16"/>
      <c r="SXM593" s="16"/>
      <c r="SXN593" s="16"/>
      <c r="SXO593" s="16"/>
      <c r="SXP593" s="16"/>
      <c r="SXQ593" s="16"/>
      <c r="SXR593" s="16"/>
      <c r="SXS593" s="16"/>
      <c r="SXT593" s="16"/>
      <c r="SXU593" s="16"/>
      <c r="SXV593" s="16"/>
      <c r="SXW593" s="16"/>
      <c r="SXX593" s="16"/>
      <c r="SXY593" s="16"/>
      <c r="SXZ593" s="16"/>
      <c r="SYA593" s="16"/>
      <c r="SYB593" s="16"/>
      <c r="SYC593" s="16"/>
      <c r="SYD593" s="16"/>
      <c r="SYE593" s="16"/>
      <c r="SYF593" s="16"/>
      <c r="SYG593" s="16"/>
      <c r="SYH593" s="16"/>
      <c r="SYI593" s="16"/>
      <c r="SYJ593" s="16"/>
      <c r="SYK593" s="16"/>
      <c r="SYL593" s="16"/>
      <c r="SYM593" s="16"/>
      <c r="SYN593" s="16"/>
      <c r="SYO593" s="16"/>
      <c r="SYP593" s="16"/>
      <c r="SYQ593" s="16"/>
      <c r="SYR593" s="16"/>
      <c r="SYS593" s="16"/>
      <c r="SYT593" s="16"/>
      <c r="SYU593" s="16"/>
      <c r="SYV593" s="16"/>
      <c r="SYW593" s="16"/>
      <c r="SYX593" s="16"/>
      <c r="SYY593" s="16"/>
      <c r="SYZ593" s="16"/>
      <c r="SZA593" s="16"/>
      <c r="SZB593" s="16"/>
      <c r="SZC593" s="16"/>
      <c r="SZD593" s="16"/>
      <c r="SZE593" s="16"/>
      <c r="SZF593" s="16"/>
      <c r="SZG593" s="16"/>
      <c r="SZH593" s="16"/>
      <c r="SZI593" s="16"/>
      <c r="SZJ593" s="16"/>
      <c r="SZK593" s="16"/>
      <c r="SZL593" s="16"/>
      <c r="SZM593" s="16"/>
      <c r="SZN593" s="16"/>
      <c r="SZO593" s="16"/>
      <c r="SZP593" s="16"/>
      <c r="SZQ593" s="16"/>
      <c r="SZR593" s="16"/>
      <c r="SZS593" s="16"/>
      <c r="SZT593" s="16"/>
      <c r="SZU593" s="16"/>
      <c r="SZV593" s="16"/>
      <c r="SZW593" s="16"/>
      <c r="SZX593" s="16"/>
      <c r="SZY593" s="16"/>
      <c r="SZZ593" s="16"/>
      <c r="TAA593" s="16"/>
      <c r="TAB593" s="16"/>
      <c r="TAC593" s="16"/>
      <c r="TAD593" s="16"/>
      <c r="TAE593" s="16"/>
      <c r="TAF593" s="16"/>
      <c r="TAG593" s="16"/>
      <c r="TAH593" s="16"/>
      <c r="TAI593" s="16"/>
      <c r="TAJ593" s="16"/>
      <c r="TAK593" s="16"/>
      <c r="TAL593" s="16"/>
      <c r="TAM593" s="16"/>
      <c r="TAN593" s="16"/>
      <c r="TAO593" s="16"/>
      <c r="TAP593" s="16"/>
      <c r="TAQ593" s="16"/>
      <c r="TAR593" s="16"/>
      <c r="TAS593" s="16"/>
      <c r="TAT593" s="16"/>
      <c r="TAU593" s="16"/>
      <c r="TAV593" s="16"/>
      <c r="TAW593" s="16"/>
      <c r="TAX593" s="16"/>
      <c r="TAY593" s="16"/>
      <c r="TAZ593" s="16"/>
      <c r="TBA593" s="16"/>
      <c r="TBB593" s="16"/>
      <c r="TBC593" s="16"/>
      <c r="TBD593" s="16"/>
      <c r="TBE593" s="16"/>
      <c r="TBF593" s="16"/>
      <c r="TBG593" s="16"/>
      <c r="TBH593" s="16"/>
      <c r="TBI593" s="16"/>
      <c r="TBJ593" s="16"/>
      <c r="TBK593" s="16"/>
      <c r="TBL593" s="16"/>
      <c r="TBM593" s="16"/>
      <c r="TBN593" s="16"/>
      <c r="TBO593" s="16"/>
      <c r="TBP593" s="16"/>
      <c r="TBQ593" s="16"/>
      <c r="TBR593" s="16"/>
      <c r="TBS593" s="16"/>
      <c r="TBT593" s="16"/>
      <c r="TBU593" s="16"/>
      <c r="TBV593" s="16"/>
      <c r="TBW593" s="16"/>
      <c r="TBX593" s="16"/>
      <c r="TBY593" s="16"/>
      <c r="TBZ593" s="16"/>
      <c r="TCA593" s="16"/>
      <c r="TCB593" s="16"/>
      <c r="TCC593" s="16"/>
      <c r="TCD593" s="16"/>
      <c r="TCE593" s="16"/>
      <c r="TCF593" s="16"/>
      <c r="TCG593" s="16"/>
      <c r="TCH593" s="16"/>
      <c r="TCI593" s="16"/>
      <c r="TCJ593" s="16"/>
      <c r="TCK593" s="16"/>
      <c r="TCL593" s="16"/>
      <c r="TCM593" s="16"/>
      <c r="TCN593" s="16"/>
      <c r="TCO593" s="16"/>
      <c r="TCP593" s="16"/>
      <c r="TCQ593" s="16"/>
      <c r="TCR593" s="16"/>
      <c r="TCS593" s="16"/>
      <c r="TCT593" s="16"/>
      <c r="TCU593" s="16"/>
      <c r="TCV593" s="16"/>
      <c r="TCW593" s="16"/>
      <c r="TCX593" s="16"/>
      <c r="TCY593" s="16"/>
      <c r="TCZ593" s="16"/>
      <c r="TDA593" s="16"/>
      <c r="TDB593" s="16"/>
      <c r="TDC593" s="16"/>
      <c r="TDD593" s="16"/>
      <c r="TDE593" s="16"/>
      <c r="TDF593" s="16"/>
      <c r="TDG593" s="16"/>
      <c r="TDH593" s="16"/>
      <c r="TDI593" s="16"/>
      <c r="TDJ593" s="16"/>
      <c r="TDK593" s="16"/>
      <c r="TDL593" s="16"/>
      <c r="TDM593" s="16"/>
      <c r="TDN593" s="16"/>
      <c r="TDO593" s="16"/>
      <c r="TDP593" s="16"/>
      <c r="TDQ593" s="16"/>
      <c r="TDR593" s="16"/>
      <c r="TDS593" s="16"/>
      <c r="TDT593" s="16"/>
      <c r="TDU593" s="16"/>
      <c r="TDV593" s="16"/>
      <c r="TDW593" s="16"/>
      <c r="TDX593" s="16"/>
      <c r="TDY593" s="16"/>
      <c r="TDZ593" s="16"/>
      <c r="TEA593" s="16"/>
      <c r="TEB593" s="16"/>
      <c r="TEC593" s="16"/>
      <c r="TED593" s="16"/>
      <c r="TEE593" s="16"/>
      <c r="TEF593" s="16"/>
      <c r="TEG593" s="16"/>
      <c r="TEH593" s="16"/>
      <c r="TEI593" s="16"/>
      <c r="TEJ593" s="16"/>
      <c r="TEK593" s="16"/>
      <c r="TEL593" s="16"/>
      <c r="TEM593" s="16"/>
      <c r="TEN593" s="16"/>
      <c r="TEO593" s="16"/>
      <c r="TEP593" s="16"/>
      <c r="TEQ593" s="16"/>
      <c r="TER593" s="16"/>
      <c r="TES593" s="16"/>
      <c r="TET593" s="16"/>
      <c r="TEU593" s="16"/>
      <c r="TEV593" s="16"/>
      <c r="TEW593" s="16"/>
      <c r="TEX593" s="16"/>
      <c r="TEY593" s="16"/>
      <c r="TEZ593" s="16"/>
      <c r="TFA593" s="16"/>
      <c r="TFB593" s="16"/>
      <c r="TFC593" s="16"/>
      <c r="TFD593" s="16"/>
      <c r="TFE593" s="16"/>
      <c r="TFF593" s="16"/>
      <c r="TFG593" s="16"/>
      <c r="TFH593" s="16"/>
      <c r="TFI593" s="16"/>
      <c r="TFJ593" s="16"/>
      <c r="TFK593" s="16"/>
      <c r="TFL593" s="16"/>
      <c r="TFM593" s="16"/>
      <c r="TFN593" s="16"/>
      <c r="TFO593" s="16"/>
      <c r="TFP593" s="16"/>
      <c r="TFQ593" s="16"/>
      <c r="TFR593" s="16"/>
      <c r="TFS593" s="16"/>
      <c r="TFT593" s="16"/>
      <c r="TFU593" s="16"/>
      <c r="TFV593" s="16"/>
      <c r="TFW593" s="16"/>
      <c r="TFX593" s="16"/>
      <c r="TFY593" s="16"/>
      <c r="TFZ593" s="16"/>
      <c r="TGA593" s="16"/>
      <c r="TGB593" s="16"/>
      <c r="TGC593" s="16"/>
      <c r="TGD593" s="16"/>
      <c r="TGE593" s="16"/>
      <c r="TGF593" s="16"/>
      <c r="TGG593" s="16"/>
      <c r="TGH593" s="16"/>
      <c r="TGI593" s="16"/>
      <c r="TGJ593" s="16"/>
      <c r="TGK593" s="16"/>
      <c r="TGL593" s="16"/>
      <c r="TGM593" s="16"/>
      <c r="TGN593" s="16"/>
      <c r="TGO593" s="16"/>
      <c r="TGP593" s="16"/>
      <c r="TGQ593" s="16"/>
      <c r="TGR593" s="16"/>
      <c r="TGS593" s="16"/>
      <c r="TGT593" s="16"/>
      <c r="TGU593" s="16"/>
      <c r="TGV593" s="16"/>
      <c r="TGW593" s="16"/>
      <c r="TGX593" s="16"/>
      <c r="TGY593" s="16"/>
      <c r="TGZ593" s="16"/>
      <c r="THA593" s="16"/>
      <c r="THB593" s="16"/>
      <c r="THC593" s="16"/>
      <c r="THD593" s="16"/>
      <c r="THE593" s="16"/>
      <c r="THF593" s="16"/>
      <c r="THG593" s="16"/>
      <c r="THH593" s="16"/>
      <c r="THI593" s="16"/>
    </row>
    <row r="594" spans="1:13737">
      <c r="A594">
        <f t="shared" si="9"/>
        <v>594</v>
      </c>
      <c r="B594" t="s">
        <v>3666</v>
      </c>
      <c r="C594" s="59" t="s">
        <v>3665</v>
      </c>
      <c r="D594" s="38" t="s">
        <v>3751</v>
      </c>
      <c r="E594" s="12">
        <v>7843</v>
      </c>
      <c r="F594" t="s">
        <v>18</v>
      </c>
      <c r="G594" t="s">
        <v>19</v>
      </c>
      <c r="H594" t="s">
        <v>1191</v>
      </c>
      <c r="I594" t="s">
        <v>1191</v>
      </c>
      <c r="J594" t="s">
        <v>1191</v>
      </c>
      <c r="K594" t="s">
        <v>3666</v>
      </c>
      <c r="L594" t="s">
        <v>3663</v>
      </c>
      <c r="M594" t="s">
        <v>3664</v>
      </c>
      <c r="N594">
        <v>83.238</v>
      </c>
      <c r="O594" s="7" t="s">
        <v>3835</v>
      </c>
      <c r="P594">
        <v>2104</v>
      </c>
      <c r="Q594" t="s">
        <v>3667</v>
      </c>
      <c r="R594" t="s">
        <v>3147</v>
      </c>
      <c r="S594" s="19" t="s">
        <v>3155</v>
      </c>
      <c r="V594" t="s">
        <v>3666</v>
      </c>
    </row>
    <row r="595" spans="1:13737" s="5" customFormat="1">
      <c r="A595">
        <f t="shared" si="9"/>
        <v>595</v>
      </c>
      <c r="B595" s="5" t="s">
        <v>3699</v>
      </c>
      <c r="C595" s="5" t="s">
        <v>3696</v>
      </c>
      <c r="D595" s="101"/>
      <c r="E595" s="54">
        <v>7716</v>
      </c>
      <c r="F595" s="5" t="s">
        <v>18</v>
      </c>
      <c r="G595" s="5" t="s">
        <v>19</v>
      </c>
      <c r="H595" s="5" t="s">
        <v>1191</v>
      </c>
      <c r="I595" s="5" t="s">
        <v>1191</v>
      </c>
      <c r="J595" s="5" t="s">
        <v>1191</v>
      </c>
      <c r="K595" s="5" t="s">
        <v>3699</v>
      </c>
      <c r="L595" s="5" t="s">
        <v>3697</v>
      </c>
      <c r="M595" s="5" t="s">
        <v>3698</v>
      </c>
      <c r="N595" s="5">
        <v>-21.259</v>
      </c>
      <c r="O595" s="5" t="s">
        <v>3015</v>
      </c>
      <c r="P595" s="5">
        <v>2103</v>
      </c>
      <c r="Q595" s="5" t="s">
        <v>3700</v>
      </c>
      <c r="R595" s="5" t="s">
        <v>3146</v>
      </c>
      <c r="S595" s="69" t="s">
        <v>3155</v>
      </c>
      <c r="T595" s="5" t="s">
        <v>3753</v>
      </c>
      <c r="V595" t="s">
        <v>3699</v>
      </c>
    </row>
    <row r="596" spans="1:13737">
      <c r="A596">
        <f t="shared" si="9"/>
        <v>596</v>
      </c>
      <c r="B596" s="8" t="s">
        <v>3671</v>
      </c>
      <c r="C596" s="8" t="s">
        <v>3672</v>
      </c>
      <c r="D596" s="97" t="s">
        <v>3750</v>
      </c>
      <c r="E596" s="12">
        <v>7761</v>
      </c>
      <c r="F596" s="8" t="s">
        <v>18</v>
      </c>
      <c r="G596" s="8" t="s">
        <v>19</v>
      </c>
      <c r="H596" s="8" t="s">
        <v>1191</v>
      </c>
      <c r="I596" s="8" t="s">
        <v>1191</v>
      </c>
      <c r="J596" s="8" t="s">
        <v>1191</v>
      </c>
      <c r="K596" s="8" t="s">
        <v>3671</v>
      </c>
      <c r="L596" s="23" t="s">
        <v>2103</v>
      </c>
      <c r="M596" s="23" t="s">
        <v>2104</v>
      </c>
      <c r="N596" s="23">
        <v>45.454999999999998</v>
      </c>
      <c r="O596" s="7" t="s">
        <v>3835</v>
      </c>
      <c r="P596">
        <v>2104</v>
      </c>
      <c r="Q596" s="8" t="s">
        <v>3673</v>
      </c>
      <c r="R596" t="s">
        <v>3147</v>
      </c>
      <c r="S596" s="19" t="s">
        <v>3155</v>
      </c>
      <c r="V596" s="8" t="s">
        <v>3671</v>
      </c>
    </row>
    <row r="597" spans="1:13737" s="5" customFormat="1">
      <c r="A597">
        <f t="shared" si="9"/>
        <v>597</v>
      </c>
      <c r="B597" s="5" t="s">
        <v>3738</v>
      </c>
      <c r="C597" s="5" t="s">
        <v>3739</v>
      </c>
      <c r="D597" s="102"/>
      <c r="E597" s="54">
        <v>7754</v>
      </c>
      <c r="F597" s="5" t="s">
        <v>18</v>
      </c>
      <c r="G597" s="5" t="s">
        <v>19</v>
      </c>
      <c r="H597" s="5" t="s">
        <v>1191</v>
      </c>
      <c r="I597" s="5" t="s">
        <v>1191</v>
      </c>
      <c r="J597" s="5" t="s">
        <v>1191</v>
      </c>
      <c r="K597" s="5" t="s">
        <v>3738</v>
      </c>
      <c r="L597" s="5" t="s">
        <v>3740</v>
      </c>
      <c r="M597" s="5" t="s">
        <v>3741</v>
      </c>
      <c r="N597" s="5">
        <v>1105.961</v>
      </c>
      <c r="O597" s="5" t="s">
        <v>3015</v>
      </c>
      <c r="P597" s="5">
        <v>2103</v>
      </c>
      <c r="Q597" s="5" t="s">
        <v>3742</v>
      </c>
      <c r="R597" s="5" t="s">
        <v>3146</v>
      </c>
      <c r="S597" s="69" t="s">
        <v>3155</v>
      </c>
      <c r="T597" s="5" t="s">
        <v>3753</v>
      </c>
      <c r="V597" t="s">
        <v>3738</v>
      </c>
    </row>
    <row r="598" spans="1:13737" s="5" customFormat="1">
      <c r="A598">
        <f t="shared" si="9"/>
        <v>598</v>
      </c>
      <c r="B598" s="5" t="s">
        <v>3682</v>
      </c>
      <c r="C598" s="103" t="s">
        <v>3683</v>
      </c>
      <c r="D598" s="101"/>
      <c r="E598" s="54">
        <v>7999</v>
      </c>
      <c r="F598" s="5" t="s">
        <v>18</v>
      </c>
      <c r="G598" s="5" t="s">
        <v>19</v>
      </c>
      <c r="H598" s="55" t="s">
        <v>1191</v>
      </c>
      <c r="I598" s="55" t="s">
        <v>1191</v>
      </c>
      <c r="J598" s="55" t="s">
        <v>1191</v>
      </c>
      <c r="K598" s="55" t="s">
        <v>3682</v>
      </c>
      <c r="L598" s="5" t="s">
        <v>3743</v>
      </c>
      <c r="M598" s="5" t="s">
        <v>3744</v>
      </c>
      <c r="N598" s="5">
        <v>144.30000000000001</v>
      </c>
      <c r="O598" s="5" t="s">
        <v>3015</v>
      </c>
      <c r="P598" s="5">
        <v>2103</v>
      </c>
      <c r="Q598" s="5" t="s">
        <v>3684</v>
      </c>
      <c r="R598" s="5" t="s">
        <v>3146</v>
      </c>
      <c r="S598" s="69" t="s">
        <v>3155</v>
      </c>
      <c r="T598" s="5" t="s">
        <v>3753</v>
      </c>
      <c r="V598" t="s">
        <v>3682</v>
      </c>
    </row>
    <row r="599" spans="1:13737" s="5" customFormat="1">
      <c r="A599">
        <f t="shared" si="9"/>
        <v>599</v>
      </c>
      <c r="B599" s="5" t="s">
        <v>3709</v>
      </c>
      <c r="C599" s="5" t="s">
        <v>3706</v>
      </c>
      <c r="D599" s="101"/>
      <c r="E599" s="54">
        <v>7719</v>
      </c>
      <c r="F599" s="5" t="s">
        <v>18</v>
      </c>
      <c r="G599" s="5" t="s">
        <v>19</v>
      </c>
      <c r="H599" s="5" t="s">
        <v>1191</v>
      </c>
      <c r="I599" s="5" t="s">
        <v>1191</v>
      </c>
      <c r="J599" s="5" t="s">
        <v>1191</v>
      </c>
      <c r="K599" s="5" t="s">
        <v>3709</v>
      </c>
      <c r="L599" s="5" t="s">
        <v>3707</v>
      </c>
      <c r="M599" s="5" t="s">
        <v>3708</v>
      </c>
      <c r="N599" s="5">
        <v>66.379000000000005</v>
      </c>
      <c r="O599" s="5" t="s">
        <v>3015</v>
      </c>
      <c r="P599" s="5">
        <v>2103</v>
      </c>
      <c r="Q599" s="5" t="s">
        <v>3710</v>
      </c>
      <c r="R599" s="5" t="s">
        <v>3147</v>
      </c>
      <c r="S599" s="69" t="s">
        <v>3155</v>
      </c>
      <c r="T599" s="5" t="s">
        <v>3753</v>
      </c>
      <c r="V599" t="s">
        <v>3709</v>
      </c>
    </row>
    <row r="600" spans="1:13737" s="5" customFormat="1">
      <c r="A600">
        <f t="shared" si="9"/>
        <v>600</v>
      </c>
      <c r="B600" s="5" t="s">
        <v>3685</v>
      </c>
      <c r="C600" s="103" t="s">
        <v>3745</v>
      </c>
      <c r="D600" s="102"/>
      <c r="E600" s="54">
        <v>7725</v>
      </c>
      <c r="F600" s="5" t="s">
        <v>18</v>
      </c>
      <c r="G600" s="5" t="s">
        <v>19</v>
      </c>
      <c r="H600" s="5" t="s">
        <v>1191</v>
      </c>
      <c r="I600" s="5" t="s">
        <v>1191</v>
      </c>
      <c r="J600" s="5" t="s">
        <v>1191</v>
      </c>
      <c r="K600" s="5" t="s">
        <v>3685</v>
      </c>
      <c r="L600" s="5" t="s">
        <v>1214</v>
      </c>
      <c r="M600" s="5" t="s">
        <v>1215</v>
      </c>
      <c r="N600" s="5">
        <v>986.07500000000005</v>
      </c>
      <c r="O600" s="5" t="s">
        <v>3015</v>
      </c>
      <c r="P600" s="5">
        <v>2103</v>
      </c>
      <c r="Q600" s="5" t="s">
        <v>3711</v>
      </c>
      <c r="R600" s="5" t="s">
        <v>3147</v>
      </c>
      <c r="S600" s="69" t="s">
        <v>3155</v>
      </c>
      <c r="T600" s="5" t="s">
        <v>3753</v>
      </c>
      <c r="V600" t="s">
        <v>3685</v>
      </c>
    </row>
    <row r="601" spans="1:13737" s="5" customFormat="1">
      <c r="A601">
        <f t="shared" si="9"/>
        <v>601</v>
      </c>
      <c r="B601" s="5" t="s">
        <v>3712</v>
      </c>
      <c r="C601" s="5" t="s">
        <v>3713</v>
      </c>
      <c r="D601" s="101"/>
      <c r="E601" s="54">
        <v>7720</v>
      </c>
      <c r="F601" s="5" t="s">
        <v>18</v>
      </c>
      <c r="G601" s="5" t="s">
        <v>19</v>
      </c>
      <c r="H601" s="5" t="s">
        <v>1191</v>
      </c>
      <c r="I601" s="5" t="s">
        <v>1191</v>
      </c>
      <c r="J601" s="5" t="s">
        <v>1191</v>
      </c>
      <c r="K601" s="5" t="s">
        <v>3712</v>
      </c>
      <c r="L601" s="5" t="s">
        <v>3714</v>
      </c>
      <c r="M601" s="5" t="s">
        <v>3715</v>
      </c>
      <c r="N601" s="5">
        <v>750.875</v>
      </c>
      <c r="O601" s="5" t="s">
        <v>3015</v>
      </c>
      <c r="P601" s="5">
        <v>2103</v>
      </c>
      <c r="Q601" s="5" t="s">
        <v>3716</v>
      </c>
      <c r="R601" s="5" t="s">
        <v>3147</v>
      </c>
      <c r="S601" s="69" t="s">
        <v>3155</v>
      </c>
      <c r="T601" s="5" t="s">
        <v>3753</v>
      </c>
      <c r="V601" t="s">
        <v>3712</v>
      </c>
    </row>
    <row r="602" spans="1:13737" s="5" customFormat="1">
      <c r="A602">
        <f t="shared" si="9"/>
        <v>602</v>
      </c>
      <c r="B602" s="5" t="s">
        <v>3720</v>
      </c>
      <c r="C602" s="103" t="s">
        <v>3719</v>
      </c>
      <c r="D602" s="101"/>
      <c r="E602" s="54">
        <v>7739</v>
      </c>
      <c r="F602" s="5" t="s">
        <v>18</v>
      </c>
      <c r="G602" s="5" t="s">
        <v>19</v>
      </c>
      <c r="H602" s="5" t="s">
        <v>1191</v>
      </c>
      <c r="I602" s="5" t="s">
        <v>3757</v>
      </c>
      <c r="J602" s="5" t="s">
        <v>1191</v>
      </c>
      <c r="K602" s="5" t="s">
        <v>3720</v>
      </c>
      <c r="L602" s="5" t="s">
        <v>3717</v>
      </c>
      <c r="M602" s="5" t="s">
        <v>3718</v>
      </c>
      <c r="N602" s="5">
        <v>590.49099999999999</v>
      </c>
      <c r="O602" s="5" t="s">
        <v>3015</v>
      </c>
      <c r="P602" s="5">
        <v>2103</v>
      </c>
      <c r="Q602" s="5" t="s">
        <v>3721</v>
      </c>
      <c r="R602" s="5" t="s">
        <v>3146</v>
      </c>
      <c r="S602" s="69" t="s">
        <v>3155</v>
      </c>
      <c r="T602" s="5" t="s">
        <v>3753</v>
      </c>
      <c r="V602" t="s">
        <v>3720</v>
      </c>
    </row>
    <row r="603" spans="1:13737" s="5" customFormat="1">
      <c r="A603">
        <f t="shared" si="9"/>
        <v>603</v>
      </c>
      <c r="B603" s="5" t="s">
        <v>3727</v>
      </c>
      <c r="C603" s="5" t="s">
        <v>3728</v>
      </c>
      <c r="D603" s="102"/>
      <c r="E603" s="54">
        <v>7723</v>
      </c>
      <c r="F603" s="5" t="s">
        <v>18</v>
      </c>
      <c r="G603" s="5" t="s">
        <v>19</v>
      </c>
      <c r="H603" s="5" t="s">
        <v>1191</v>
      </c>
      <c r="I603" s="5" t="s">
        <v>1191</v>
      </c>
      <c r="J603" s="5" t="s">
        <v>1191</v>
      </c>
      <c r="K603" s="5" t="s">
        <v>3727</v>
      </c>
      <c r="L603" s="5" t="s">
        <v>1212</v>
      </c>
      <c r="M603" s="5" t="s">
        <v>1213</v>
      </c>
      <c r="N603" s="5">
        <v>146.238</v>
      </c>
      <c r="O603" s="5" t="s">
        <v>3015</v>
      </c>
      <c r="P603" s="5">
        <v>2103</v>
      </c>
      <c r="Q603" s="5" t="s">
        <v>3729</v>
      </c>
      <c r="R603" s="5" t="s">
        <v>3147</v>
      </c>
      <c r="S603" s="69" t="s">
        <v>3155</v>
      </c>
      <c r="T603" s="5" t="s">
        <v>3753</v>
      </c>
      <c r="V603" t="s">
        <v>3727</v>
      </c>
    </row>
    <row r="604" spans="1:13737">
      <c r="A604">
        <f t="shared" si="9"/>
        <v>604</v>
      </c>
      <c r="B604" t="s">
        <v>3674</v>
      </c>
      <c r="C604" t="s">
        <v>3681</v>
      </c>
      <c r="D604" s="38" t="s">
        <v>3749</v>
      </c>
      <c r="E604" s="12">
        <v>7853</v>
      </c>
      <c r="F604" t="s">
        <v>18</v>
      </c>
      <c r="G604" t="s">
        <v>19</v>
      </c>
      <c r="H604" s="8" t="s">
        <v>1191</v>
      </c>
      <c r="I604" s="8" t="s">
        <v>1191</v>
      </c>
      <c r="J604" s="8" t="s">
        <v>1191</v>
      </c>
      <c r="K604" t="s">
        <v>3674</v>
      </c>
      <c r="L604" t="s">
        <v>2363</v>
      </c>
      <c r="M604" t="s">
        <v>2364</v>
      </c>
      <c r="N604">
        <v>128.80099999999999</v>
      </c>
      <c r="O604" s="7" t="s">
        <v>3835</v>
      </c>
      <c r="P604">
        <v>2104</v>
      </c>
      <c r="Q604" t="s">
        <v>3675</v>
      </c>
      <c r="R604" t="s">
        <v>3147</v>
      </c>
      <c r="S604" s="19" t="s">
        <v>3155</v>
      </c>
      <c r="V604" t="s">
        <v>3674</v>
      </c>
    </row>
    <row r="605" spans="1:13737">
      <c r="A605">
        <f t="shared" si="9"/>
        <v>605</v>
      </c>
      <c r="B605" t="s">
        <v>3679</v>
      </c>
      <c r="C605" s="59" t="s">
        <v>3678</v>
      </c>
      <c r="D605" s="38" t="s">
        <v>3748</v>
      </c>
      <c r="E605" s="12">
        <v>7488</v>
      </c>
      <c r="F605" t="s">
        <v>18</v>
      </c>
      <c r="G605" t="s">
        <v>19</v>
      </c>
      <c r="H605" s="8" t="s">
        <v>1191</v>
      </c>
      <c r="I605" s="8" t="s">
        <v>1191</v>
      </c>
      <c r="J605" s="8" t="s">
        <v>1191</v>
      </c>
      <c r="K605" t="s">
        <v>3679</v>
      </c>
      <c r="L605" t="s">
        <v>3677</v>
      </c>
      <c r="M605" t="s">
        <v>3676</v>
      </c>
      <c r="N605">
        <v>56.704000000000001</v>
      </c>
      <c r="O605" s="7" t="s">
        <v>3835</v>
      </c>
      <c r="P605">
        <v>2104</v>
      </c>
      <c r="Q605" t="s">
        <v>3680</v>
      </c>
      <c r="R605" t="s">
        <v>3147</v>
      </c>
      <c r="S605" s="19" t="s">
        <v>3155</v>
      </c>
      <c r="V605" t="s">
        <v>3679</v>
      </c>
    </row>
    <row r="606" spans="1:13737" s="5" customFormat="1">
      <c r="A606">
        <f t="shared" si="9"/>
        <v>606</v>
      </c>
      <c r="B606" s="5" t="s">
        <v>3732</v>
      </c>
      <c r="C606" s="5" t="s">
        <v>3733</v>
      </c>
      <c r="D606" s="99"/>
      <c r="E606" s="54">
        <v>7724</v>
      </c>
      <c r="F606" s="5" t="s">
        <v>18</v>
      </c>
      <c r="G606" s="5" t="s">
        <v>19</v>
      </c>
      <c r="H606" s="5" t="s">
        <v>1191</v>
      </c>
      <c r="I606" s="5" t="s">
        <v>1191</v>
      </c>
      <c r="J606" s="5" t="s">
        <v>1191</v>
      </c>
      <c r="K606" s="5" t="s">
        <v>3732</v>
      </c>
      <c r="L606" s="5" t="s">
        <v>3730</v>
      </c>
      <c r="M606" s="5" t="s">
        <v>3731</v>
      </c>
      <c r="N606" s="5">
        <v>-12.708</v>
      </c>
      <c r="O606" s="5" t="s">
        <v>3015</v>
      </c>
      <c r="P606" s="5">
        <v>2103</v>
      </c>
      <c r="Q606" s="5" t="s">
        <v>3734</v>
      </c>
      <c r="R606" s="5" t="s">
        <v>3147</v>
      </c>
      <c r="S606" s="69" t="s">
        <v>3155</v>
      </c>
      <c r="T606" s="5" t="s">
        <v>3753</v>
      </c>
      <c r="V606" t="s">
        <v>3732</v>
      </c>
    </row>
    <row r="607" spans="1:13737" s="5" customFormat="1">
      <c r="A607">
        <f t="shared" si="9"/>
        <v>607</v>
      </c>
      <c r="B607" s="5" t="s">
        <v>3735</v>
      </c>
      <c r="C607" s="5" t="s">
        <v>3736</v>
      </c>
      <c r="D607" s="53"/>
      <c r="E607" s="54">
        <v>7753</v>
      </c>
      <c r="F607" s="5" t="s">
        <v>18</v>
      </c>
      <c r="G607" s="5" t="s">
        <v>19</v>
      </c>
      <c r="H607" s="5" t="s">
        <v>1191</v>
      </c>
      <c r="I607" s="5" t="s">
        <v>1191</v>
      </c>
      <c r="J607" s="5" t="s">
        <v>1191</v>
      </c>
      <c r="K607" s="5" t="s">
        <v>3735</v>
      </c>
      <c r="L607" s="5" t="s">
        <v>1284</v>
      </c>
      <c r="M607" s="5" t="s">
        <v>1285</v>
      </c>
      <c r="N607" s="5">
        <v>55.167000000000002</v>
      </c>
      <c r="O607" s="5" t="s">
        <v>3015</v>
      </c>
      <c r="P607" s="5">
        <v>2103</v>
      </c>
      <c r="Q607" s="5" t="s">
        <v>3737</v>
      </c>
      <c r="R607" s="5" t="s">
        <v>3147</v>
      </c>
      <c r="S607" s="69" t="s">
        <v>3155</v>
      </c>
      <c r="T607" s="5" t="s">
        <v>3753</v>
      </c>
      <c r="V607" t="s">
        <v>3735</v>
      </c>
    </row>
    <row r="608" spans="1:13737">
      <c r="A608">
        <f t="shared" si="9"/>
        <v>608</v>
      </c>
      <c r="B608" s="1" t="s">
        <v>3157</v>
      </c>
      <c r="C608" s="1" t="s">
        <v>3162</v>
      </c>
      <c r="D608" s="4"/>
      <c r="E608" s="1" t="s">
        <v>3271</v>
      </c>
      <c r="F608" s="1"/>
      <c r="G608" s="1"/>
      <c r="H608" s="1"/>
      <c r="S608" s="19"/>
    </row>
    <row r="609" spans="1:13737" s="1" customFormat="1">
      <c r="A609">
        <f t="shared" si="9"/>
        <v>609</v>
      </c>
      <c r="B609" t="s">
        <v>3819</v>
      </c>
      <c r="C609" s="94" t="s">
        <v>3820</v>
      </c>
      <c r="D609" s="4"/>
      <c r="E609">
        <v>7281</v>
      </c>
      <c r="F609" t="s">
        <v>18</v>
      </c>
      <c r="G609" t="s">
        <v>3274</v>
      </c>
      <c r="H609" t="s">
        <v>3566</v>
      </c>
      <c r="I609" t="s">
        <v>3566</v>
      </c>
      <c r="J609" t="s">
        <v>3567</v>
      </c>
      <c r="K609" t="s">
        <v>3819</v>
      </c>
      <c r="L609" s="94" t="s">
        <v>3829</v>
      </c>
      <c r="M609" s="94" t="s">
        <v>3828</v>
      </c>
      <c r="N609" s="94">
        <v>32.651000000000003</v>
      </c>
      <c r="O609" s="7" t="s">
        <v>3835</v>
      </c>
      <c r="P609" s="7">
        <v>2103</v>
      </c>
      <c r="Q609" t="s">
        <v>3827</v>
      </c>
      <c r="R609" t="s">
        <v>3148</v>
      </c>
      <c r="S609" s="19" t="s">
        <v>3156</v>
      </c>
      <c r="T609" t="s">
        <v>3834</v>
      </c>
    </row>
    <row r="610" spans="1:13737" s="1" customFormat="1">
      <c r="A610">
        <f t="shared" si="9"/>
        <v>610</v>
      </c>
      <c r="B610" t="s">
        <v>3823</v>
      </c>
      <c r="C610" s="94" t="s">
        <v>3825</v>
      </c>
      <c r="D610" s="4"/>
      <c r="E610">
        <v>7282</v>
      </c>
      <c r="F610" t="s">
        <v>18</v>
      </c>
      <c r="G610" t="s">
        <v>3274</v>
      </c>
      <c r="H610" t="s">
        <v>3566</v>
      </c>
      <c r="I610" t="s">
        <v>3566</v>
      </c>
      <c r="J610" t="s">
        <v>3567</v>
      </c>
      <c r="K610" t="s">
        <v>3823</v>
      </c>
      <c r="L610" s="94" t="s">
        <v>3830</v>
      </c>
      <c r="M610" s="94" t="s">
        <v>3831</v>
      </c>
      <c r="N610" s="94">
        <v>-22.228999999999999</v>
      </c>
      <c r="O610" s="7" t="s">
        <v>3835</v>
      </c>
      <c r="P610" s="7">
        <v>2103</v>
      </c>
      <c r="Q610" t="s">
        <v>3821</v>
      </c>
      <c r="R610" t="s">
        <v>3148</v>
      </c>
      <c r="S610" s="19" t="s">
        <v>3156</v>
      </c>
      <c r="T610" t="s">
        <v>3834</v>
      </c>
    </row>
    <row r="611" spans="1:13737" s="1" customFormat="1">
      <c r="A611">
        <f t="shared" si="9"/>
        <v>611</v>
      </c>
      <c r="B611" t="s">
        <v>3824</v>
      </c>
      <c r="C611" s="94" t="s">
        <v>3826</v>
      </c>
      <c r="D611" s="4"/>
      <c r="E611">
        <v>7283</v>
      </c>
      <c r="F611" t="s">
        <v>18</v>
      </c>
      <c r="G611" t="s">
        <v>3274</v>
      </c>
      <c r="H611" t="s">
        <v>3566</v>
      </c>
      <c r="I611" t="s">
        <v>3566</v>
      </c>
      <c r="J611" t="s">
        <v>3567</v>
      </c>
      <c r="K611" t="s">
        <v>3824</v>
      </c>
      <c r="L611" s="94" t="s">
        <v>3832</v>
      </c>
      <c r="M611" s="94" t="s">
        <v>3833</v>
      </c>
      <c r="N611" s="94">
        <v>10.93</v>
      </c>
      <c r="O611" s="7" t="s">
        <v>3835</v>
      </c>
      <c r="P611" s="7">
        <v>2103</v>
      </c>
      <c r="Q611" t="s">
        <v>3822</v>
      </c>
      <c r="R611" t="s">
        <v>3148</v>
      </c>
      <c r="S611" s="19" t="s">
        <v>3156</v>
      </c>
      <c r="T611" t="s">
        <v>3834</v>
      </c>
    </row>
    <row r="612" spans="1:13737" s="5" customFormat="1">
      <c r="A612">
        <f t="shared" si="9"/>
        <v>612</v>
      </c>
      <c r="B612" s="5" t="s">
        <v>3725</v>
      </c>
      <c r="C612" s="5" t="s">
        <v>3722</v>
      </c>
      <c r="D612" s="99"/>
      <c r="E612" s="54">
        <v>7738</v>
      </c>
      <c r="F612" s="5" t="s">
        <v>18</v>
      </c>
      <c r="G612" s="5" t="s">
        <v>19</v>
      </c>
      <c r="H612" s="5" t="s">
        <v>1191</v>
      </c>
      <c r="I612" s="5" t="s">
        <v>1191</v>
      </c>
      <c r="J612" s="5" t="s">
        <v>1191</v>
      </c>
      <c r="K612" s="5" t="s">
        <v>3725</v>
      </c>
      <c r="L612" s="5" t="s">
        <v>3723</v>
      </c>
      <c r="M612" s="5" t="s">
        <v>3724</v>
      </c>
      <c r="N612" s="5">
        <v>28.553999999999998</v>
      </c>
      <c r="O612" s="5" t="s">
        <v>3015</v>
      </c>
      <c r="P612" s="55">
        <v>2104</v>
      </c>
      <c r="Q612" s="5" t="s">
        <v>3726</v>
      </c>
      <c r="R612" s="5" t="s">
        <v>3148</v>
      </c>
      <c r="S612" s="69" t="s">
        <v>3156</v>
      </c>
      <c r="T612" s="5" t="s">
        <v>3753</v>
      </c>
      <c r="V612" s="5" t="s">
        <v>3726</v>
      </c>
    </row>
    <row r="613" spans="1:13737" s="104" customFormat="1">
      <c r="A613">
        <f t="shared" si="9"/>
        <v>613</v>
      </c>
      <c r="B613" s="5" t="s">
        <v>3704</v>
      </c>
      <c r="C613" s="5" t="s">
        <v>3701</v>
      </c>
      <c r="D613" s="99"/>
      <c r="E613" s="54">
        <v>7733</v>
      </c>
      <c r="F613" s="5" t="s">
        <v>18</v>
      </c>
      <c r="G613" s="5" t="s">
        <v>19</v>
      </c>
      <c r="H613" s="5" t="s">
        <v>1191</v>
      </c>
      <c r="I613" s="5" t="s">
        <v>1191</v>
      </c>
      <c r="J613" s="5" t="s">
        <v>1191</v>
      </c>
      <c r="K613" s="5" t="s">
        <v>3704</v>
      </c>
      <c r="L613" s="5" t="s">
        <v>3702</v>
      </c>
      <c r="M613" s="5" t="s">
        <v>3703</v>
      </c>
      <c r="N613" s="5">
        <v>353.71699999999998</v>
      </c>
      <c r="O613" s="5" t="s">
        <v>3015</v>
      </c>
      <c r="P613" s="55">
        <v>2104</v>
      </c>
      <c r="Q613" s="5" t="s">
        <v>3705</v>
      </c>
      <c r="R613" s="5" t="s">
        <v>3148</v>
      </c>
      <c r="S613" s="69" t="s">
        <v>3156</v>
      </c>
      <c r="T613" s="5" t="s">
        <v>3753</v>
      </c>
      <c r="U613" s="5"/>
      <c r="V613" s="5" t="s">
        <v>3705</v>
      </c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  <c r="OS613" s="5"/>
      <c r="OT613" s="5"/>
      <c r="OU613" s="5"/>
      <c r="OV613" s="5"/>
      <c r="OW613" s="5"/>
      <c r="OX613" s="5"/>
      <c r="OY613" s="5"/>
      <c r="OZ613" s="5"/>
      <c r="PA613" s="5"/>
      <c r="PB613" s="5"/>
      <c r="PC613" s="5"/>
      <c r="PD613" s="5"/>
      <c r="PE613" s="5"/>
      <c r="PF613" s="5"/>
      <c r="PG613" s="5"/>
      <c r="PH613" s="5"/>
      <c r="PI613" s="5"/>
      <c r="PJ613" s="5"/>
      <c r="PK613" s="5"/>
      <c r="PL613" s="5"/>
      <c r="PM613" s="5"/>
      <c r="PN613" s="5"/>
      <c r="PO613" s="5"/>
      <c r="PP613" s="5"/>
      <c r="PQ613" s="5"/>
      <c r="PR613" s="5"/>
      <c r="PS613" s="5"/>
      <c r="PT613" s="5"/>
      <c r="PU613" s="5"/>
      <c r="PV613" s="5"/>
      <c r="PW613" s="5"/>
      <c r="PX613" s="5"/>
      <c r="PY613" s="5"/>
      <c r="PZ613" s="5"/>
      <c r="QA613" s="5"/>
      <c r="QB613" s="5"/>
      <c r="QC613" s="5"/>
      <c r="QD613" s="5"/>
      <c r="QE613" s="5"/>
      <c r="QF613" s="5"/>
      <c r="QG613" s="5"/>
      <c r="QH613" s="5"/>
      <c r="QI613" s="5"/>
      <c r="QJ613" s="5"/>
      <c r="QK613" s="5"/>
      <c r="QL613" s="5"/>
      <c r="QM613" s="5"/>
      <c r="QN613" s="5"/>
      <c r="QO613" s="5"/>
      <c r="QP613" s="5"/>
      <c r="QQ613" s="5"/>
      <c r="QR613" s="5"/>
      <c r="QS613" s="5"/>
      <c r="QT613" s="5"/>
      <c r="QU613" s="5"/>
      <c r="QV613" s="5"/>
      <c r="QW613" s="5"/>
      <c r="QX613" s="5"/>
      <c r="QY613" s="5"/>
      <c r="QZ613" s="5"/>
      <c r="RA613" s="5"/>
      <c r="RB613" s="5"/>
      <c r="RC613" s="5"/>
      <c r="RD613" s="5"/>
      <c r="RE613" s="5"/>
      <c r="RF613" s="5"/>
      <c r="RG613" s="5"/>
      <c r="RH613" s="5"/>
      <c r="RI613" s="5"/>
      <c r="RJ613" s="5"/>
      <c r="RK613" s="5"/>
      <c r="RL613" s="5"/>
      <c r="RM613" s="5"/>
      <c r="RN613" s="5"/>
      <c r="RO613" s="5"/>
      <c r="RP613" s="5"/>
      <c r="RQ613" s="5"/>
      <c r="RR613" s="5"/>
      <c r="RS613" s="5"/>
      <c r="RT613" s="5"/>
      <c r="RU613" s="5"/>
      <c r="RV613" s="5"/>
      <c r="RW613" s="5"/>
      <c r="RX613" s="5"/>
      <c r="RY613" s="5"/>
      <c r="RZ613" s="5"/>
      <c r="SA613" s="5"/>
      <c r="SB613" s="5"/>
      <c r="SC613" s="5"/>
      <c r="SD613" s="5"/>
      <c r="SE613" s="5"/>
      <c r="SF613" s="5"/>
      <c r="SG613" s="5"/>
      <c r="SH613" s="5"/>
      <c r="SI613" s="5"/>
      <c r="SJ613" s="5"/>
      <c r="SK613" s="5"/>
      <c r="SL613" s="5"/>
      <c r="SM613" s="5"/>
      <c r="SN613" s="5"/>
      <c r="SO613" s="5"/>
      <c r="SP613" s="5"/>
      <c r="SQ613" s="5"/>
      <c r="SR613" s="5"/>
      <c r="SS613" s="5"/>
      <c r="ST613" s="5"/>
      <c r="SU613" s="5"/>
      <c r="SV613" s="5"/>
      <c r="SW613" s="5"/>
      <c r="SX613" s="5"/>
      <c r="SY613" s="5"/>
      <c r="SZ613" s="5"/>
      <c r="TA613" s="5"/>
      <c r="TB613" s="5"/>
      <c r="TC613" s="5"/>
      <c r="TD613" s="5"/>
      <c r="TE613" s="5"/>
      <c r="TF613" s="5"/>
      <c r="TG613" s="5"/>
      <c r="TH613" s="5"/>
      <c r="TI613" s="5"/>
      <c r="TJ613" s="5"/>
      <c r="TK613" s="5"/>
      <c r="TL613" s="5"/>
      <c r="TM613" s="5"/>
      <c r="TN613" s="5"/>
      <c r="TO613" s="5"/>
      <c r="TP613" s="5"/>
      <c r="TQ613" s="5"/>
      <c r="TR613" s="5"/>
      <c r="TS613" s="5"/>
      <c r="TT613" s="5"/>
      <c r="TU613" s="5"/>
      <c r="TV613" s="5"/>
      <c r="TW613" s="5"/>
      <c r="TX613" s="5"/>
      <c r="TY613" s="5"/>
      <c r="TZ613" s="5"/>
      <c r="UA613" s="5"/>
      <c r="UB613" s="5"/>
      <c r="UC613" s="5"/>
      <c r="UD613" s="5"/>
      <c r="UE613" s="5"/>
      <c r="UF613" s="5"/>
      <c r="UG613" s="5"/>
      <c r="UH613" s="5"/>
      <c r="UI613" s="5"/>
      <c r="UJ613" s="5"/>
      <c r="UK613" s="5"/>
      <c r="UL613" s="5"/>
      <c r="UM613" s="5"/>
      <c r="UN613" s="5"/>
      <c r="UO613" s="5"/>
      <c r="UP613" s="5"/>
      <c r="UQ613" s="5"/>
      <c r="UR613" s="5"/>
      <c r="US613" s="5"/>
      <c r="UT613" s="5"/>
      <c r="UU613" s="5"/>
      <c r="UV613" s="5"/>
      <c r="UW613" s="5"/>
      <c r="UX613" s="5"/>
      <c r="UY613" s="5"/>
      <c r="UZ613" s="5"/>
      <c r="VA613" s="5"/>
      <c r="VB613" s="5"/>
      <c r="VC613" s="5"/>
      <c r="VD613" s="5"/>
      <c r="VE613" s="5"/>
      <c r="VF613" s="5"/>
      <c r="VG613" s="5"/>
      <c r="VH613" s="5"/>
      <c r="VI613" s="5"/>
      <c r="VJ613" s="5"/>
      <c r="VK613" s="5"/>
      <c r="VL613" s="5"/>
      <c r="VM613" s="5"/>
      <c r="VN613" s="5"/>
      <c r="VO613" s="5"/>
      <c r="VP613" s="5"/>
      <c r="VQ613" s="5"/>
      <c r="VR613" s="5"/>
      <c r="VS613" s="5"/>
      <c r="VT613" s="5"/>
      <c r="VU613" s="5"/>
      <c r="VV613" s="5"/>
      <c r="VW613" s="5"/>
      <c r="VX613" s="5"/>
      <c r="VY613" s="5"/>
      <c r="VZ613" s="5"/>
      <c r="WA613" s="5"/>
      <c r="WB613" s="5"/>
      <c r="WC613" s="5"/>
      <c r="WD613" s="5"/>
      <c r="WE613" s="5"/>
      <c r="WF613" s="5"/>
      <c r="WG613" s="5"/>
      <c r="WH613" s="5"/>
      <c r="WI613" s="5"/>
      <c r="WJ613" s="5"/>
      <c r="WK613" s="5"/>
      <c r="WL613" s="5"/>
      <c r="WM613" s="5"/>
      <c r="WN613" s="5"/>
      <c r="WO613" s="5"/>
      <c r="WP613" s="5"/>
      <c r="WQ613" s="5"/>
      <c r="WR613" s="5"/>
      <c r="WS613" s="5"/>
      <c r="WT613" s="5"/>
      <c r="WU613" s="5"/>
      <c r="WV613" s="5"/>
      <c r="WW613" s="5"/>
      <c r="WX613" s="5"/>
      <c r="WY613" s="5"/>
      <c r="WZ613" s="5"/>
      <c r="XA613" s="5"/>
      <c r="XB613" s="5"/>
      <c r="XC613" s="5"/>
      <c r="XD613" s="5"/>
      <c r="XE613" s="5"/>
      <c r="XF613" s="5"/>
      <c r="XG613" s="5"/>
      <c r="XH613" s="5"/>
      <c r="XI613" s="5"/>
      <c r="XJ613" s="5"/>
      <c r="XK613" s="5"/>
      <c r="XL613" s="5"/>
      <c r="XM613" s="5"/>
      <c r="XN613" s="5"/>
      <c r="XO613" s="5"/>
      <c r="XP613" s="5"/>
      <c r="XQ613" s="5"/>
      <c r="XR613" s="5"/>
      <c r="XS613" s="5"/>
      <c r="XT613" s="5"/>
      <c r="XU613" s="5"/>
      <c r="XV613" s="5"/>
      <c r="XW613" s="5"/>
      <c r="XX613" s="5"/>
      <c r="XY613" s="5"/>
      <c r="XZ613" s="5"/>
      <c r="YA613" s="5"/>
      <c r="YB613" s="5"/>
      <c r="YC613" s="5"/>
      <c r="YD613" s="5"/>
      <c r="YE613" s="5"/>
      <c r="YF613" s="5"/>
      <c r="YG613" s="5"/>
      <c r="YH613" s="5"/>
      <c r="YI613" s="5"/>
      <c r="YJ613" s="5"/>
      <c r="YK613" s="5"/>
      <c r="YL613" s="5"/>
      <c r="YM613" s="5"/>
      <c r="YN613" s="5"/>
      <c r="YO613" s="5"/>
      <c r="YP613" s="5"/>
      <c r="YQ613" s="5"/>
      <c r="YR613" s="5"/>
      <c r="YS613" s="5"/>
      <c r="YT613" s="5"/>
      <c r="YU613" s="5"/>
      <c r="YV613" s="5"/>
      <c r="YW613" s="5"/>
      <c r="YX613" s="5"/>
      <c r="YY613" s="5"/>
      <c r="YZ613" s="5"/>
      <c r="ZA613" s="5"/>
      <c r="ZB613" s="5"/>
      <c r="ZC613" s="5"/>
      <c r="ZD613" s="5"/>
      <c r="ZE613" s="5"/>
      <c r="ZF613" s="5"/>
      <c r="ZG613" s="5"/>
      <c r="ZH613" s="5"/>
      <c r="ZI613" s="5"/>
      <c r="ZJ613" s="5"/>
      <c r="ZK613" s="5"/>
      <c r="ZL613" s="5"/>
      <c r="ZM613" s="5"/>
      <c r="ZN613" s="5"/>
      <c r="ZO613" s="5"/>
      <c r="ZP613" s="5"/>
      <c r="ZQ613" s="5"/>
      <c r="ZR613" s="5"/>
      <c r="ZS613" s="5"/>
      <c r="ZT613" s="5"/>
      <c r="ZU613" s="5"/>
      <c r="ZV613" s="5"/>
      <c r="ZW613" s="5"/>
      <c r="ZX613" s="5"/>
      <c r="ZY613" s="5"/>
      <c r="ZZ613" s="5"/>
      <c r="AAA613" s="5"/>
      <c r="AAB613" s="5"/>
      <c r="AAC613" s="5"/>
      <c r="AAD613" s="5"/>
      <c r="AAE613" s="5"/>
      <c r="AAF613" s="5"/>
      <c r="AAG613" s="5"/>
      <c r="AAH613" s="5"/>
      <c r="AAI613" s="5"/>
      <c r="AAJ613" s="5"/>
      <c r="AAK613" s="5"/>
      <c r="AAL613" s="5"/>
      <c r="AAM613" s="5"/>
      <c r="AAN613" s="5"/>
      <c r="AAO613" s="5"/>
      <c r="AAP613" s="5"/>
      <c r="AAQ613" s="5"/>
      <c r="AAR613" s="5"/>
      <c r="AAS613" s="5"/>
      <c r="AAT613" s="5"/>
      <c r="AAU613" s="5"/>
      <c r="AAV613" s="5"/>
      <c r="AAW613" s="5"/>
      <c r="AAX613" s="5"/>
      <c r="AAY613" s="5"/>
      <c r="AAZ613" s="5"/>
      <c r="ABA613" s="5"/>
      <c r="ABB613" s="5"/>
      <c r="ABC613" s="5"/>
      <c r="ABD613" s="5"/>
      <c r="ABE613" s="5"/>
      <c r="ABF613" s="5"/>
      <c r="ABG613" s="5"/>
      <c r="ABH613" s="5"/>
      <c r="ABI613" s="5"/>
      <c r="ABJ613" s="5"/>
      <c r="ABK613" s="5"/>
      <c r="ABL613" s="5"/>
      <c r="ABM613" s="5"/>
      <c r="ABN613" s="5"/>
      <c r="ABO613" s="5"/>
      <c r="ABP613" s="5"/>
      <c r="ABQ613" s="5"/>
      <c r="ABR613" s="5"/>
      <c r="ABS613" s="5"/>
      <c r="ABT613" s="5"/>
      <c r="ABU613" s="5"/>
      <c r="ABV613" s="5"/>
      <c r="ABW613" s="5"/>
      <c r="ABX613" s="5"/>
      <c r="ABY613" s="5"/>
      <c r="ABZ613" s="5"/>
      <c r="ACA613" s="5"/>
      <c r="ACB613" s="5"/>
      <c r="ACC613" s="5"/>
      <c r="ACD613" s="5"/>
      <c r="ACE613" s="5"/>
      <c r="ACF613" s="5"/>
      <c r="ACG613" s="5"/>
      <c r="ACH613" s="5"/>
      <c r="ACI613" s="5"/>
      <c r="ACJ613" s="5"/>
      <c r="ACK613" s="5"/>
      <c r="ACL613" s="5"/>
      <c r="ACM613" s="5"/>
      <c r="ACN613" s="5"/>
      <c r="ACO613" s="5"/>
      <c r="ACP613" s="5"/>
      <c r="ACQ613" s="5"/>
      <c r="ACR613" s="5"/>
      <c r="ACS613" s="5"/>
      <c r="ACT613" s="5"/>
      <c r="ACU613" s="5"/>
      <c r="ACV613" s="5"/>
      <c r="ACW613" s="5"/>
      <c r="ACX613" s="5"/>
      <c r="ACY613" s="5"/>
      <c r="ACZ613" s="5"/>
      <c r="ADA613" s="5"/>
      <c r="ADB613" s="5"/>
      <c r="ADC613" s="5"/>
      <c r="ADD613" s="5"/>
      <c r="ADE613" s="5"/>
      <c r="ADF613" s="5"/>
      <c r="ADG613" s="5"/>
      <c r="ADH613" s="5"/>
      <c r="ADI613" s="5"/>
      <c r="ADJ613" s="5"/>
      <c r="ADK613" s="5"/>
      <c r="ADL613" s="5"/>
      <c r="ADM613" s="5"/>
      <c r="ADN613" s="5"/>
      <c r="ADO613" s="5"/>
      <c r="ADP613" s="5"/>
      <c r="ADQ613" s="5"/>
      <c r="ADR613" s="5"/>
      <c r="ADS613" s="5"/>
      <c r="ADT613" s="5"/>
      <c r="ADU613" s="5"/>
      <c r="ADV613" s="5"/>
      <c r="ADW613" s="5"/>
      <c r="ADX613" s="5"/>
      <c r="ADY613" s="5"/>
      <c r="ADZ613" s="5"/>
      <c r="AEA613" s="5"/>
      <c r="AEB613" s="5"/>
      <c r="AEC613" s="5"/>
      <c r="AED613" s="5"/>
      <c r="AEE613" s="5"/>
      <c r="AEF613" s="5"/>
      <c r="AEG613" s="5"/>
      <c r="AEH613" s="5"/>
      <c r="AEI613" s="5"/>
      <c r="AEJ613" s="5"/>
      <c r="AEK613" s="5"/>
      <c r="AEL613" s="5"/>
      <c r="AEM613" s="5"/>
      <c r="AEN613" s="5"/>
      <c r="AEO613" s="5"/>
      <c r="AEP613" s="5"/>
      <c r="AEQ613" s="5"/>
      <c r="AER613" s="5"/>
      <c r="AES613" s="5"/>
      <c r="AET613" s="5"/>
      <c r="AEU613" s="5"/>
      <c r="AEV613" s="5"/>
      <c r="AEW613" s="5"/>
      <c r="AEX613" s="5"/>
      <c r="AEY613" s="5"/>
      <c r="AEZ613" s="5"/>
      <c r="AFA613" s="5"/>
      <c r="AFB613" s="5"/>
      <c r="AFC613" s="5"/>
      <c r="AFD613" s="5"/>
      <c r="AFE613" s="5"/>
      <c r="AFF613" s="5"/>
      <c r="AFG613" s="5"/>
      <c r="AFH613" s="5"/>
      <c r="AFI613" s="5"/>
      <c r="AFJ613" s="5"/>
      <c r="AFK613" s="5"/>
      <c r="AFL613" s="5"/>
      <c r="AFM613" s="5"/>
      <c r="AFN613" s="5"/>
      <c r="AFO613" s="5"/>
      <c r="AFP613" s="5"/>
      <c r="AFQ613" s="5"/>
      <c r="AFR613" s="5"/>
      <c r="AFS613" s="5"/>
      <c r="AFT613" s="5"/>
      <c r="AFU613" s="5"/>
      <c r="AFV613" s="5"/>
      <c r="AFW613" s="5"/>
      <c r="AFX613" s="5"/>
      <c r="AFY613" s="5"/>
      <c r="AFZ613" s="5"/>
      <c r="AGA613" s="5"/>
      <c r="AGB613" s="5"/>
      <c r="AGC613" s="5"/>
      <c r="AGD613" s="5"/>
      <c r="AGE613" s="5"/>
      <c r="AGF613" s="5"/>
      <c r="AGG613" s="5"/>
      <c r="AGH613" s="5"/>
      <c r="AGI613" s="5"/>
      <c r="AGJ613" s="5"/>
      <c r="AGK613" s="5"/>
      <c r="AGL613" s="5"/>
      <c r="AGM613" s="5"/>
      <c r="AGN613" s="5"/>
      <c r="AGO613" s="5"/>
      <c r="AGP613" s="5"/>
      <c r="AGQ613" s="5"/>
      <c r="AGR613" s="5"/>
      <c r="AGS613" s="5"/>
      <c r="AGT613" s="5"/>
      <c r="AGU613" s="5"/>
      <c r="AGV613" s="5"/>
      <c r="AGW613" s="5"/>
      <c r="AGX613" s="5"/>
      <c r="AGY613" s="5"/>
      <c r="AGZ613" s="5"/>
      <c r="AHA613" s="5"/>
      <c r="AHB613" s="5"/>
      <c r="AHC613" s="5"/>
      <c r="AHD613" s="5"/>
      <c r="AHE613" s="5"/>
      <c r="AHF613" s="5"/>
      <c r="AHG613" s="5"/>
      <c r="AHH613" s="5"/>
      <c r="AHI613" s="5"/>
      <c r="AHJ613" s="5"/>
      <c r="AHK613" s="5"/>
      <c r="AHL613" s="5"/>
      <c r="AHM613" s="5"/>
      <c r="AHN613" s="5"/>
      <c r="AHO613" s="5"/>
      <c r="AHP613" s="5"/>
      <c r="AHQ613" s="5"/>
      <c r="AHR613" s="5"/>
      <c r="AHS613" s="5"/>
      <c r="AHT613" s="5"/>
      <c r="AHU613" s="5"/>
      <c r="AHV613" s="5"/>
      <c r="AHW613" s="5"/>
      <c r="AHX613" s="5"/>
      <c r="AHY613" s="5"/>
      <c r="AHZ613" s="5"/>
      <c r="AIA613" s="5"/>
      <c r="AIB613" s="5"/>
      <c r="AIC613" s="5"/>
      <c r="AID613" s="5"/>
      <c r="AIE613" s="5"/>
      <c r="AIF613" s="5"/>
      <c r="AIG613" s="5"/>
      <c r="AIH613" s="5"/>
      <c r="AII613" s="5"/>
      <c r="AIJ613" s="5"/>
      <c r="AIK613" s="5"/>
      <c r="AIL613" s="5"/>
      <c r="AIM613" s="5"/>
      <c r="AIN613" s="5"/>
      <c r="AIO613" s="5"/>
      <c r="AIP613" s="5"/>
      <c r="AIQ613" s="5"/>
      <c r="AIR613" s="5"/>
      <c r="AIS613" s="5"/>
      <c r="AIT613" s="5"/>
      <c r="AIU613" s="5"/>
      <c r="AIV613" s="5"/>
      <c r="AIW613" s="5"/>
      <c r="AIX613" s="5"/>
      <c r="AIY613" s="5"/>
      <c r="AIZ613" s="5"/>
      <c r="AJA613" s="5"/>
      <c r="AJB613" s="5"/>
      <c r="AJC613" s="5"/>
      <c r="AJD613" s="5"/>
      <c r="AJE613" s="5"/>
      <c r="AJF613" s="5"/>
      <c r="AJG613" s="5"/>
      <c r="AJH613" s="5"/>
      <c r="AJI613" s="5"/>
      <c r="AJJ613" s="5"/>
      <c r="AJK613" s="5"/>
      <c r="AJL613" s="5"/>
      <c r="AJM613" s="5"/>
      <c r="AJN613" s="5"/>
      <c r="AJO613" s="5"/>
      <c r="AJP613" s="5"/>
      <c r="AJQ613" s="5"/>
      <c r="AJR613" s="5"/>
      <c r="AJS613" s="5"/>
      <c r="AJT613" s="5"/>
      <c r="AJU613" s="5"/>
      <c r="AJV613" s="5"/>
      <c r="AJW613" s="5"/>
      <c r="AJX613" s="5"/>
      <c r="AJY613" s="5"/>
      <c r="AJZ613" s="5"/>
      <c r="AKA613" s="5"/>
      <c r="AKB613" s="5"/>
      <c r="AKC613" s="5"/>
      <c r="AKD613" s="5"/>
      <c r="AKE613" s="5"/>
      <c r="AKF613" s="5"/>
      <c r="AKG613" s="5"/>
      <c r="AKH613" s="5"/>
      <c r="AKI613" s="5"/>
      <c r="AKJ613" s="5"/>
      <c r="AKK613" s="5"/>
      <c r="AKL613" s="5"/>
      <c r="AKM613" s="5"/>
      <c r="AKN613" s="5"/>
      <c r="AKO613" s="5"/>
      <c r="AKP613" s="5"/>
      <c r="AKQ613" s="5"/>
      <c r="AKR613" s="5"/>
      <c r="AKS613" s="5"/>
      <c r="AKT613" s="5"/>
      <c r="AKU613" s="5"/>
      <c r="AKV613" s="5"/>
      <c r="AKW613" s="5"/>
      <c r="AKX613" s="5"/>
      <c r="AKY613" s="5"/>
      <c r="AKZ613" s="5"/>
      <c r="ALA613" s="5"/>
      <c r="ALB613" s="5"/>
      <c r="ALC613" s="5"/>
      <c r="ALD613" s="5"/>
      <c r="ALE613" s="5"/>
      <c r="ALF613" s="5"/>
      <c r="ALG613" s="5"/>
      <c r="ALH613" s="5"/>
      <c r="ALI613" s="5"/>
      <c r="ALJ613" s="5"/>
      <c r="ALK613" s="5"/>
      <c r="ALL613" s="5"/>
      <c r="ALM613" s="5"/>
      <c r="ALN613" s="5"/>
      <c r="ALO613" s="5"/>
      <c r="ALP613" s="5"/>
      <c r="ALQ613" s="5"/>
      <c r="ALR613" s="5"/>
      <c r="ALS613" s="5"/>
      <c r="ALT613" s="5"/>
      <c r="ALU613" s="5"/>
      <c r="ALV613" s="5"/>
      <c r="ALW613" s="5"/>
      <c r="ALX613" s="5"/>
      <c r="ALY613" s="5"/>
      <c r="ALZ613" s="5"/>
      <c r="AMA613" s="5"/>
      <c r="AMB613" s="5"/>
      <c r="AMC613" s="5"/>
      <c r="AMD613" s="5"/>
      <c r="AME613" s="5"/>
      <c r="AMF613" s="5"/>
      <c r="AMG613" s="5"/>
      <c r="AMH613" s="5"/>
      <c r="AMI613" s="5"/>
      <c r="AMJ613" s="5"/>
      <c r="AMK613" s="5"/>
      <c r="AML613" s="5"/>
      <c r="AMM613" s="5"/>
      <c r="AMN613" s="5"/>
      <c r="AMO613" s="5"/>
      <c r="AMP613" s="5"/>
      <c r="AMQ613" s="5"/>
      <c r="AMR613" s="5"/>
      <c r="AMS613" s="5"/>
      <c r="AMT613" s="5"/>
      <c r="AMU613" s="5"/>
      <c r="AMV613" s="5"/>
      <c r="AMW613" s="5"/>
      <c r="AMX613" s="5"/>
      <c r="AMY613" s="5"/>
      <c r="AMZ613" s="5"/>
      <c r="ANA613" s="5"/>
      <c r="ANB613" s="5"/>
      <c r="ANC613" s="5"/>
      <c r="AND613" s="5"/>
      <c r="ANE613" s="5"/>
      <c r="ANF613" s="5"/>
      <c r="ANG613" s="5"/>
      <c r="ANH613" s="5"/>
      <c r="ANI613" s="5"/>
      <c r="ANJ613" s="5"/>
      <c r="ANK613" s="5"/>
      <c r="ANL613" s="5"/>
      <c r="ANM613" s="5"/>
      <c r="ANN613" s="5"/>
      <c r="ANO613" s="5"/>
      <c r="ANP613" s="5"/>
      <c r="ANQ613" s="5"/>
      <c r="ANR613" s="5"/>
      <c r="ANS613" s="5"/>
      <c r="ANT613" s="5"/>
      <c r="ANU613" s="5"/>
      <c r="ANV613" s="5"/>
      <c r="ANW613" s="5"/>
      <c r="ANX613" s="5"/>
      <c r="ANY613" s="5"/>
      <c r="ANZ613" s="5"/>
      <c r="AOA613" s="5"/>
      <c r="AOB613" s="5"/>
      <c r="AOC613" s="5"/>
      <c r="AOD613" s="5"/>
      <c r="AOE613" s="5"/>
      <c r="AOF613" s="5"/>
      <c r="AOG613" s="5"/>
      <c r="AOH613" s="5"/>
      <c r="AOI613" s="5"/>
      <c r="AOJ613" s="5"/>
      <c r="AOK613" s="5"/>
      <c r="AOL613" s="5"/>
      <c r="AOM613" s="5"/>
      <c r="AON613" s="5"/>
      <c r="AOO613" s="5"/>
      <c r="AOP613" s="5"/>
      <c r="AOQ613" s="5"/>
      <c r="AOR613" s="5"/>
      <c r="AOS613" s="5"/>
      <c r="AOT613" s="5"/>
      <c r="AOU613" s="5"/>
      <c r="AOV613" s="5"/>
      <c r="AOW613" s="5"/>
      <c r="AOX613" s="5"/>
      <c r="AOY613" s="5"/>
      <c r="AOZ613" s="5"/>
      <c r="APA613" s="5"/>
      <c r="APB613" s="5"/>
      <c r="APC613" s="5"/>
      <c r="APD613" s="5"/>
      <c r="APE613" s="5"/>
      <c r="APF613" s="5"/>
      <c r="APG613" s="5"/>
      <c r="APH613" s="5"/>
      <c r="API613" s="5"/>
      <c r="APJ613" s="5"/>
      <c r="APK613" s="5"/>
      <c r="APL613" s="5"/>
      <c r="APM613" s="5"/>
      <c r="APN613" s="5"/>
      <c r="APO613" s="5"/>
      <c r="APP613" s="5"/>
      <c r="APQ613" s="5"/>
      <c r="APR613" s="5"/>
      <c r="APS613" s="5"/>
      <c r="APT613" s="5"/>
      <c r="APU613" s="5"/>
      <c r="APV613" s="5"/>
      <c r="APW613" s="5"/>
      <c r="APX613" s="5"/>
      <c r="APY613" s="5"/>
      <c r="APZ613" s="5"/>
      <c r="AQA613" s="5"/>
      <c r="AQB613" s="5"/>
      <c r="AQC613" s="5"/>
      <c r="AQD613" s="5"/>
      <c r="AQE613" s="5"/>
      <c r="AQF613" s="5"/>
      <c r="AQG613" s="5"/>
      <c r="AQH613" s="5"/>
      <c r="AQI613" s="5"/>
      <c r="AQJ613" s="5"/>
      <c r="AQK613" s="5"/>
      <c r="AQL613" s="5"/>
      <c r="AQM613" s="5"/>
      <c r="AQN613" s="5"/>
      <c r="AQO613" s="5"/>
      <c r="AQP613" s="5"/>
      <c r="AQQ613" s="5"/>
      <c r="AQR613" s="5"/>
      <c r="AQS613" s="5"/>
      <c r="AQT613" s="5"/>
      <c r="AQU613" s="5"/>
      <c r="AQV613" s="5"/>
      <c r="AQW613" s="5"/>
      <c r="AQX613" s="5"/>
      <c r="AQY613" s="5"/>
      <c r="AQZ613" s="5"/>
      <c r="ARA613" s="5"/>
      <c r="ARB613" s="5"/>
      <c r="ARC613" s="5"/>
      <c r="ARD613" s="5"/>
      <c r="ARE613" s="5"/>
      <c r="ARF613" s="5"/>
      <c r="ARG613" s="5"/>
      <c r="ARH613" s="5"/>
      <c r="ARI613" s="5"/>
      <c r="ARJ613" s="5"/>
      <c r="ARK613" s="5"/>
      <c r="ARL613" s="5"/>
      <c r="ARM613" s="5"/>
      <c r="ARN613" s="5"/>
      <c r="ARO613" s="5"/>
      <c r="ARP613" s="5"/>
      <c r="ARQ613" s="5"/>
      <c r="ARR613" s="5"/>
      <c r="ARS613" s="5"/>
      <c r="ART613" s="5"/>
      <c r="ARU613" s="5"/>
      <c r="ARV613" s="5"/>
      <c r="ARW613" s="5"/>
      <c r="ARX613" s="5"/>
      <c r="ARY613" s="5"/>
      <c r="ARZ613" s="5"/>
      <c r="ASA613" s="5"/>
      <c r="ASB613" s="5"/>
      <c r="ASC613" s="5"/>
      <c r="ASD613" s="5"/>
      <c r="ASE613" s="5"/>
      <c r="ASF613" s="5"/>
      <c r="ASG613" s="5"/>
      <c r="ASH613" s="5"/>
      <c r="ASI613" s="5"/>
      <c r="ASJ613" s="5"/>
      <c r="ASK613" s="5"/>
      <c r="ASL613" s="5"/>
      <c r="ASM613" s="5"/>
      <c r="ASN613" s="5"/>
      <c r="ASO613" s="5"/>
      <c r="ASP613" s="5"/>
      <c r="ASQ613" s="5"/>
      <c r="ASR613" s="5"/>
      <c r="ASS613" s="5"/>
      <c r="AST613" s="5"/>
      <c r="ASU613" s="5"/>
      <c r="ASV613" s="5"/>
      <c r="ASW613" s="5"/>
      <c r="ASX613" s="5"/>
      <c r="ASY613" s="5"/>
      <c r="ASZ613" s="5"/>
      <c r="ATA613" s="5"/>
      <c r="ATB613" s="5"/>
      <c r="ATC613" s="5"/>
      <c r="ATD613" s="5"/>
      <c r="ATE613" s="5"/>
      <c r="ATF613" s="5"/>
      <c r="ATG613" s="5"/>
      <c r="ATH613" s="5"/>
      <c r="ATI613" s="5"/>
      <c r="ATJ613" s="5"/>
      <c r="ATK613" s="5"/>
      <c r="ATL613" s="5"/>
      <c r="ATM613" s="5"/>
      <c r="ATN613" s="5"/>
      <c r="ATO613" s="5"/>
      <c r="ATP613" s="5"/>
      <c r="ATQ613" s="5"/>
      <c r="ATR613" s="5"/>
      <c r="ATS613" s="5"/>
      <c r="ATT613" s="5"/>
      <c r="ATU613" s="5"/>
      <c r="ATV613" s="5"/>
      <c r="ATW613" s="5"/>
      <c r="ATX613" s="5"/>
      <c r="ATY613" s="5"/>
      <c r="ATZ613" s="5"/>
      <c r="AUA613" s="5"/>
      <c r="AUB613" s="5"/>
      <c r="AUC613" s="5"/>
      <c r="AUD613" s="5"/>
      <c r="AUE613" s="5"/>
      <c r="AUF613" s="5"/>
      <c r="AUG613" s="5"/>
      <c r="AUH613" s="5"/>
      <c r="AUI613" s="5"/>
      <c r="AUJ613" s="5"/>
      <c r="AUK613" s="5"/>
      <c r="AUL613" s="5"/>
      <c r="AUM613" s="5"/>
      <c r="AUN613" s="5"/>
      <c r="AUO613" s="5"/>
      <c r="AUP613" s="5"/>
      <c r="AUQ613" s="5"/>
      <c r="AUR613" s="5"/>
      <c r="AUS613" s="5"/>
      <c r="AUT613" s="5"/>
      <c r="AUU613" s="5"/>
      <c r="AUV613" s="5"/>
      <c r="AUW613" s="5"/>
      <c r="AUX613" s="5"/>
      <c r="AUY613" s="5"/>
      <c r="AUZ613" s="5"/>
      <c r="AVA613" s="5"/>
      <c r="AVB613" s="5"/>
      <c r="AVC613" s="5"/>
      <c r="AVD613" s="5"/>
      <c r="AVE613" s="5"/>
      <c r="AVF613" s="5"/>
      <c r="AVG613" s="5"/>
      <c r="AVH613" s="5"/>
      <c r="AVI613" s="5"/>
      <c r="AVJ613" s="5"/>
      <c r="AVK613" s="5"/>
      <c r="AVL613" s="5"/>
      <c r="AVM613" s="5"/>
      <c r="AVN613" s="5"/>
      <c r="AVO613" s="5"/>
      <c r="AVP613" s="5"/>
      <c r="AVQ613" s="5"/>
      <c r="AVR613" s="5"/>
      <c r="AVS613" s="5"/>
      <c r="AVT613" s="5"/>
      <c r="AVU613" s="5"/>
      <c r="AVV613" s="5"/>
      <c r="AVW613" s="5"/>
      <c r="AVX613" s="5"/>
      <c r="AVY613" s="5"/>
      <c r="AVZ613" s="5"/>
      <c r="AWA613" s="5"/>
      <c r="AWB613" s="5"/>
      <c r="AWC613" s="5"/>
      <c r="AWD613" s="5"/>
      <c r="AWE613" s="5"/>
      <c r="AWF613" s="5"/>
      <c r="AWG613" s="5"/>
      <c r="AWH613" s="5"/>
      <c r="AWI613" s="5"/>
      <c r="AWJ613" s="5"/>
      <c r="AWK613" s="5"/>
      <c r="AWL613" s="5"/>
      <c r="AWM613" s="5"/>
      <c r="AWN613" s="5"/>
      <c r="AWO613" s="5"/>
      <c r="AWP613" s="5"/>
      <c r="AWQ613" s="5"/>
      <c r="AWR613" s="5"/>
      <c r="AWS613" s="5"/>
      <c r="AWT613" s="5"/>
      <c r="AWU613" s="5"/>
      <c r="AWV613" s="5"/>
      <c r="AWW613" s="5"/>
      <c r="AWX613" s="5"/>
      <c r="AWY613" s="5"/>
      <c r="AWZ613" s="5"/>
      <c r="AXA613" s="5"/>
      <c r="AXB613" s="5"/>
      <c r="AXC613" s="5"/>
      <c r="AXD613" s="5"/>
      <c r="AXE613" s="5"/>
      <c r="AXF613" s="5"/>
      <c r="AXG613" s="5"/>
      <c r="AXH613" s="5"/>
      <c r="AXI613" s="5"/>
      <c r="AXJ613" s="5"/>
      <c r="AXK613" s="5"/>
      <c r="AXL613" s="5"/>
      <c r="AXM613" s="5"/>
      <c r="AXN613" s="5"/>
      <c r="AXO613" s="5"/>
      <c r="AXP613" s="5"/>
      <c r="AXQ613" s="5"/>
      <c r="AXR613" s="5"/>
      <c r="AXS613" s="5"/>
      <c r="AXT613" s="5"/>
      <c r="AXU613" s="5"/>
      <c r="AXV613" s="5"/>
      <c r="AXW613" s="5"/>
      <c r="AXX613" s="5"/>
      <c r="AXY613" s="5"/>
      <c r="AXZ613" s="5"/>
      <c r="AYA613" s="5"/>
      <c r="AYB613" s="5"/>
      <c r="AYC613" s="5"/>
      <c r="AYD613" s="5"/>
      <c r="AYE613" s="5"/>
      <c r="AYF613" s="5"/>
      <c r="AYG613" s="5"/>
      <c r="AYH613" s="5"/>
      <c r="AYI613" s="5"/>
      <c r="AYJ613" s="5"/>
      <c r="AYK613" s="5"/>
      <c r="AYL613" s="5"/>
      <c r="AYM613" s="5"/>
      <c r="AYN613" s="5"/>
      <c r="AYO613" s="5"/>
      <c r="AYP613" s="5"/>
      <c r="AYQ613" s="5"/>
      <c r="AYR613" s="5"/>
      <c r="AYS613" s="5"/>
      <c r="AYT613" s="5"/>
      <c r="AYU613" s="5"/>
      <c r="AYV613" s="5"/>
      <c r="AYW613" s="5"/>
      <c r="AYX613" s="5"/>
      <c r="AYY613" s="5"/>
      <c r="AYZ613" s="5"/>
      <c r="AZA613" s="5"/>
      <c r="AZB613" s="5"/>
      <c r="AZC613" s="5"/>
      <c r="AZD613" s="5"/>
      <c r="AZE613" s="5"/>
      <c r="AZF613" s="5"/>
      <c r="AZG613" s="5"/>
      <c r="AZH613" s="5"/>
      <c r="AZI613" s="5"/>
      <c r="AZJ613" s="5"/>
      <c r="AZK613" s="5"/>
      <c r="AZL613" s="5"/>
      <c r="AZM613" s="5"/>
      <c r="AZN613" s="5"/>
      <c r="AZO613" s="5"/>
      <c r="AZP613" s="5"/>
      <c r="AZQ613" s="5"/>
      <c r="AZR613" s="5"/>
      <c r="AZS613" s="5"/>
      <c r="AZT613" s="5"/>
      <c r="AZU613" s="5"/>
      <c r="AZV613" s="5"/>
      <c r="AZW613" s="5"/>
      <c r="AZX613" s="5"/>
      <c r="AZY613" s="5"/>
      <c r="AZZ613" s="5"/>
      <c r="BAA613" s="5"/>
      <c r="BAB613" s="5"/>
      <c r="BAC613" s="5"/>
      <c r="BAD613" s="5"/>
      <c r="BAE613" s="5"/>
      <c r="BAF613" s="5"/>
      <c r="BAG613" s="5"/>
      <c r="BAH613" s="5"/>
      <c r="BAI613" s="5"/>
      <c r="BAJ613" s="5"/>
      <c r="BAK613" s="5"/>
      <c r="BAL613" s="5"/>
      <c r="BAM613" s="5"/>
      <c r="BAN613" s="5"/>
      <c r="BAO613" s="5"/>
      <c r="BAP613" s="5"/>
      <c r="BAQ613" s="5"/>
      <c r="BAR613" s="5"/>
      <c r="BAS613" s="5"/>
      <c r="BAT613" s="5"/>
      <c r="BAU613" s="5"/>
      <c r="BAV613" s="5"/>
      <c r="BAW613" s="5"/>
      <c r="BAX613" s="5"/>
      <c r="BAY613" s="5"/>
      <c r="BAZ613" s="5"/>
      <c r="BBA613" s="5"/>
      <c r="BBB613" s="5"/>
      <c r="BBC613" s="5"/>
      <c r="BBD613" s="5"/>
      <c r="BBE613" s="5"/>
      <c r="BBF613" s="5"/>
      <c r="BBG613" s="5"/>
      <c r="BBH613" s="5"/>
      <c r="BBI613" s="5"/>
      <c r="BBJ613" s="5"/>
      <c r="BBK613" s="5"/>
      <c r="BBL613" s="5"/>
      <c r="BBM613" s="5"/>
      <c r="BBN613" s="5"/>
      <c r="BBO613" s="5"/>
      <c r="BBP613" s="5"/>
      <c r="BBQ613" s="5"/>
      <c r="BBR613" s="5"/>
      <c r="BBS613" s="5"/>
      <c r="BBT613" s="5"/>
      <c r="BBU613" s="5"/>
      <c r="BBV613" s="5"/>
      <c r="BBW613" s="5"/>
      <c r="BBX613" s="5"/>
      <c r="BBY613" s="5"/>
      <c r="BBZ613" s="5"/>
      <c r="BCA613" s="5"/>
      <c r="BCB613" s="5"/>
      <c r="BCC613" s="5"/>
      <c r="BCD613" s="5"/>
      <c r="BCE613" s="5"/>
      <c r="BCF613" s="5"/>
      <c r="BCG613" s="5"/>
      <c r="BCH613" s="5"/>
      <c r="BCI613" s="5"/>
      <c r="BCJ613" s="5"/>
      <c r="BCK613" s="5"/>
      <c r="BCL613" s="5"/>
      <c r="BCM613" s="5"/>
      <c r="BCN613" s="5"/>
      <c r="BCO613" s="5"/>
      <c r="BCP613" s="5"/>
      <c r="BCQ613" s="5"/>
      <c r="BCR613" s="5"/>
      <c r="BCS613" s="5"/>
      <c r="BCT613" s="5"/>
      <c r="BCU613" s="5"/>
      <c r="BCV613" s="5"/>
      <c r="BCW613" s="5"/>
      <c r="BCX613" s="5"/>
      <c r="BCY613" s="5"/>
      <c r="BCZ613" s="5"/>
      <c r="BDA613" s="5"/>
      <c r="BDB613" s="5"/>
      <c r="BDC613" s="5"/>
      <c r="BDD613" s="5"/>
      <c r="BDE613" s="5"/>
      <c r="BDF613" s="5"/>
      <c r="BDG613" s="5"/>
      <c r="BDH613" s="5"/>
      <c r="BDI613" s="5"/>
      <c r="BDJ613" s="5"/>
      <c r="BDK613" s="5"/>
      <c r="BDL613" s="5"/>
      <c r="BDM613" s="5"/>
      <c r="BDN613" s="5"/>
      <c r="BDO613" s="5"/>
      <c r="BDP613" s="5"/>
      <c r="BDQ613" s="5"/>
      <c r="BDR613" s="5"/>
      <c r="BDS613" s="5"/>
      <c r="BDT613" s="5"/>
      <c r="BDU613" s="5"/>
      <c r="BDV613" s="5"/>
      <c r="BDW613" s="5"/>
      <c r="BDX613" s="5"/>
      <c r="BDY613" s="5"/>
      <c r="BDZ613" s="5"/>
      <c r="BEA613" s="5"/>
      <c r="BEB613" s="5"/>
      <c r="BEC613" s="5"/>
      <c r="BED613" s="5"/>
      <c r="BEE613" s="5"/>
      <c r="BEF613" s="5"/>
      <c r="BEG613" s="5"/>
      <c r="BEH613" s="5"/>
      <c r="BEI613" s="5"/>
      <c r="BEJ613" s="5"/>
      <c r="BEK613" s="5"/>
      <c r="BEL613" s="5"/>
      <c r="BEM613" s="5"/>
      <c r="BEN613" s="5"/>
      <c r="BEO613" s="5"/>
      <c r="BEP613" s="5"/>
      <c r="BEQ613" s="5"/>
      <c r="BER613" s="5"/>
      <c r="BES613" s="5"/>
      <c r="BET613" s="5"/>
      <c r="BEU613" s="5"/>
      <c r="BEV613" s="5"/>
      <c r="BEW613" s="5"/>
      <c r="BEX613" s="5"/>
      <c r="BEY613" s="5"/>
      <c r="BEZ613" s="5"/>
      <c r="BFA613" s="5"/>
      <c r="BFB613" s="5"/>
      <c r="BFC613" s="5"/>
      <c r="BFD613" s="5"/>
      <c r="BFE613" s="5"/>
      <c r="BFF613" s="5"/>
      <c r="BFG613" s="5"/>
      <c r="BFH613" s="5"/>
      <c r="BFI613" s="5"/>
      <c r="BFJ613" s="5"/>
      <c r="BFK613" s="5"/>
      <c r="BFL613" s="5"/>
      <c r="BFM613" s="5"/>
      <c r="BFN613" s="5"/>
      <c r="BFO613" s="5"/>
      <c r="BFP613" s="5"/>
      <c r="BFQ613" s="5"/>
      <c r="BFR613" s="5"/>
      <c r="BFS613" s="5"/>
      <c r="BFT613" s="5"/>
      <c r="BFU613" s="5"/>
      <c r="BFV613" s="5"/>
      <c r="BFW613" s="5"/>
      <c r="BFX613" s="5"/>
      <c r="BFY613" s="5"/>
      <c r="BFZ613" s="5"/>
      <c r="BGA613" s="5"/>
      <c r="BGB613" s="5"/>
      <c r="BGC613" s="5"/>
      <c r="BGD613" s="5"/>
      <c r="BGE613" s="5"/>
      <c r="BGF613" s="5"/>
      <c r="BGG613" s="5"/>
      <c r="BGH613" s="5"/>
      <c r="BGI613" s="5"/>
      <c r="BGJ613" s="5"/>
      <c r="BGK613" s="5"/>
      <c r="BGL613" s="5"/>
      <c r="BGM613" s="5"/>
      <c r="BGN613" s="5"/>
      <c r="BGO613" s="5"/>
      <c r="BGP613" s="5"/>
      <c r="BGQ613" s="5"/>
      <c r="BGR613" s="5"/>
      <c r="BGS613" s="5"/>
      <c r="BGT613" s="5"/>
      <c r="BGU613" s="5"/>
      <c r="BGV613" s="5"/>
      <c r="BGW613" s="5"/>
      <c r="BGX613" s="5"/>
      <c r="BGY613" s="5"/>
      <c r="BGZ613" s="5"/>
      <c r="BHA613" s="5"/>
      <c r="BHB613" s="5"/>
      <c r="BHC613" s="5"/>
      <c r="BHD613" s="5"/>
      <c r="BHE613" s="5"/>
      <c r="BHF613" s="5"/>
      <c r="BHG613" s="5"/>
      <c r="BHH613" s="5"/>
      <c r="BHI613" s="5"/>
      <c r="BHJ613" s="5"/>
      <c r="BHK613" s="5"/>
      <c r="BHL613" s="5"/>
      <c r="BHM613" s="5"/>
      <c r="BHN613" s="5"/>
      <c r="BHO613" s="5"/>
      <c r="BHP613" s="5"/>
      <c r="BHQ613" s="5"/>
      <c r="BHR613" s="5"/>
      <c r="BHS613" s="5"/>
      <c r="BHT613" s="5"/>
      <c r="BHU613" s="5"/>
      <c r="BHV613" s="5"/>
      <c r="BHW613" s="5"/>
      <c r="BHX613" s="5"/>
      <c r="BHY613" s="5"/>
      <c r="BHZ613" s="5"/>
      <c r="BIA613" s="5"/>
      <c r="BIB613" s="5"/>
      <c r="BIC613" s="5"/>
      <c r="BID613" s="5"/>
      <c r="BIE613" s="5"/>
      <c r="BIF613" s="5"/>
      <c r="BIG613" s="5"/>
      <c r="BIH613" s="5"/>
      <c r="BII613" s="5"/>
      <c r="BIJ613" s="5"/>
      <c r="BIK613" s="5"/>
      <c r="BIL613" s="5"/>
      <c r="BIM613" s="5"/>
      <c r="BIN613" s="5"/>
      <c r="BIO613" s="5"/>
      <c r="BIP613" s="5"/>
      <c r="BIQ613" s="5"/>
      <c r="BIR613" s="5"/>
      <c r="BIS613" s="5"/>
      <c r="BIT613" s="5"/>
      <c r="BIU613" s="5"/>
      <c r="BIV613" s="5"/>
      <c r="BIW613" s="5"/>
      <c r="BIX613" s="5"/>
      <c r="BIY613" s="5"/>
      <c r="BIZ613" s="5"/>
      <c r="BJA613" s="5"/>
      <c r="BJB613" s="5"/>
      <c r="BJC613" s="5"/>
      <c r="BJD613" s="5"/>
      <c r="BJE613" s="5"/>
      <c r="BJF613" s="5"/>
      <c r="BJG613" s="5"/>
      <c r="BJH613" s="5"/>
      <c r="BJI613" s="5"/>
      <c r="BJJ613" s="5"/>
      <c r="BJK613" s="5"/>
      <c r="BJL613" s="5"/>
      <c r="BJM613" s="5"/>
      <c r="BJN613" s="5"/>
      <c r="BJO613" s="5"/>
      <c r="BJP613" s="5"/>
      <c r="BJQ613" s="5"/>
      <c r="BJR613" s="5"/>
      <c r="BJS613" s="5"/>
      <c r="BJT613" s="5"/>
      <c r="BJU613" s="5"/>
      <c r="BJV613" s="5"/>
      <c r="BJW613" s="5"/>
      <c r="BJX613" s="5"/>
      <c r="BJY613" s="5"/>
      <c r="BJZ613" s="5"/>
      <c r="BKA613" s="5"/>
      <c r="BKB613" s="5"/>
      <c r="BKC613" s="5"/>
      <c r="BKD613" s="5"/>
      <c r="BKE613" s="5"/>
      <c r="BKF613" s="5"/>
      <c r="BKG613" s="5"/>
      <c r="BKH613" s="5"/>
      <c r="BKI613" s="5"/>
      <c r="BKJ613" s="5"/>
      <c r="BKK613" s="5"/>
      <c r="BKL613" s="5"/>
      <c r="BKM613" s="5"/>
      <c r="BKN613" s="5"/>
      <c r="BKO613" s="5"/>
      <c r="BKP613" s="5"/>
      <c r="BKQ613" s="5"/>
      <c r="BKR613" s="5"/>
      <c r="BKS613" s="5"/>
      <c r="BKT613" s="5"/>
      <c r="BKU613" s="5"/>
      <c r="BKV613" s="5"/>
      <c r="BKW613" s="5"/>
      <c r="BKX613" s="5"/>
      <c r="BKY613" s="5"/>
      <c r="BKZ613" s="5"/>
      <c r="BLA613" s="5"/>
      <c r="BLB613" s="5"/>
      <c r="BLC613" s="5"/>
      <c r="BLD613" s="5"/>
      <c r="BLE613" s="5"/>
      <c r="BLF613" s="5"/>
      <c r="BLG613" s="5"/>
      <c r="BLH613" s="5"/>
      <c r="BLI613" s="5"/>
      <c r="BLJ613" s="5"/>
      <c r="BLK613" s="5"/>
      <c r="BLL613" s="5"/>
      <c r="BLM613" s="5"/>
      <c r="BLN613" s="5"/>
      <c r="BLO613" s="5"/>
      <c r="BLP613" s="5"/>
      <c r="BLQ613" s="5"/>
      <c r="BLR613" s="5"/>
      <c r="BLS613" s="5"/>
      <c r="BLT613" s="5"/>
      <c r="BLU613" s="5"/>
      <c r="BLV613" s="5"/>
      <c r="BLW613" s="5"/>
      <c r="BLX613" s="5"/>
      <c r="BLY613" s="5"/>
      <c r="BLZ613" s="5"/>
      <c r="BMA613" s="5"/>
      <c r="BMB613" s="5"/>
      <c r="BMC613" s="5"/>
      <c r="BMD613" s="5"/>
      <c r="BME613" s="5"/>
      <c r="BMF613" s="5"/>
      <c r="BMG613" s="5"/>
      <c r="BMH613" s="5"/>
      <c r="BMI613" s="5"/>
      <c r="BMJ613" s="5"/>
      <c r="BMK613" s="5"/>
      <c r="BML613" s="5"/>
      <c r="BMM613" s="5"/>
      <c r="BMN613" s="5"/>
      <c r="BMO613" s="5"/>
      <c r="BMP613" s="5"/>
      <c r="BMQ613" s="5"/>
      <c r="BMR613" s="5"/>
      <c r="BMS613" s="5"/>
      <c r="BMT613" s="5"/>
      <c r="BMU613" s="5"/>
      <c r="BMV613" s="5"/>
      <c r="BMW613" s="5"/>
      <c r="BMX613" s="5"/>
      <c r="BMY613" s="5"/>
      <c r="BMZ613" s="5"/>
      <c r="BNA613" s="5"/>
      <c r="BNB613" s="5"/>
      <c r="BNC613" s="5"/>
      <c r="BND613" s="5"/>
      <c r="BNE613" s="5"/>
      <c r="BNF613" s="5"/>
      <c r="BNG613" s="5"/>
      <c r="BNH613" s="5"/>
      <c r="BNI613" s="5"/>
      <c r="BNJ613" s="5"/>
      <c r="BNK613" s="5"/>
      <c r="BNL613" s="5"/>
      <c r="BNM613" s="5"/>
      <c r="BNN613" s="5"/>
      <c r="BNO613" s="5"/>
      <c r="BNP613" s="5"/>
      <c r="BNQ613" s="5"/>
      <c r="BNR613" s="5"/>
      <c r="BNS613" s="5"/>
      <c r="BNT613" s="5"/>
      <c r="BNU613" s="5"/>
      <c r="BNV613" s="5"/>
      <c r="BNW613" s="5"/>
      <c r="BNX613" s="5"/>
      <c r="BNY613" s="5"/>
      <c r="BNZ613" s="5"/>
      <c r="BOA613" s="5"/>
      <c r="BOB613" s="5"/>
      <c r="BOC613" s="5"/>
      <c r="BOD613" s="5"/>
      <c r="BOE613" s="5"/>
      <c r="BOF613" s="5"/>
      <c r="BOG613" s="5"/>
      <c r="BOH613" s="5"/>
      <c r="BOI613" s="5"/>
      <c r="BOJ613" s="5"/>
      <c r="BOK613" s="5"/>
      <c r="BOL613" s="5"/>
      <c r="BOM613" s="5"/>
      <c r="BON613" s="5"/>
      <c r="BOO613" s="5"/>
      <c r="BOP613" s="5"/>
      <c r="BOQ613" s="5"/>
      <c r="BOR613" s="5"/>
      <c r="BOS613" s="5"/>
      <c r="BOT613" s="5"/>
      <c r="BOU613" s="5"/>
      <c r="BOV613" s="5"/>
      <c r="BOW613" s="5"/>
      <c r="BOX613" s="5"/>
      <c r="BOY613" s="5"/>
      <c r="BOZ613" s="5"/>
      <c r="BPA613" s="5"/>
      <c r="BPB613" s="5"/>
      <c r="BPC613" s="5"/>
      <c r="BPD613" s="5"/>
      <c r="BPE613" s="5"/>
      <c r="BPF613" s="5"/>
      <c r="BPG613" s="5"/>
      <c r="BPH613" s="5"/>
      <c r="BPI613" s="5"/>
      <c r="BPJ613" s="5"/>
      <c r="BPK613" s="5"/>
      <c r="BPL613" s="5"/>
      <c r="BPM613" s="5"/>
      <c r="BPN613" s="5"/>
      <c r="BPO613" s="5"/>
      <c r="BPP613" s="5"/>
      <c r="BPQ613" s="5"/>
      <c r="BPR613" s="5"/>
      <c r="BPS613" s="5"/>
      <c r="BPT613" s="5"/>
      <c r="BPU613" s="5"/>
      <c r="BPV613" s="5"/>
      <c r="BPW613" s="5"/>
      <c r="BPX613" s="5"/>
      <c r="BPY613" s="5"/>
      <c r="BPZ613" s="5"/>
      <c r="BQA613" s="5"/>
      <c r="BQB613" s="5"/>
      <c r="BQC613" s="5"/>
      <c r="BQD613" s="5"/>
      <c r="BQE613" s="5"/>
      <c r="BQF613" s="5"/>
      <c r="BQG613" s="5"/>
      <c r="BQH613" s="5"/>
      <c r="BQI613" s="5"/>
      <c r="BQJ613" s="5"/>
      <c r="BQK613" s="5"/>
      <c r="BQL613" s="5"/>
      <c r="BQM613" s="5"/>
      <c r="BQN613" s="5"/>
      <c r="BQO613" s="5"/>
      <c r="BQP613" s="5"/>
      <c r="BQQ613" s="5"/>
      <c r="BQR613" s="5"/>
      <c r="BQS613" s="5"/>
      <c r="BQT613" s="5"/>
      <c r="BQU613" s="5"/>
      <c r="BQV613" s="5"/>
      <c r="BQW613" s="5"/>
      <c r="BQX613" s="5"/>
      <c r="BQY613" s="5"/>
      <c r="BQZ613" s="5"/>
      <c r="BRA613" s="5"/>
      <c r="BRB613" s="5"/>
      <c r="BRC613" s="5"/>
      <c r="BRD613" s="5"/>
      <c r="BRE613" s="5"/>
      <c r="BRF613" s="5"/>
      <c r="BRG613" s="5"/>
      <c r="BRH613" s="5"/>
      <c r="BRI613" s="5"/>
      <c r="BRJ613" s="5"/>
      <c r="BRK613" s="5"/>
      <c r="BRL613" s="5"/>
      <c r="BRM613" s="5"/>
      <c r="BRN613" s="5"/>
      <c r="BRO613" s="5"/>
      <c r="BRP613" s="5"/>
      <c r="BRQ613" s="5"/>
      <c r="BRR613" s="5"/>
      <c r="BRS613" s="5"/>
      <c r="BRT613" s="5"/>
      <c r="BRU613" s="5"/>
      <c r="BRV613" s="5"/>
      <c r="BRW613" s="5"/>
      <c r="BRX613" s="5"/>
      <c r="BRY613" s="5"/>
      <c r="BRZ613" s="5"/>
      <c r="BSA613" s="5"/>
      <c r="BSB613" s="5"/>
      <c r="BSC613" s="5"/>
      <c r="BSD613" s="5"/>
      <c r="BSE613" s="5"/>
      <c r="BSF613" s="5"/>
      <c r="BSG613" s="5"/>
      <c r="BSH613" s="5"/>
      <c r="BSI613" s="5"/>
      <c r="BSJ613" s="5"/>
      <c r="BSK613" s="5"/>
      <c r="BSL613" s="5"/>
      <c r="BSM613" s="5"/>
      <c r="BSN613" s="5"/>
      <c r="BSO613" s="5"/>
      <c r="BSP613" s="5"/>
      <c r="BSQ613" s="5"/>
      <c r="BSR613" s="5"/>
      <c r="BSS613" s="5"/>
      <c r="BST613" s="5"/>
      <c r="BSU613" s="5"/>
      <c r="BSV613" s="5"/>
      <c r="BSW613" s="5"/>
      <c r="BSX613" s="5"/>
      <c r="BSY613" s="5"/>
      <c r="BSZ613" s="5"/>
      <c r="BTA613" s="5"/>
      <c r="BTB613" s="5"/>
      <c r="BTC613" s="5"/>
      <c r="BTD613" s="5"/>
      <c r="BTE613" s="5"/>
      <c r="BTF613" s="5"/>
      <c r="BTG613" s="5"/>
      <c r="BTH613" s="5"/>
      <c r="BTI613" s="5"/>
      <c r="BTJ613" s="5"/>
      <c r="BTK613" s="5"/>
      <c r="BTL613" s="5"/>
      <c r="BTM613" s="5"/>
      <c r="BTN613" s="5"/>
      <c r="BTO613" s="5"/>
      <c r="BTP613" s="5"/>
      <c r="BTQ613" s="5"/>
      <c r="BTR613" s="5"/>
      <c r="BTS613" s="5"/>
      <c r="BTT613" s="5"/>
      <c r="BTU613" s="5"/>
      <c r="BTV613" s="5"/>
      <c r="BTW613" s="5"/>
      <c r="BTX613" s="5"/>
      <c r="BTY613" s="5"/>
      <c r="BTZ613" s="5"/>
      <c r="BUA613" s="5"/>
      <c r="BUB613" s="5"/>
      <c r="BUC613" s="5"/>
      <c r="BUD613" s="5"/>
      <c r="BUE613" s="5"/>
      <c r="BUF613" s="5"/>
      <c r="BUG613" s="5"/>
      <c r="BUH613" s="5"/>
      <c r="BUI613" s="5"/>
      <c r="BUJ613" s="5"/>
      <c r="BUK613" s="5"/>
      <c r="BUL613" s="5"/>
      <c r="BUM613" s="5"/>
      <c r="BUN613" s="5"/>
      <c r="BUO613" s="5"/>
      <c r="BUP613" s="5"/>
      <c r="BUQ613" s="5"/>
      <c r="BUR613" s="5"/>
      <c r="BUS613" s="5"/>
      <c r="BUT613" s="5"/>
      <c r="BUU613" s="5"/>
      <c r="BUV613" s="5"/>
      <c r="BUW613" s="5"/>
      <c r="BUX613" s="5"/>
      <c r="BUY613" s="5"/>
      <c r="BUZ613" s="5"/>
      <c r="BVA613" s="5"/>
      <c r="BVB613" s="5"/>
      <c r="BVC613" s="5"/>
      <c r="BVD613" s="5"/>
      <c r="BVE613" s="5"/>
      <c r="BVF613" s="5"/>
      <c r="BVG613" s="5"/>
      <c r="BVH613" s="5"/>
      <c r="BVI613" s="5"/>
      <c r="BVJ613" s="5"/>
      <c r="BVK613" s="5"/>
      <c r="BVL613" s="5"/>
      <c r="BVM613" s="5"/>
      <c r="BVN613" s="5"/>
      <c r="BVO613" s="5"/>
      <c r="BVP613" s="5"/>
      <c r="BVQ613" s="5"/>
      <c r="BVR613" s="5"/>
      <c r="BVS613" s="5"/>
      <c r="BVT613" s="5"/>
      <c r="BVU613" s="5"/>
      <c r="BVV613" s="5"/>
      <c r="BVW613" s="5"/>
      <c r="BVX613" s="5"/>
      <c r="BVY613" s="5"/>
      <c r="BVZ613" s="5"/>
      <c r="BWA613" s="5"/>
      <c r="BWB613" s="5"/>
      <c r="BWC613" s="5"/>
      <c r="BWD613" s="5"/>
      <c r="BWE613" s="5"/>
      <c r="BWF613" s="5"/>
      <c r="BWG613" s="5"/>
      <c r="BWH613" s="5"/>
      <c r="BWI613" s="5"/>
      <c r="BWJ613" s="5"/>
      <c r="BWK613" s="5"/>
      <c r="BWL613" s="5"/>
      <c r="BWM613" s="5"/>
      <c r="BWN613" s="5"/>
      <c r="BWO613" s="5"/>
      <c r="BWP613" s="5"/>
      <c r="BWQ613" s="5"/>
      <c r="BWR613" s="5"/>
      <c r="BWS613" s="5"/>
      <c r="BWT613" s="5"/>
      <c r="BWU613" s="5"/>
      <c r="BWV613" s="5"/>
      <c r="BWW613" s="5"/>
      <c r="BWX613" s="5"/>
      <c r="BWY613" s="5"/>
      <c r="BWZ613" s="5"/>
      <c r="BXA613" s="5"/>
      <c r="BXB613" s="5"/>
      <c r="BXC613" s="5"/>
      <c r="BXD613" s="5"/>
      <c r="BXE613" s="5"/>
      <c r="BXF613" s="5"/>
      <c r="BXG613" s="5"/>
      <c r="BXH613" s="5"/>
      <c r="BXI613" s="5"/>
      <c r="BXJ613" s="5"/>
      <c r="BXK613" s="5"/>
      <c r="BXL613" s="5"/>
      <c r="BXM613" s="5"/>
      <c r="BXN613" s="5"/>
      <c r="BXO613" s="5"/>
      <c r="BXP613" s="5"/>
      <c r="BXQ613" s="5"/>
      <c r="BXR613" s="5"/>
      <c r="BXS613" s="5"/>
      <c r="BXT613" s="5"/>
      <c r="BXU613" s="5"/>
      <c r="BXV613" s="5"/>
      <c r="BXW613" s="5"/>
      <c r="BXX613" s="5"/>
      <c r="BXY613" s="5"/>
      <c r="BXZ613" s="5"/>
      <c r="BYA613" s="5"/>
      <c r="BYB613" s="5"/>
      <c r="BYC613" s="5"/>
      <c r="BYD613" s="5"/>
      <c r="BYE613" s="5"/>
      <c r="BYF613" s="5"/>
      <c r="BYG613" s="5"/>
      <c r="BYH613" s="5"/>
      <c r="BYI613" s="5"/>
      <c r="BYJ613" s="5"/>
      <c r="BYK613" s="5"/>
      <c r="BYL613" s="5"/>
      <c r="BYM613" s="5"/>
      <c r="BYN613" s="5"/>
      <c r="BYO613" s="5"/>
      <c r="BYP613" s="5"/>
      <c r="BYQ613" s="5"/>
      <c r="BYR613" s="5"/>
      <c r="BYS613" s="5"/>
      <c r="BYT613" s="5"/>
      <c r="BYU613" s="5"/>
      <c r="BYV613" s="5"/>
      <c r="BYW613" s="5"/>
      <c r="BYX613" s="5"/>
      <c r="BYY613" s="5"/>
      <c r="BYZ613" s="5"/>
      <c r="BZA613" s="5"/>
      <c r="BZB613" s="5"/>
      <c r="BZC613" s="5"/>
      <c r="BZD613" s="5"/>
      <c r="BZE613" s="5"/>
      <c r="BZF613" s="5"/>
      <c r="BZG613" s="5"/>
      <c r="BZH613" s="5"/>
      <c r="BZI613" s="5"/>
      <c r="BZJ613" s="5"/>
      <c r="BZK613" s="5"/>
      <c r="BZL613" s="5"/>
      <c r="BZM613" s="5"/>
      <c r="BZN613" s="5"/>
      <c r="BZO613" s="5"/>
      <c r="BZP613" s="5"/>
      <c r="BZQ613" s="5"/>
      <c r="BZR613" s="5"/>
      <c r="BZS613" s="5"/>
      <c r="BZT613" s="5"/>
      <c r="BZU613" s="5"/>
      <c r="BZV613" s="5"/>
      <c r="BZW613" s="5"/>
      <c r="BZX613" s="5"/>
      <c r="BZY613" s="5"/>
      <c r="BZZ613" s="5"/>
      <c r="CAA613" s="5"/>
      <c r="CAB613" s="5"/>
      <c r="CAC613" s="5"/>
      <c r="CAD613" s="5"/>
      <c r="CAE613" s="5"/>
      <c r="CAF613" s="5"/>
      <c r="CAG613" s="5"/>
      <c r="CAH613" s="5"/>
      <c r="CAI613" s="5"/>
      <c r="CAJ613" s="5"/>
      <c r="CAK613" s="5"/>
      <c r="CAL613" s="5"/>
      <c r="CAM613" s="5"/>
      <c r="CAN613" s="5"/>
      <c r="CAO613" s="5"/>
      <c r="CAP613" s="5"/>
      <c r="CAQ613" s="5"/>
      <c r="CAR613" s="5"/>
      <c r="CAS613" s="5"/>
      <c r="CAT613" s="5"/>
      <c r="CAU613" s="5"/>
      <c r="CAV613" s="5"/>
      <c r="CAW613" s="5"/>
      <c r="CAX613" s="5"/>
      <c r="CAY613" s="5"/>
      <c r="CAZ613" s="5"/>
      <c r="CBA613" s="5"/>
      <c r="CBB613" s="5"/>
      <c r="CBC613" s="5"/>
      <c r="CBD613" s="5"/>
      <c r="CBE613" s="5"/>
      <c r="CBF613" s="5"/>
      <c r="CBG613" s="5"/>
      <c r="CBH613" s="5"/>
      <c r="CBI613" s="5"/>
      <c r="CBJ613" s="5"/>
      <c r="CBK613" s="5"/>
      <c r="CBL613" s="5"/>
      <c r="CBM613" s="5"/>
      <c r="CBN613" s="5"/>
      <c r="CBO613" s="5"/>
      <c r="CBP613" s="5"/>
      <c r="CBQ613" s="5"/>
      <c r="CBR613" s="5"/>
      <c r="CBS613" s="5"/>
      <c r="CBT613" s="5"/>
      <c r="CBU613" s="5"/>
      <c r="CBV613" s="5"/>
      <c r="CBW613" s="5"/>
      <c r="CBX613" s="5"/>
      <c r="CBY613" s="5"/>
      <c r="CBZ613" s="5"/>
      <c r="CCA613" s="5"/>
      <c r="CCB613" s="5"/>
      <c r="CCC613" s="5"/>
      <c r="CCD613" s="5"/>
      <c r="CCE613" s="5"/>
      <c r="CCF613" s="5"/>
      <c r="CCG613" s="5"/>
      <c r="CCH613" s="5"/>
      <c r="CCI613" s="5"/>
      <c r="CCJ613" s="5"/>
      <c r="CCK613" s="5"/>
      <c r="CCL613" s="5"/>
      <c r="CCM613" s="5"/>
      <c r="CCN613" s="5"/>
      <c r="CCO613" s="5"/>
      <c r="CCP613" s="5"/>
      <c r="CCQ613" s="5"/>
      <c r="CCR613" s="5"/>
      <c r="CCS613" s="5"/>
      <c r="CCT613" s="5"/>
      <c r="CCU613" s="5"/>
      <c r="CCV613" s="5"/>
      <c r="CCW613" s="5"/>
      <c r="CCX613" s="5"/>
      <c r="CCY613" s="5"/>
      <c r="CCZ613" s="5"/>
      <c r="CDA613" s="5"/>
      <c r="CDB613" s="5"/>
      <c r="CDC613" s="5"/>
      <c r="CDD613" s="5"/>
      <c r="CDE613" s="5"/>
      <c r="CDF613" s="5"/>
      <c r="CDG613" s="5"/>
      <c r="CDH613" s="5"/>
      <c r="CDI613" s="5"/>
      <c r="CDJ613" s="5"/>
      <c r="CDK613" s="5"/>
      <c r="CDL613" s="5"/>
      <c r="CDM613" s="5"/>
      <c r="CDN613" s="5"/>
      <c r="CDO613" s="5"/>
      <c r="CDP613" s="5"/>
      <c r="CDQ613" s="5"/>
      <c r="CDR613" s="5"/>
      <c r="CDS613" s="5"/>
      <c r="CDT613" s="5"/>
      <c r="CDU613" s="5"/>
      <c r="CDV613" s="5"/>
      <c r="CDW613" s="5"/>
      <c r="CDX613" s="5"/>
      <c r="CDY613" s="5"/>
      <c r="CDZ613" s="5"/>
      <c r="CEA613" s="5"/>
      <c r="CEB613" s="5"/>
      <c r="CEC613" s="5"/>
      <c r="CED613" s="5"/>
      <c r="CEE613" s="5"/>
      <c r="CEF613" s="5"/>
      <c r="CEG613" s="5"/>
      <c r="CEH613" s="5"/>
      <c r="CEI613" s="5"/>
      <c r="CEJ613" s="5"/>
      <c r="CEK613" s="5"/>
      <c r="CEL613" s="5"/>
      <c r="CEM613" s="5"/>
      <c r="CEN613" s="5"/>
      <c r="CEO613" s="5"/>
      <c r="CEP613" s="5"/>
      <c r="CEQ613" s="5"/>
      <c r="CER613" s="5"/>
      <c r="CES613" s="5"/>
      <c r="CET613" s="5"/>
      <c r="CEU613" s="5"/>
      <c r="CEV613" s="5"/>
      <c r="CEW613" s="5"/>
      <c r="CEX613" s="5"/>
      <c r="CEY613" s="5"/>
      <c r="CEZ613" s="5"/>
      <c r="CFA613" s="5"/>
      <c r="CFB613" s="5"/>
      <c r="CFC613" s="5"/>
      <c r="CFD613" s="5"/>
      <c r="CFE613" s="5"/>
      <c r="CFF613" s="5"/>
      <c r="CFG613" s="5"/>
      <c r="CFH613" s="5"/>
      <c r="CFI613" s="5"/>
      <c r="CFJ613" s="5"/>
      <c r="CFK613" s="5"/>
      <c r="CFL613" s="5"/>
      <c r="CFM613" s="5"/>
      <c r="CFN613" s="5"/>
      <c r="CFO613" s="5"/>
      <c r="CFP613" s="5"/>
      <c r="CFQ613" s="5"/>
      <c r="CFR613" s="5"/>
      <c r="CFS613" s="5"/>
      <c r="CFT613" s="5"/>
      <c r="CFU613" s="5"/>
      <c r="CFV613" s="5"/>
      <c r="CFW613" s="5"/>
      <c r="CFX613" s="5"/>
      <c r="CFY613" s="5"/>
      <c r="CFZ613" s="5"/>
      <c r="CGA613" s="5"/>
      <c r="CGB613" s="5"/>
      <c r="CGC613" s="5"/>
      <c r="CGD613" s="5"/>
      <c r="CGE613" s="5"/>
      <c r="CGF613" s="5"/>
      <c r="CGG613" s="5"/>
      <c r="CGH613" s="5"/>
      <c r="CGI613" s="5"/>
      <c r="CGJ613" s="5"/>
      <c r="CGK613" s="5"/>
      <c r="CGL613" s="5"/>
      <c r="CGM613" s="5"/>
      <c r="CGN613" s="5"/>
      <c r="CGO613" s="5"/>
      <c r="CGP613" s="5"/>
      <c r="CGQ613" s="5"/>
      <c r="CGR613" s="5"/>
      <c r="CGS613" s="5"/>
      <c r="CGT613" s="5"/>
      <c r="CGU613" s="5"/>
      <c r="CGV613" s="5"/>
      <c r="CGW613" s="5"/>
      <c r="CGX613" s="5"/>
      <c r="CGY613" s="5"/>
      <c r="CGZ613" s="5"/>
      <c r="CHA613" s="5"/>
      <c r="CHB613" s="5"/>
      <c r="CHC613" s="5"/>
      <c r="CHD613" s="5"/>
      <c r="CHE613" s="5"/>
      <c r="CHF613" s="5"/>
      <c r="CHG613" s="5"/>
      <c r="CHH613" s="5"/>
      <c r="CHI613" s="5"/>
      <c r="CHJ613" s="5"/>
      <c r="CHK613" s="5"/>
      <c r="CHL613" s="5"/>
      <c r="CHM613" s="5"/>
      <c r="CHN613" s="5"/>
      <c r="CHO613" s="5"/>
      <c r="CHP613" s="5"/>
      <c r="CHQ613" s="5"/>
      <c r="CHR613" s="5"/>
      <c r="CHS613" s="5"/>
      <c r="CHT613" s="5"/>
      <c r="CHU613" s="5"/>
      <c r="CHV613" s="5"/>
      <c r="CHW613" s="5"/>
      <c r="CHX613" s="5"/>
      <c r="CHY613" s="5"/>
      <c r="CHZ613" s="5"/>
      <c r="CIA613" s="5"/>
      <c r="CIB613" s="5"/>
      <c r="CIC613" s="5"/>
      <c r="CID613" s="5"/>
      <c r="CIE613" s="5"/>
      <c r="CIF613" s="5"/>
      <c r="CIG613" s="5"/>
      <c r="CIH613" s="5"/>
      <c r="CII613" s="5"/>
      <c r="CIJ613" s="5"/>
      <c r="CIK613" s="5"/>
      <c r="CIL613" s="5"/>
      <c r="CIM613" s="5"/>
      <c r="CIN613" s="5"/>
      <c r="CIO613" s="5"/>
      <c r="CIP613" s="5"/>
      <c r="CIQ613" s="5"/>
      <c r="CIR613" s="5"/>
      <c r="CIS613" s="5"/>
      <c r="CIT613" s="5"/>
      <c r="CIU613" s="5"/>
      <c r="CIV613" s="5"/>
      <c r="CIW613" s="5"/>
      <c r="CIX613" s="5"/>
      <c r="CIY613" s="5"/>
      <c r="CIZ613" s="5"/>
      <c r="CJA613" s="5"/>
      <c r="CJB613" s="5"/>
      <c r="CJC613" s="5"/>
      <c r="CJD613" s="5"/>
      <c r="CJE613" s="5"/>
      <c r="CJF613" s="5"/>
      <c r="CJG613" s="5"/>
      <c r="CJH613" s="5"/>
      <c r="CJI613" s="5"/>
      <c r="CJJ613" s="5"/>
      <c r="CJK613" s="5"/>
      <c r="CJL613" s="5"/>
      <c r="CJM613" s="5"/>
      <c r="CJN613" s="5"/>
      <c r="CJO613" s="5"/>
      <c r="CJP613" s="5"/>
      <c r="CJQ613" s="5"/>
      <c r="CJR613" s="5"/>
      <c r="CJS613" s="5"/>
      <c r="CJT613" s="5"/>
      <c r="CJU613" s="5"/>
      <c r="CJV613" s="5"/>
      <c r="CJW613" s="5"/>
      <c r="CJX613" s="5"/>
      <c r="CJY613" s="5"/>
      <c r="CJZ613" s="5"/>
      <c r="CKA613" s="5"/>
      <c r="CKB613" s="5"/>
      <c r="CKC613" s="5"/>
      <c r="CKD613" s="5"/>
      <c r="CKE613" s="5"/>
      <c r="CKF613" s="5"/>
      <c r="CKG613" s="5"/>
      <c r="CKH613" s="5"/>
      <c r="CKI613" s="5"/>
      <c r="CKJ613" s="5"/>
      <c r="CKK613" s="5"/>
      <c r="CKL613" s="5"/>
      <c r="CKM613" s="5"/>
      <c r="CKN613" s="5"/>
      <c r="CKO613" s="5"/>
      <c r="CKP613" s="5"/>
      <c r="CKQ613" s="5"/>
      <c r="CKR613" s="5"/>
      <c r="CKS613" s="5"/>
      <c r="CKT613" s="5"/>
      <c r="CKU613" s="5"/>
      <c r="CKV613" s="5"/>
      <c r="CKW613" s="5"/>
      <c r="CKX613" s="5"/>
      <c r="CKY613" s="5"/>
      <c r="CKZ613" s="5"/>
      <c r="CLA613" s="5"/>
      <c r="CLB613" s="5"/>
      <c r="CLC613" s="5"/>
      <c r="CLD613" s="5"/>
      <c r="CLE613" s="5"/>
      <c r="CLF613" s="5"/>
      <c r="CLG613" s="5"/>
      <c r="CLH613" s="5"/>
      <c r="CLI613" s="5"/>
      <c r="CLJ613" s="5"/>
      <c r="CLK613" s="5"/>
      <c r="CLL613" s="5"/>
      <c r="CLM613" s="5"/>
      <c r="CLN613" s="5"/>
      <c r="CLO613" s="5"/>
      <c r="CLP613" s="5"/>
      <c r="CLQ613" s="5"/>
      <c r="CLR613" s="5"/>
      <c r="CLS613" s="5"/>
      <c r="CLT613" s="5"/>
      <c r="CLU613" s="5"/>
      <c r="CLV613" s="5"/>
      <c r="CLW613" s="5"/>
      <c r="CLX613" s="5"/>
      <c r="CLY613" s="5"/>
      <c r="CLZ613" s="5"/>
      <c r="CMA613" s="5"/>
      <c r="CMB613" s="5"/>
      <c r="CMC613" s="5"/>
      <c r="CMD613" s="5"/>
      <c r="CME613" s="5"/>
      <c r="CMF613" s="5"/>
      <c r="CMG613" s="5"/>
      <c r="CMH613" s="5"/>
      <c r="CMI613" s="5"/>
      <c r="CMJ613" s="5"/>
      <c r="CMK613" s="5"/>
      <c r="CML613" s="5"/>
      <c r="CMM613" s="5"/>
      <c r="CMN613" s="5"/>
      <c r="CMO613" s="5"/>
      <c r="CMP613" s="5"/>
      <c r="CMQ613" s="5"/>
      <c r="CMR613" s="5"/>
      <c r="CMS613" s="5"/>
      <c r="CMT613" s="5"/>
      <c r="CMU613" s="5"/>
      <c r="CMV613" s="5"/>
      <c r="CMW613" s="5"/>
      <c r="CMX613" s="5"/>
      <c r="CMY613" s="5"/>
      <c r="CMZ613" s="5"/>
      <c r="CNA613" s="5"/>
      <c r="CNB613" s="5"/>
      <c r="CNC613" s="5"/>
      <c r="CND613" s="5"/>
      <c r="CNE613" s="5"/>
      <c r="CNF613" s="5"/>
      <c r="CNG613" s="5"/>
      <c r="CNH613" s="5"/>
      <c r="CNI613" s="5"/>
      <c r="CNJ613" s="5"/>
      <c r="CNK613" s="5"/>
      <c r="CNL613" s="5"/>
      <c r="CNM613" s="5"/>
      <c r="CNN613" s="5"/>
      <c r="CNO613" s="5"/>
      <c r="CNP613" s="5"/>
      <c r="CNQ613" s="5"/>
      <c r="CNR613" s="5"/>
      <c r="CNS613" s="5"/>
      <c r="CNT613" s="5"/>
      <c r="CNU613" s="5"/>
      <c r="CNV613" s="5"/>
      <c r="CNW613" s="5"/>
      <c r="CNX613" s="5"/>
      <c r="CNY613" s="5"/>
      <c r="CNZ613" s="5"/>
      <c r="COA613" s="5"/>
      <c r="COB613" s="5"/>
      <c r="COC613" s="5"/>
      <c r="COD613" s="5"/>
      <c r="COE613" s="5"/>
      <c r="COF613" s="5"/>
      <c r="COG613" s="5"/>
      <c r="COH613" s="5"/>
      <c r="COI613" s="5"/>
      <c r="COJ613" s="5"/>
      <c r="COK613" s="5"/>
      <c r="COL613" s="5"/>
      <c r="COM613" s="5"/>
      <c r="CON613" s="5"/>
      <c r="COO613" s="5"/>
      <c r="COP613" s="5"/>
      <c r="COQ613" s="5"/>
      <c r="COR613" s="5"/>
      <c r="COS613" s="5"/>
      <c r="COT613" s="5"/>
      <c r="COU613" s="5"/>
      <c r="COV613" s="5"/>
      <c r="COW613" s="5"/>
      <c r="COX613" s="5"/>
      <c r="COY613" s="5"/>
      <c r="COZ613" s="5"/>
      <c r="CPA613" s="5"/>
      <c r="CPB613" s="5"/>
      <c r="CPC613" s="5"/>
      <c r="CPD613" s="5"/>
      <c r="CPE613" s="5"/>
      <c r="CPF613" s="5"/>
      <c r="CPG613" s="5"/>
      <c r="CPH613" s="5"/>
      <c r="CPI613" s="5"/>
      <c r="CPJ613" s="5"/>
      <c r="CPK613" s="5"/>
      <c r="CPL613" s="5"/>
      <c r="CPM613" s="5"/>
      <c r="CPN613" s="5"/>
      <c r="CPO613" s="5"/>
      <c r="CPP613" s="5"/>
      <c r="CPQ613" s="5"/>
      <c r="CPR613" s="5"/>
      <c r="CPS613" s="5"/>
      <c r="CPT613" s="5"/>
      <c r="CPU613" s="5"/>
      <c r="CPV613" s="5"/>
      <c r="CPW613" s="5"/>
      <c r="CPX613" s="5"/>
      <c r="CPY613" s="5"/>
      <c r="CPZ613" s="5"/>
      <c r="CQA613" s="5"/>
      <c r="CQB613" s="5"/>
      <c r="CQC613" s="5"/>
      <c r="CQD613" s="5"/>
      <c r="CQE613" s="5"/>
      <c r="CQF613" s="5"/>
      <c r="CQG613" s="5"/>
      <c r="CQH613" s="5"/>
      <c r="CQI613" s="5"/>
      <c r="CQJ613" s="5"/>
      <c r="CQK613" s="5"/>
      <c r="CQL613" s="5"/>
      <c r="CQM613" s="5"/>
      <c r="CQN613" s="5"/>
      <c r="CQO613" s="5"/>
      <c r="CQP613" s="5"/>
      <c r="CQQ613" s="5"/>
      <c r="CQR613" s="5"/>
      <c r="CQS613" s="5"/>
      <c r="CQT613" s="5"/>
      <c r="CQU613" s="5"/>
      <c r="CQV613" s="5"/>
      <c r="CQW613" s="5"/>
      <c r="CQX613" s="5"/>
      <c r="CQY613" s="5"/>
      <c r="CQZ613" s="5"/>
      <c r="CRA613" s="5"/>
      <c r="CRB613" s="5"/>
      <c r="CRC613" s="5"/>
      <c r="CRD613" s="5"/>
      <c r="CRE613" s="5"/>
      <c r="CRF613" s="5"/>
      <c r="CRG613" s="5"/>
      <c r="CRH613" s="5"/>
      <c r="CRI613" s="5"/>
      <c r="CRJ613" s="5"/>
      <c r="CRK613" s="5"/>
      <c r="CRL613" s="5"/>
      <c r="CRM613" s="5"/>
      <c r="CRN613" s="5"/>
      <c r="CRO613" s="5"/>
      <c r="CRP613" s="5"/>
      <c r="CRQ613" s="5"/>
      <c r="CRR613" s="5"/>
      <c r="CRS613" s="5"/>
      <c r="CRT613" s="5"/>
      <c r="CRU613" s="5"/>
      <c r="CRV613" s="5"/>
      <c r="CRW613" s="5"/>
      <c r="CRX613" s="5"/>
      <c r="CRY613" s="5"/>
      <c r="CRZ613" s="5"/>
      <c r="CSA613" s="5"/>
      <c r="CSB613" s="5"/>
      <c r="CSC613" s="5"/>
      <c r="CSD613" s="5"/>
      <c r="CSE613" s="5"/>
      <c r="CSF613" s="5"/>
      <c r="CSG613" s="5"/>
      <c r="CSH613" s="5"/>
      <c r="CSI613" s="5"/>
      <c r="CSJ613" s="5"/>
      <c r="CSK613" s="5"/>
      <c r="CSL613" s="5"/>
      <c r="CSM613" s="5"/>
      <c r="CSN613" s="5"/>
      <c r="CSO613" s="5"/>
      <c r="CSP613" s="5"/>
      <c r="CSQ613" s="5"/>
      <c r="CSR613" s="5"/>
      <c r="CSS613" s="5"/>
      <c r="CST613" s="5"/>
      <c r="CSU613" s="5"/>
      <c r="CSV613" s="5"/>
      <c r="CSW613" s="5"/>
      <c r="CSX613" s="5"/>
      <c r="CSY613" s="5"/>
      <c r="CSZ613" s="5"/>
      <c r="CTA613" s="5"/>
      <c r="CTB613" s="5"/>
      <c r="CTC613" s="5"/>
      <c r="CTD613" s="5"/>
      <c r="CTE613" s="5"/>
      <c r="CTF613" s="5"/>
      <c r="CTG613" s="5"/>
      <c r="CTH613" s="5"/>
      <c r="CTI613" s="5"/>
      <c r="CTJ613" s="5"/>
      <c r="CTK613" s="5"/>
      <c r="CTL613" s="5"/>
      <c r="CTM613" s="5"/>
      <c r="CTN613" s="5"/>
      <c r="CTO613" s="5"/>
      <c r="CTP613" s="5"/>
      <c r="CTQ613" s="5"/>
      <c r="CTR613" s="5"/>
      <c r="CTS613" s="5"/>
      <c r="CTT613" s="5"/>
      <c r="CTU613" s="5"/>
      <c r="CTV613" s="5"/>
      <c r="CTW613" s="5"/>
      <c r="CTX613" s="5"/>
      <c r="CTY613" s="5"/>
      <c r="CTZ613" s="5"/>
      <c r="CUA613" s="5"/>
      <c r="CUB613" s="5"/>
      <c r="CUC613" s="5"/>
      <c r="CUD613" s="5"/>
      <c r="CUE613" s="5"/>
      <c r="CUF613" s="5"/>
      <c r="CUG613" s="5"/>
      <c r="CUH613" s="5"/>
      <c r="CUI613" s="5"/>
      <c r="CUJ613" s="5"/>
      <c r="CUK613" s="5"/>
      <c r="CUL613" s="5"/>
      <c r="CUM613" s="5"/>
      <c r="CUN613" s="5"/>
      <c r="CUO613" s="5"/>
      <c r="CUP613" s="5"/>
      <c r="CUQ613" s="5"/>
      <c r="CUR613" s="5"/>
      <c r="CUS613" s="5"/>
      <c r="CUT613" s="5"/>
      <c r="CUU613" s="5"/>
      <c r="CUV613" s="5"/>
      <c r="CUW613" s="5"/>
      <c r="CUX613" s="5"/>
      <c r="CUY613" s="5"/>
      <c r="CUZ613" s="5"/>
      <c r="CVA613" s="5"/>
      <c r="CVB613" s="5"/>
      <c r="CVC613" s="5"/>
      <c r="CVD613" s="5"/>
      <c r="CVE613" s="5"/>
      <c r="CVF613" s="5"/>
      <c r="CVG613" s="5"/>
      <c r="CVH613" s="5"/>
      <c r="CVI613" s="5"/>
      <c r="CVJ613" s="5"/>
      <c r="CVK613" s="5"/>
      <c r="CVL613" s="5"/>
      <c r="CVM613" s="5"/>
      <c r="CVN613" s="5"/>
      <c r="CVO613" s="5"/>
      <c r="CVP613" s="5"/>
      <c r="CVQ613" s="5"/>
      <c r="CVR613" s="5"/>
      <c r="CVS613" s="5"/>
      <c r="CVT613" s="5"/>
      <c r="CVU613" s="5"/>
      <c r="CVV613" s="5"/>
      <c r="CVW613" s="5"/>
      <c r="CVX613" s="5"/>
      <c r="CVY613" s="5"/>
      <c r="CVZ613" s="5"/>
      <c r="CWA613" s="5"/>
      <c r="CWB613" s="5"/>
      <c r="CWC613" s="5"/>
      <c r="CWD613" s="5"/>
      <c r="CWE613" s="5"/>
      <c r="CWF613" s="5"/>
      <c r="CWG613" s="5"/>
      <c r="CWH613" s="5"/>
      <c r="CWI613" s="5"/>
      <c r="CWJ613" s="5"/>
      <c r="CWK613" s="5"/>
      <c r="CWL613" s="5"/>
      <c r="CWM613" s="5"/>
      <c r="CWN613" s="5"/>
      <c r="CWO613" s="5"/>
      <c r="CWP613" s="5"/>
      <c r="CWQ613" s="5"/>
      <c r="CWR613" s="5"/>
      <c r="CWS613" s="5"/>
      <c r="CWT613" s="5"/>
      <c r="CWU613" s="5"/>
      <c r="CWV613" s="5"/>
      <c r="CWW613" s="5"/>
      <c r="CWX613" s="5"/>
      <c r="CWY613" s="5"/>
      <c r="CWZ613" s="5"/>
      <c r="CXA613" s="5"/>
      <c r="CXB613" s="5"/>
      <c r="CXC613" s="5"/>
      <c r="CXD613" s="5"/>
      <c r="CXE613" s="5"/>
      <c r="CXF613" s="5"/>
      <c r="CXG613" s="5"/>
      <c r="CXH613" s="5"/>
      <c r="CXI613" s="5"/>
      <c r="CXJ613" s="5"/>
      <c r="CXK613" s="5"/>
      <c r="CXL613" s="5"/>
      <c r="CXM613" s="5"/>
      <c r="CXN613" s="5"/>
      <c r="CXO613" s="5"/>
      <c r="CXP613" s="5"/>
      <c r="CXQ613" s="5"/>
      <c r="CXR613" s="5"/>
      <c r="CXS613" s="5"/>
      <c r="CXT613" s="5"/>
      <c r="CXU613" s="5"/>
      <c r="CXV613" s="5"/>
      <c r="CXW613" s="5"/>
      <c r="CXX613" s="5"/>
      <c r="CXY613" s="5"/>
      <c r="CXZ613" s="5"/>
      <c r="CYA613" s="5"/>
      <c r="CYB613" s="5"/>
      <c r="CYC613" s="5"/>
      <c r="CYD613" s="5"/>
      <c r="CYE613" s="5"/>
      <c r="CYF613" s="5"/>
      <c r="CYG613" s="5"/>
      <c r="CYH613" s="5"/>
      <c r="CYI613" s="5"/>
      <c r="CYJ613" s="5"/>
      <c r="CYK613" s="5"/>
      <c r="CYL613" s="5"/>
      <c r="CYM613" s="5"/>
      <c r="CYN613" s="5"/>
      <c r="CYO613" s="5"/>
      <c r="CYP613" s="5"/>
      <c r="CYQ613" s="5"/>
      <c r="CYR613" s="5"/>
      <c r="CYS613" s="5"/>
      <c r="CYT613" s="5"/>
      <c r="CYU613" s="5"/>
      <c r="CYV613" s="5"/>
      <c r="CYW613" s="5"/>
      <c r="CYX613" s="5"/>
      <c r="CYY613" s="5"/>
      <c r="CYZ613" s="5"/>
      <c r="CZA613" s="5"/>
      <c r="CZB613" s="5"/>
      <c r="CZC613" s="5"/>
      <c r="CZD613" s="5"/>
      <c r="CZE613" s="5"/>
      <c r="CZF613" s="5"/>
      <c r="CZG613" s="5"/>
      <c r="CZH613" s="5"/>
      <c r="CZI613" s="5"/>
      <c r="CZJ613" s="5"/>
      <c r="CZK613" s="5"/>
      <c r="CZL613" s="5"/>
      <c r="CZM613" s="5"/>
      <c r="CZN613" s="5"/>
      <c r="CZO613" s="5"/>
      <c r="CZP613" s="5"/>
      <c r="CZQ613" s="5"/>
      <c r="CZR613" s="5"/>
      <c r="CZS613" s="5"/>
      <c r="CZT613" s="5"/>
      <c r="CZU613" s="5"/>
      <c r="CZV613" s="5"/>
      <c r="CZW613" s="5"/>
      <c r="CZX613" s="5"/>
      <c r="CZY613" s="5"/>
      <c r="CZZ613" s="5"/>
      <c r="DAA613" s="5"/>
      <c r="DAB613" s="5"/>
      <c r="DAC613" s="5"/>
      <c r="DAD613" s="5"/>
      <c r="DAE613" s="5"/>
      <c r="DAF613" s="5"/>
      <c r="DAG613" s="5"/>
      <c r="DAH613" s="5"/>
      <c r="DAI613" s="5"/>
      <c r="DAJ613" s="5"/>
      <c r="DAK613" s="5"/>
      <c r="DAL613" s="5"/>
      <c r="DAM613" s="5"/>
      <c r="DAN613" s="5"/>
      <c r="DAO613" s="5"/>
      <c r="DAP613" s="5"/>
      <c r="DAQ613" s="5"/>
      <c r="DAR613" s="5"/>
      <c r="DAS613" s="5"/>
      <c r="DAT613" s="5"/>
      <c r="DAU613" s="5"/>
      <c r="DAV613" s="5"/>
      <c r="DAW613" s="5"/>
      <c r="DAX613" s="5"/>
      <c r="DAY613" s="5"/>
      <c r="DAZ613" s="5"/>
      <c r="DBA613" s="5"/>
      <c r="DBB613" s="5"/>
      <c r="DBC613" s="5"/>
      <c r="DBD613" s="5"/>
      <c r="DBE613" s="5"/>
      <c r="DBF613" s="5"/>
      <c r="DBG613" s="5"/>
      <c r="DBH613" s="5"/>
      <c r="DBI613" s="5"/>
      <c r="DBJ613" s="5"/>
      <c r="DBK613" s="5"/>
      <c r="DBL613" s="5"/>
      <c r="DBM613" s="5"/>
      <c r="DBN613" s="5"/>
      <c r="DBO613" s="5"/>
      <c r="DBP613" s="5"/>
      <c r="DBQ613" s="5"/>
      <c r="DBR613" s="5"/>
      <c r="DBS613" s="5"/>
      <c r="DBT613" s="5"/>
      <c r="DBU613" s="5"/>
      <c r="DBV613" s="5"/>
      <c r="DBW613" s="5"/>
      <c r="DBX613" s="5"/>
      <c r="DBY613" s="5"/>
      <c r="DBZ613" s="5"/>
      <c r="DCA613" s="5"/>
      <c r="DCB613" s="5"/>
      <c r="DCC613" s="5"/>
      <c r="DCD613" s="5"/>
      <c r="DCE613" s="5"/>
      <c r="DCF613" s="5"/>
      <c r="DCG613" s="5"/>
      <c r="DCH613" s="5"/>
      <c r="DCI613" s="5"/>
      <c r="DCJ613" s="5"/>
      <c r="DCK613" s="5"/>
      <c r="DCL613" s="5"/>
      <c r="DCM613" s="5"/>
      <c r="DCN613" s="5"/>
      <c r="DCO613" s="5"/>
      <c r="DCP613" s="5"/>
      <c r="DCQ613" s="5"/>
      <c r="DCR613" s="5"/>
      <c r="DCS613" s="5"/>
      <c r="DCT613" s="5"/>
      <c r="DCU613" s="5"/>
      <c r="DCV613" s="5"/>
      <c r="DCW613" s="5"/>
      <c r="DCX613" s="5"/>
      <c r="DCY613" s="5"/>
      <c r="DCZ613" s="5"/>
      <c r="DDA613" s="5"/>
      <c r="DDB613" s="5"/>
      <c r="DDC613" s="5"/>
      <c r="DDD613" s="5"/>
      <c r="DDE613" s="5"/>
      <c r="DDF613" s="5"/>
      <c r="DDG613" s="5"/>
      <c r="DDH613" s="5"/>
      <c r="DDI613" s="5"/>
      <c r="DDJ613" s="5"/>
      <c r="DDK613" s="5"/>
      <c r="DDL613" s="5"/>
      <c r="DDM613" s="5"/>
      <c r="DDN613" s="5"/>
      <c r="DDO613" s="5"/>
      <c r="DDP613" s="5"/>
      <c r="DDQ613" s="5"/>
      <c r="DDR613" s="5"/>
      <c r="DDS613" s="5"/>
      <c r="DDT613" s="5"/>
      <c r="DDU613" s="5"/>
      <c r="DDV613" s="5"/>
      <c r="DDW613" s="5"/>
      <c r="DDX613" s="5"/>
      <c r="DDY613" s="5"/>
      <c r="DDZ613" s="5"/>
      <c r="DEA613" s="5"/>
      <c r="DEB613" s="5"/>
      <c r="DEC613" s="5"/>
      <c r="DED613" s="5"/>
      <c r="DEE613" s="5"/>
      <c r="DEF613" s="5"/>
      <c r="DEG613" s="5"/>
      <c r="DEH613" s="5"/>
      <c r="DEI613" s="5"/>
      <c r="DEJ613" s="5"/>
      <c r="DEK613" s="5"/>
      <c r="DEL613" s="5"/>
      <c r="DEM613" s="5"/>
      <c r="DEN613" s="5"/>
      <c r="DEO613" s="5"/>
      <c r="DEP613" s="5"/>
      <c r="DEQ613" s="5"/>
      <c r="DER613" s="5"/>
      <c r="DES613" s="5"/>
      <c r="DET613" s="5"/>
      <c r="DEU613" s="5"/>
      <c r="DEV613" s="5"/>
      <c r="DEW613" s="5"/>
      <c r="DEX613" s="5"/>
      <c r="DEY613" s="5"/>
      <c r="DEZ613" s="5"/>
      <c r="DFA613" s="5"/>
      <c r="DFB613" s="5"/>
      <c r="DFC613" s="5"/>
      <c r="DFD613" s="5"/>
      <c r="DFE613" s="5"/>
      <c r="DFF613" s="5"/>
      <c r="DFG613" s="5"/>
      <c r="DFH613" s="5"/>
      <c r="DFI613" s="5"/>
      <c r="DFJ613" s="5"/>
      <c r="DFK613" s="5"/>
      <c r="DFL613" s="5"/>
      <c r="DFM613" s="5"/>
      <c r="DFN613" s="5"/>
      <c r="DFO613" s="5"/>
      <c r="DFP613" s="5"/>
      <c r="DFQ613" s="5"/>
      <c r="DFR613" s="5"/>
      <c r="DFS613" s="5"/>
      <c r="DFT613" s="5"/>
      <c r="DFU613" s="5"/>
      <c r="DFV613" s="5"/>
      <c r="DFW613" s="5"/>
      <c r="DFX613" s="5"/>
      <c r="DFY613" s="5"/>
      <c r="DFZ613" s="5"/>
      <c r="DGA613" s="5"/>
      <c r="DGB613" s="5"/>
      <c r="DGC613" s="5"/>
      <c r="DGD613" s="5"/>
      <c r="DGE613" s="5"/>
      <c r="DGF613" s="5"/>
      <c r="DGG613" s="5"/>
      <c r="DGH613" s="5"/>
      <c r="DGI613" s="5"/>
      <c r="DGJ613" s="5"/>
      <c r="DGK613" s="5"/>
      <c r="DGL613" s="5"/>
      <c r="DGM613" s="5"/>
      <c r="DGN613" s="5"/>
      <c r="DGO613" s="5"/>
      <c r="DGP613" s="5"/>
      <c r="DGQ613" s="5"/>
      <c r="DGR613" s="5"/>
      <c r="DGS613" s="5"/>
      <c r="DGT613" s="5"/>
      <c r="DGU613" s="5"/>
      <c r="DGV613" s="5"/>
      <c r="DGW613" s="5"/>
      <c r="DGX613" s="5"/>
      <c r="DGY613" s="5"/>
      <c r="DGZ613" s="5"/>
      <c r="DHA613" s="5"/>
      <c r="DHB613" s="5"/>
      <c r="DHC613" s="5"/>
      <c r="DHD613" s="5"/>
      <c r="DHE613" s="5"/>
      <c r="DHF613" s="5"/>
      <c r="DHG613" s="5"/>
      <c r="DHH613" s="5"/>
      <c r="DHI613" s="5"/>
      <c r="DHJ613" s="5"/>
      <c r="DHK613" s="5"/>
      <c r="DHL613" s="5"/>
      <c r="DHM613" s="5"/>
      <c r="DHN613" s="5"/>
      <c r="DHO613" s="5"/>
      <c r="DHP613" s="5"/>
      <c r="DHQ613" s="5"/>
      <c r="DHR613" s="5"/>
      <c r="DHS613" s="5"/>
      <c r="DHT613" s="5"/>
      <c r="DHU613" s="5"/>
      <c r="DHV613" s="5"/>
      <c r="DHW613" s="5"/>
      <c r="DHX613" s="5"/>
      <c r="DHY613" s="5"/>
      <c r="DHZ613" s="5"/>
      <c r="DIA613" s="5"/>
      <c r="DIB613" s="5"/>
      <c r="DIC613" s="5"/>
      <c r="DID613" s="5"/>
      <c r="DIE613" s="5"/>
      <c r="DIF613" s="5"/>
      <c r="DIG613" s="5"/>
      <c r="DIH613" s="5"/>
      <c r="DII613" s="5"/>
      <c r="DIJ613" s="5"/>
      <c r="DIK613" s="5"/>
      <c r="DIL613" s="5"/>
      <c r="DIM613" s="5"/>
      <c r="DIN613" s="5"/>
      <c r="DIO613" s="5"/>
      <c r="DIP613" s="5"/>
      <c r="DIQ613" s="5"/>
      <c r="DIR613" s="5"/>
      <c r="DIS613" s="5"/>
      <c r="DIT613" s="5"/>
      <c r="DIU613" s="5"/>
      <c r="DIV613" s="5"/>
      <c r="DIW613" s="5"/>
      <c r="DIX613" s="5"/>
      <c r="DIY613" s="5"/>
      <c r="DIZ613" s="5"/>
      <c r="DJA613" s="5"/>
      <c r="DJB613" s="5"/>
      <c r="DJC613" s="5"/>
      <c r="DJD613" s="5"/>
      <c r="DJE613" s="5"/>
      <c r="DJF613" s="5"/>
      <c r="DJG613" s="5"/>
      <c r="DJH613" s="5"/>
      <c r="DJI613" s="5"/>
      <c r="DJJ613" s="5"/>
      <c r="DJK613" s="5"/>
      <c r="DJL613" s="5"/>
      <c r="DJM613" s="5"/>
      <c r="DJN613" s="5"/>
      <c r="DJO613" s="5"/>
      <c r="DJP613" s="5"/>
      <c r="DJQ613" s="5"/>
      <c r="DJR613" s="5"/>
      <c r="DJS613" s="5"/>
      <c r="DJT613" s="5"/>
      <c r="DJU613" s="5"/>
      <c r="DJV613" s="5"/>
      <c r="DJW613" s="5"/>
      <c r="DJX613" s="5"/>
      <c r="DJY613" s="5"/>
      <c r="DJZ613" s="5"/>
      <c r="DKA613" s="5"/>
      <c r="DKB613" s="5"/>
      <c r="DKC613" s="5"/>
      <c r="DKD613" s="5"/>
      <c r="DKE613" s="5"/>
      <c r="DKF613" s="5"/>
      <c r="DKG613" s="5"/>
      <c r="DKH613" s="5"/>
      <c r="DKI613" s="5"/>
      <c r="DKJ613" s="5"/>
      <c r="DKK613" s="5"/>
      <c r="DKL613" s="5"/>
      <c r="DKM613" s="5"/>
      <c r="DKN613" s="5"/>
      <c r="DKO613" s="5"/>
      <c r="DKP613" s="5"/>
      <c r="DKQ613" s="5"/>
      <c r="DKR613" s="5"/>
      <c r="DKS613" s="5"/>
      <c r="DKT613" s="5"/>
      <c r="DKU613" s="5"/>
      <c r="DKV613" s="5"/>
      <c r="DKW613" s="5"/>
      <c r="DKX613" s="5"/>
      <c r="DKY613" s="5"/>
      <c r="DKZ613" s="5"/>
      <c r="DLA613" s="5"/>
      <c r="DLB613" s="5"/>
      <c r="DLC613" s="5"/>
      <c r="DLD613" s="5"/>
      <c r="DLE613" s="5"/>
      <c r="DLF613" s="5"/>
      <c r="DLG613" s="5"/>
      <c r="DLH613" s="5"/>
      <c r="DLI613" s="5"/>
      <c r="DLJ613" s="5"/>
      <c r="DLK613" s="5"/>
      <c r="DLL613" s="5"/>
      <c r="DLM613" s="5"/>
      <c r="DLN613" s="5"/>
      <c r="DLO613" s="5"/>
      <c r="DLP613" s="5"/>
      <c r="DLQ613" s="5"/>
      <c r="DLR613" s="5"/>
      <c r="DLS613" s="5"/>
      <c r="DLT613" s="5"/>
      <c r="DLU613" s="5"/>
      <c r="DLV613" s="5"/>
      <c r="DLW613" s="5"/>
      <c r="DLX613" s="5"/>
      <c r="DLY613" s="5"/>
      <c r="DLZ613" s="5"/>
      <c r="DMA613" s="5"/>
      <c r="DMB613" s="5"/>
      <c r="DMC613" s="5"/>
      <c r="DMD613" s="5"/>
      <c r="DME613" s="5"/>
      <c r="DMF613" s="5"/>
      <c r="DMG613" s="5"/>
      <c r="DMH613" s="5"/>
      <c r="DMI613" s="5"/>
      <c r="DMJ613" s="5"/>
      <c r="DMK613" s="5"/>
      <c r="DML613" s="5"/>
      <c r="DMM613" s="5"/>
      <c r="DMN613" s="5"/>
      <c r="DMO613" s="5"/>
      <c r="DMP613" s="5"/>
      <c r="DMQ613" s="5"/>
      <c r="DMR613" s="5"/>
      <c r="DMS613" s="5"/>
      <c r="DMT613" s="5"/>
      <c r="DMU613" s="5"/>
      <c r="DMV613" s="5"/>
      <c r="DMW613" s="5"/>
      <c r="DMX613" s="5"/>
      <c r="DMY613" s="5"/>
      <c r="DMZ613" s="5"/>
      <c r="DNA613" s="5"/>
      <c r="DNB613" s="5"/>
      <c r="DNC613" s="5"/>
      <c r="DND613" s="5"/>
      <c r="DNE613" s="5"/>
      <c r="DNF613" s="5"/>
      <c r="DNG613" s="5"/>
      <c r="DNH613" s="5"/>
      <c r="DNI613" s="5"/>
      <c r="DNJ613" s="5"/>
      <c r="DNK613" s="5"/>
      <c r="DNL613" s="5"/>
      <c r="DNM613" s="5"/>
      <c r="DNN613" s="5"/>
      <c r="DNO613" s="5"/>
      <c r="DNP613" s="5"/>
      <c r="DNQ613" s="5"/>
      <c r="DNR613" s="5"/>
      <c r="DNS613" s="5"/>
      <c r="DNT613" s="5"/>
      <c r="DNU613" s="5"/>
      <c r="DNV613" s="5"/>
      <c r="DNW613" s="5"/>
      <c r="DNX613" s="5"/>
      <c r="DNY613" s="5"/>
      <c r="DNZ613" s="5"/>
      <c r="DOA613" s="5"/>
      <c r="DOB613" s="5"/>
      <c r="DOC613" s="5"/>
      <c r="DOD613" s="5"/>
      <c r="DOE613" s="5"/>
      <c r="DOF613" s="5"/>
      <c r="DOG613" s="5"/>
      <c r="DOH613" s="5"/>
      <c r="DOI613" s="5"/>
      <c r="DOJ613" s="5"/>
      <c r="DOK613" s="5"/>
      <c r="DOL613" s="5"/>
      <c r="DOM613" s="5"/>
      <c r="DON613" s="5"/>
      <c r="DOO613" s="5"/>
      <c r="DOP613" s="5"/>
      <c r="DOQ613" s="5"/>
      <c r="DOR613" s="5"/>
      <c r="DOS613" s="5"/>
      <c r="DOT613" s="5"/>
      <c r="DOU613" s="5"/>
      <c r="DOV613" s="5"/>
      <c r="DOW613" s="5"/>
      <c r="DOX613" s="5"/>
      <c r="DOY613" s="5"/>
      <c r="DOZ613" s="5"/>
      <c r="DPA613" s="5"/>
      <c r="DPB613" s="5"/>
      <c r="DPC613" s="5"/>
      <c r="DPD613" s="5"/>
      <c r="DPE613" s="5"/>
      <c r="DPF613" s="5"/>
      <c r="DPG613" s="5"/>
      <c r="DPH613" s="5"/>
      <c r="DPI613" s="5"/>
      <c r="DPJ613" s="5"/>
      <c r="DPK613" s="5"/>
      <c r="DPL613" s="5"/>
      <c r="DPM613" s="5"/>
      <c r="DPN613" s="5"/>
      <c r="DPO613" s="5"/>
      <c r="DPP613" s="5"/>
      <c r="DPQ613" s="5"/>
      <c r="DPR613" s="5"/>
      <c r="DPS613" s="5"/>
      <c r="DPT613" s="5"/>
      <c r="DPU613" s="5"/>
      <c r="DPV613" s="5"/>
      <c r="DPW613" s="5"/>
      <c r="DPX613" s="5"/>
      <c r="DPY613" s="5"/>
      <c r="DPZ613" s="5"/>
      <c r="DQA613" s="5"/>
      <c r="DQB613" s="5"/>
      <c r="DQC613" s="5"/>
      <c r="DQD613" s="5"/>
      <c r="DQE613" s="5"/>
      <c r="DQF613" s="5"/>
      <c r="DQG613" s="5"/>
      <c r="DQH613" s="5"/>
      <c r="DQI613" s="5"/>
      <c r="DQJ613" s="5"/>
      <c r="DQK613" s="5"/>
      <c r="DQL613" s="5"/>
      <c r="DQM613" s="5"/>
      <c r="DQN613" s="5"/>
      <c r="DQO613" s="5"/>
      <c r="DQP613" s="5"/>
      <c r="DQQ613" s="5"/>
      <c r="DQR613" s="5"/>
      <c r="DQS613" s="5"/>
      <c r="DQT613" s="5"/>
      <c r="DQU613" s="5"/>
      <c r="DQV613" s="5"/>
      <c r="DQW613" s="5"/>
      <c r="DQX613" s="5"/>
      <c r="DQY613" s="5"/>
      <c r="DQZ613" s="5"/>
      <c r="DRA613" s="5"/>
      <c r="DRB613" s="5"/>
      <c r="DRC613" s="5"/>
      <c r="DRD613" s="5"/>
      <c r="DRE613" s="5"/>
      <c r="DRF613" s="5"/>
      <c r="DRG613" s="5"/>
      <c r="DRH613" s="5"/>
      <c r="DRI613" s="5"/>
      <c r="DRJ613" s="5"/>
      <c r="DRK613" s="5"/>
      <c r="DRL613" s="5"/>
      <c r="DRM613" s="5"/>
      <c r="DRN613" s="5"/>
      <c r="DRO613" s="5"/>
      <c r="DRP613" s="5"/>
      <c r="DRQ613" s="5"/>
      <c r="DRR613" s="5"/>
      <c r="DRS613" s="5"/>
      <c r="DRT613" s="5"/>
      <c r="DRU613" s="5"/>
      <c r="DRV613" s="5"/>
      <c r="DRW613" s="5"/>
      <c r="DRX613" s="5"/>
      <c r="DRY613" s="5"/>
      <c r="DRZ613" s="5"/>
      <c r="DSA613" s="5"/>
      <c r="DSB613" s="5"/>
      <c r="DSC613" s="5"/>
      <c r="DSD613" s="5"/>
      <c r="DSE613" s="5"/>
      <c r="DSF613" s="5"/>
      <c r="DSG613" s="5"/>
      <c r="DSH613" s="5"/>
      <c r="DSI613" s="5"/>
      <c r="DSJ613" s="5"/>
      <c r="DSK613" s="5"/>
      <c r="DSL613" s="5"/>
      <c r="DSM613" s="5"/>
      <c r="DSN613" s="5"/>
      <c r="DSO613" s="5"/>
      <c r="DSP613" s="5"/>
      <c r="DSQ613" s="5"/>
      <c r="DSR613" s="5"/>
      <c r="DSS613" s="5"/>
      <c r="DST613" s="5"/>
      <c r="DSU613" s="5"/>
      <c r="DSV613" s="5"/>
      <c r="DSW613" s="5"/>
      <c r="DSX613" s="5"/>
      <c r="DSY613" s="5"/>
      <c r="DSZ613" s="5"/>
      <c r="DTA613" s="5"/>
      <c r="DTB613" s="5"/>
      <c r="DTC613" s="5"/>
      <c r="DTD613" s="5"/>
      <c r="DTE613" s="5"/>
      <c r="DTF613" s="5"/>
      <c r="DTG613" s="5"/>
      <c r="DTH613" s="5"/>
      <c r="DTI613" s="5"/>
      <c r="DTJ613" s="5"/>
      <c r="DTK613" s="5"/>
      <c r="DTL613" s="5"/>
      <c r="DTM613" s="5"/>
      <c r="DTN613" s="5"/>
      <c r="DTO613" s="5"/>
      <c r="DTP613" s="5"/>
      <c r="DTQ613" s="5"/>
      <c r="DTR613" s="5"/>
      <c r="DTS613" s="5"/>
      <c r="DTT613" s="5"/>
      <c r="DTU613" s="5"/>
      <c r="DTV613" s="5"/>
      <c r="DTW613" s="5"/>
      <c r="DTX613" s="5"/>
      <c r="DTY613" s="5"/>
      <c r="DTZ613" s="5"/>
      <c r="DUA613" s="5"/>
      <c r="DUB613" s="5"/>
      <c r="DUC613" s="5"/>
      <c r="DUD613" s="5"/>
      <c r="DUE613" s="5"/>
      <c r="DUF613" s="5"/>
      <c r="DUG613" s="5"/>
      <c r="DUH613" s="5"/>
      <c r="DUI613" s="5"/>
      <c r="DUJ613" s="5"/>
      <c r="DUK613" s="5"/>
      <c r="DUL613" s="5"/>
      <c r="DUM613" s="5"/>
      <c r="DUN613" s="5"/>
      <c r="DUO613" s="5"/>
      <c r="DUP613" s="5"/>
      <c r="DUQ613" s="5"/>
      <c r="DUR613" s="5"/>
      <c r="DUS613" s="5"/>
      <c r="DUT613" s="5"/>
      <c r="DUU613" s="5"/>
      <c r="DUV613" s="5"/>
      <c r="DUW613" s="5"/>
      <c r="DUX613" s="5"/>
      <c r="DUY613" s="5"/>
      <c r="DUZ613" s="5"/>
      <c r="DVA613" s="5"/>
      <c r="DVB613" s="5"/>
      <c r="DVC613" s="5"/>
      <c r="DVD613" s="5"/>
      <c r="DVE613" s="5"/>
      <c r="DVF613" s="5"/>
      <c r="DVG613" s="5"/>
      <c r="DVH613" s="5"/>
      <c r="DVI613" s="5"/>
      <c r="DVJ613" s="5"/>
      <c r="DVK613" s="5"/>
      <c r="DVL613" s="5"/>
      <c r="DVM613" s="5"/>
      <c r="DVN613" s="5"/>
      <c r="DVO613" s="5"/>
      <c r="DVP613" s="5"/>
      <c r="DVQ613" s="5"/>
      <c r="DVR613" s="5"/>
      <c r="DVS613" s="5"/>
      <c r="DVT613" s="5"/>
      <c r="DVU613" s="5"/>
      <c r="DVV613" s="5"/>
      <c r="DVW613" s="5"/>
      <c r="DVX613" s="5"/>
      <c r="DVY613" s="5"/>
      <c r="DVZ613" s="5"/>
      <c r="DWA613" s="5"/>
      <c r="DWB613" s="5"/>
      <c r="DWC613" s="5"/>
      <c r="DWD613" s="5"/>
      <c r="DWE613" s="5"/>
      <c r="DWF613" s="5"/>
      <c r="DWG613" s="5"/>
      <c r="DWH613" s="5"/>
      <c r="DWI613" s="5"/>
      <c r="DWJ613" s="5"/>
      <c r="DWK613" s="5"/>
      <c r="DWL613" s="5"/>
      <c r="DWM613" s="5"/>
      <c r="DWN613" s="5"/>
      <c r="DWO613" s="5"/>
      <c r="DWP613" s="5"/>
      <c r="DWQ613" s="5"/>
      <c r="DWR613" s="5"/>
      <c r="DWS613" s="5"/>
      <c r="DWT613" s="5"/>
      <c r="DWU613" s="5"/>
      <c r="DWV613" s="5"/>
      <c r="DWW613" s="5"/>
      <c r="DWX613" s="5"/>
      <c r="DWY613" s="5"/>
      <c r="DWZ613" s="5"/>
      <c r="DXA613" s="5"/>
      <c r="DXB613" s="5"/>
      <c r="DXC613" s="5"/>
      <c r="DXD613" s="5"/>
      <c r="DXE613" s="5"/>
      <c r="DXF613" s="5"/>
      <c r="DXG613" s="5"/>
      <c r="DXH613" s="5"/>
      <c r="DXI613" s="5"/>
      <c r="DXJ613" s="5"/>
      <c r="DXK613" s="5"/>
      <c r="DXL613" s="5"/>
      <c r="DXM613" s="5"/>
      <c r="DXN613" s="5"/>
      <c r="DXO613" s="5"/>
      <c r="DXP613" s="5"/>
      <c r="DXQ613" s="5"/>
      <c r="DXR613" s="5"/>
      <c r="DXS613" s="5"/>
      <c r="DXT613" s="5"/>
      <c r="DXU613" s="5"/>
      <c r="DXV613" s="5"/>
      <c r="DXW613" s="5"/>
      <c r="DXX613" s="5"/>
      <c r="DXY613" s="5"/>
      <c r="DXZ613" s="5"/>
      <c r="DYA613" s="5"/>
      <c r="DYB613" s="5"/>
      <c r="DYC613" s="5"/>
      <c r="DYD613" s="5"/>
      <c r="DYE613" s="5"/>
      <c r="DYF613" s="5"/>
      <c r="DYG613" s="5"/>
      <c r="DYH613" s="5"/>
      <c r="DYI613" s="5"/>
      <c r="DYJ613" s="5"/>
      <c r="DYK613" s="5"/>
      <c r="DYL613" s="5"/>
      <c r="DYM613" s="5"/>
      <c r="DYN613" s="5"/>
      <c r="DYO613" s="5"/>
      <c r="DYP613" s="5"/>
      <c r="DYQ613" s="5"/>
      <c r="DYR613" s="5"/>
      <c r="DYS613" s="5"/>
      <c r="DYT613" s="5"/>
      <c r="DYU613" s="5"/>
      <c r="DYV613" s="5"/>
      <c r="DYW613" s="5"/>
      <c r="DYX613" s="5"/>
      <c r="DYY613" s="5"/>
      <c r="DYZ613" s="5"/>
      <c r="DZA613" s="5"/>
      <c r="DZB613" s="5"/>
      <c r="DZC613" s="5"/>
      <c r="DZD613" s="5"/>
      <c r="DZE613" s="5"/>
      <c r="DZF613" s="5"/>
      <c r="DZG613" s="5"/>
      <c r="DZH613" s="5"/>
      <c r="DZI613" s="5"/>
      <c r="DZJ613" s="5"/>
      <c r="DZK613" s="5"/>
      <c r="DZL613" s="5"/>
      <c r="DZM613" s="5"/>
      <c r="DZN613" s="5"/>
      <c r="DZO613" s="5"/>
      <c r="DZP613" s="5"/>
      <c r="DZQ613" s="5"/>
      <c r="DZR613" s="5"/>
      <c r="DZS613" s="5"/>
      <c r="DZT613" s="5"/>
      <c r="DZU613" s="5"/>
      <c r="DZV613" s="5"/>
      <c r="DZW613" s="5"/>
      <c r="DZX613" s="5"/>
      <c r="DZY613" s="5"/>
      <c r="DZZ613" s="5"/>
      <c r="EAA613" s="5"/>
      <c r="EAB613" s="5"/>
      <c r="EAC613" s="5"/>
      <c r="EAD613" s="5"/>
      <c r="EAE613" s="5"/>
      <c r="EAF613" s="5"/>
      <c r="EAG613" s="5"/>
      <c r="EAH613" s="5"/>
      <c r="EAI613" s="5"/>
      <c r="EAJ613" s="5"/>
      <c r="EAK613" s="5"/>
      <c r="EAL613" s="5"/>
      <c r="EAM613" s="5"/>
      <c r="EAN613" s="5"/>
      <c r="EAO613" s="5"/>
      <c r="EAP613" s="5"/>
      <c r="EAQ613" s="5"/>
      <c r="EAR613" s="5"/>
      <c r="EAS613" s="5"/>
      <c r="EAT613" s="5"/>
      <c r="EAU613" s="5"/>
      <c r="EAV613" s="5"/>
      <c r="EAW613" s="5"/>
      <c r="EAX613" s="5"/>
      <c r="EAY613" s="5"/>
      <c r="EAZ613" s="5"/>
      <c r="EBA613" s="5"/>
      <c r="EBB613" s="5"/>
      <c r="EBC613" s="5"/>
      <c r="EBD613" s="5"/>
      <c r="EBE613" s="5"/>
      <c r="EBF613" s="5"/>
      <c r="EBG613" s="5"/>
      <c r="EBH613" s="5"/>
      <c r="EBI613" s="5"/>
      <c r="EBJ613" s="5"/>
      <c r="EBK613" s="5"/>
      <c r="EBL613" s="5"/>
      <c r="EBM613" s="5"/>
      <c r="EBN613" s="5"/>
      <c r="EBO613" s="5"/>
      <c r="EBP613" s="5"/>
      <c r="EBQ613" s="5"/>
      <c r="EBR613" s="5"/>
      <c r="EBS613" s="5"/>
      <c r="EBT613" s="5"/>
      <c r="EBU613" s="5"/>
      <c r="EBV613" s="5"/>
      <c r="EBW613" s="5"/>
      <c r="EBX613" s="5"/>
      <c r="EBY613" s="5"/>
      <c r="EBZ613" s="5"/>
      <c r="ECA613" s="5"/>
      <c r="ECB613" s="5"/>
      <c r="ECC613" s="5"/>
      <c r="ECD613" s="5"/>
      <c r="ECE613" s="5"/>
      <c r="ECF613" s="5"/>
      <c r="ECG613" s="5"/>
      <c r="ECH613" s="5"/>
      <c r="ECI613" s="5"/>
      <c r="ECJ613" s="5"/>
      <c r="ECK613" s="5"/>
      <c r="ECL613" s="5"/>
      <c r="ECM613" s="5"/>
      <c r="ECN613" s="5"/>
      <c r="ECO613" s="5"/>
      <c r="ECP613" s="5"/>
      <c r="ECQ613" s="5"/>
      <c r="ECR613" s="5"/>
      <c r="ECS613" s="5"/>
      <c r="ECT613" s="5"/>
      <c r="ECU613" s="5"/>
      <c r="ECV613" s="5"/>
      <c r="ECW613" s="5"/>
      <c r="ECX613" s="5"/>
      <c r="ECY613" s="5"/>
      <c r="ECZ613" s="5"/>
      <c r="EDA613" s="5"/>
      <c r="EDB613" s="5"/>
      <c r="EDC613" s="5"/>
      <c r="EDD613" s="5"/>
      <c r="EDE613" s="5"/>
      <c r="EDF613" s="5"/>
      <c r="EDG613" s="5"/>
      <c r="EDH613" s="5"/>
      <c r="EDI613" s="5"/>
      <c r="EDJ613" s="5"/>
      <c r="EDK613" s="5"/>
      <c r="EDL613" s="5"/>
      <c r="EDM613" s="5"/>
      <c r="EDN613" s="5"/>
      <c r="EDO613" s="5"/>
      <c r="EDP613" s="5"/>
      <c r="EDQ613" s="5"/>
      <c r="EDR613" s="5"/>
      <c r="EDS613" s="5"/>
      <c r="EDT613" s="5"/>
      <c r="EDU613" s="5"/>
      <c r="EDV613" s="5"/>
      <c r="EDW613" s="5"/>
      <c r="EDX613" s="5"/>
      <c r="EDY613" s="5"/>
      <c r="EDZ613" s="5"/>
      <c r="EEA613" s="5"/>
      <c r="EEB613" s="5"/>
      <c r="EEC613" s="5"/>
      <c r="EED613" s="5"/>
      <c r="EEE613" s="5"/>
      <c r="EEF613" s="5"/>
      <c r="EEG613" s="5"/>
      <c r="EEH613" s="5"/>
      <c r="EEI613" s="5"/>
      <c r="EEJ613" s="5"/>
      <c r="EEK613" s="5"/>
      <c r="EEL613" s="5"/>
      <c r="EEM613" s="5"/>
      <c r="EEN613" s="5"/>
      <c r="EEO613" s="5"/>
      <c r="EEP613" s="5"/>
      <c r="EEQ613" s="5"/>
      <c r="EER613" s="5"/>
      <c r="EES613" s="5"/>
      <c r="EET613" s="5"/>
      <c r="EEU613" s="5"/>
      <c r="EEV613" s="5"/>
      <c r="EEW613" s="5"/>
      <c r="EEX613" s="5"/>
      <c r="EEY613" s="5"/>
      <c r="EEZ613" s="5"/>
      <c r="EFA613" s="5"/>
      <c r="EFB613" s="5"/>
      <c r="EFC613" s="5"/>
      <c r="EFD613" s="5"/>
      <c r="EFE613" s="5"/>
      <c r="EFF613" s="5"/>
      <c r="EFG613" s="5"/>
      <c r="EFH613" s="5"/>
      <c r="EFI613" s="5"/>
      <c r="EFJ613" s="5"/>
      <c r="EFK613" s="5"/>
      <c r="EFL613" s="5"/>
      <c r="EFM613" s="5"/>
      <c r="EFN613" s="5"/>
      <c r="EFO613" s="5"/>
      <c r="EFP613" s="5"/>
      <c r="EFQ613" s="5"/>
      <c r="EFR613" s="5"/>
      <c r="EFS613" s="5"/>
      <c r="EFT613" s="5"/>
      <c r="EFU613" s="5"/>
      <c r="EFV613" s="5"/>
      <c r="EFW613" s="5"/>
      <c r="EFX613" s="5"/>
      <c r="EFY613" s="5"/>
      <c r="EFZ613" s="5"/>
      <c r="EGA613" s="5"/>
      <c r="EGB613" s="5"/>
      <c r="EGC613" s="5"/>
      <c r="EGD613" s="5"/>
      <c r="EGE613" s="5"/>
      <c r="EGF613" s="5"/>
      <c r="EGG613" s="5"/>
      <c r="EGH613" s="5"/>
      <c r="EGI613" s="5"/>
      <c r="EGJ613" s="5"/>
      <c r="EGK613" s="5"/>
      <c r="EGL613" s="5"/>
      <c r="EGM613" s="5"/>
      <c r="EGN613" s="5"/>
      <c r="EGO613" s="5"/>
      <c r="EGP613" s="5"/>
      <c r="EGQ613" s="5"/>
      <c r="EGR613" s="5"/>
      <c r="EGS613" s="5"/>
      <c r="EGT613" s="5"/>
      <c r="EGU613" s="5"/>
      <c r="EGV613" s="5"/>
      <c r="EGW613" s="5"/>
      <c r="EGX613" s="5"/>
      <c r="EGY613" s="5"/>
      <c r="EGZ613" s="5"/>
      <c r="EHA613" s="5"/>
      <c r="EHB613" s="5"/>
      <c r="EHC613" s="5"/>
      <c r="EHD613" s="5"/>
      <c r="EHE613" s="5"/>
      <c r="EHF613" s="5"/>
      <c r="EHG613" s="5"/>
      <c r="EHH613" s="5"/>
      <c r="EHI613" s="5"/>
      <c r="EHJ613" s="5"/>
      <c r="EHK613" s="5"/>
      <c r="EHL613" s="5"/>
      <c r="EHM613" s="5"/>
      <c r="EHN613" s="5"/>
      <c r="EHO613" s="5"/>
      <c r="EHP613" s="5"/>
      <c r="EHQ613" s="5"/>
      <c r="EHR613" s="5"/>
      <c r="EHS613" s="5"/>
      <c r="EHT613" s="5"/>
      <c r="EHU613" s="5"/>
      <c r="EHV613" s="5"/>
      <c r="EHW613" s="5"/>
      <c r="EHX613" s="5"/>
      <c r="EHY613" s="5"/>
      <c r="EHZ613" s="5"/>
      <c r="EIA613" s="5"/>
      <c r="EIB613" s="5"/>
      <c r="EIC613" s="5"/>
      <c r="EID613" s="5"/>
      <c r="EIE613" s="5"/>
      <c r="EIF613" s="5"/>
      <c r="EIG613" s="5"/>
      <c r="EIH613" s="5"/>
      <c r="EII613" s="5"/>
      <c r="EIJ613" s="5"/>
      <c r="EIK613" s="5"/>
      <c r="EIL613" s="5"/>
      <c r="EIM613" s="5"/>
      <c r="EIN613" s="5"/>
      <c r="EIO613" s="5"/>
      <c r="EIP613" s="5"/>
      <c r="EIQ613" s="5"/>
      <c r="EIR613" s="5"/>
      <c r="EIS613" s="5"/>
      <c r="EIT613" s="5"/>
      <c r="EIU613" s="5"/>
      <c r="EIV613" s="5"/>
      <c r="EIW613" s="5"/>
      <c r="EIX613" s="5"/>
      <c r="EIY613" s="5"/>
      <c r="EIZ613" s="5"/>
      <c r="EJA613" s="5"/>
      <c r="EJB613" s="5"/>
      <c r="EJC613" s="5"/>
      <c r="EJD613" s="5"/>
      <c r="EJE613" s="5"/>
      <c r="EJF613" s="5"/>
      <c r="EJG613" s="5"/>
      <c r="EJH613" s="5"/>
      <c r="EJI613" s="5"/>
      <c r="EJJ613" s="5"/>
      <c r="EJK613" s="5"/>
      <c r="EJL613" s="5"/>
      <c r="EJM613" s="5"/>
      <c r="EJN613" s="5"/>
      <c r="EJO613" s="5"/>
      <c r="EJP613" s="5"/>
      <c r="EJQ613" s="5"/>
      <c r="EJR613" s="5"/>
      <c r="EJS613" s="5"/>
      <c r="EJT613" s="5"/>
      <c r="EJU613" s="5"/>
      <c r="EJV613" s="5"/>
      <c r="EJW613" s="5"/>
      <c r="EJX613" s="5"/>
      <c r="EJY613" s="5"/>
      <c r="EJZ613" s="5"/>
      <c r="EKA613" s="5"/>
      <c r="EKB613" s="5"/>
      <c r="EKC613" s="5"/>
      <c r="EKD613" s="5"/>
      <c r="EKE613" s="5"/>
      <c r="EKF613" s="5"/>
      <c r="EKG613" s="5"/>
      <c r="EKH613" s="5"/>
      <c r="EKI613" s="5"/>
      <c r="EKJ613" s="5"/>
      <c r="EKK613" s="5"/>
      <c r="EKL613" s="5"/>
      <c r="EKM613" s="5"/>
      <c r="EKN613" s="5"/>
      <c r="EKO613" s="5"/>
      <c r="EKP613" s="5"/>
      <c r="EKQ613" s="5"/>
      <c r="EKR613" s="5"/>
      <c r="EKS613" s="5"/>
      <c r="EKT613" s="5"/>
      <c r="EKU613" s="5"/>
      <c r="EKV613" s="5"/>
      <c r="EKW613" s="5"/>
      <c r="EKX613" s="5"/>
      <c r="EKY613" s="5"/>
      <c r="EKZ613" s="5"/>
      <c r="ELA613" s="5"/>
      <c r="ELB613" s="5"/>
      <c r="ELC613" s="5"/>
      <c r="ELD613" s="5"/>
      <c r="ELE613" s="5"/>
      <c r="ELF613" s="5"/>
      <c r="ELG613" s="5"/>
      <c r="ELH613" s="5"/>
      <c r="ELI613" s="5"/>
      <c r="ELJ613" s="5"/>
      <c r="ELK613" s="5"/>
      <c r="ELL613" s="5"/>
      <c r="ELM613" s="5"/>
      <c r="ELN613" s="5"/>
      <c r="ELO613" s="5"/>
      <c r="ELP613" s="5"/>
      <c r="ELQ613" s="5"/>
      <c r="ELR613" s="5"/>
      <c r="ELS613" s="5"/>
      <c r="ELT613" s="5"/>
      <c r="ELU613" s="5"/>
      <c r="ELV613" s="5"/>
      <c r="ELW613" s="5"/>
      <c r="ELX613" s="5"/>
      <c r="ELY613" s="5"/>
      <c r="ELZ613" s="5"/>
      <c r="EMA613" s="5"/>
      <c r="EMB613" s="5"/>
      <c r="EMC613" s="5"/>
      <c r="EMD613" s="5"/>
      <c r="EME613" s="5"/>
      <c r="EMF613" s="5"/>
      <c r="EMG613" s="5"/>
      <c r="EMH613" s="5"/>
      <c r="EMI613" s="5"/>
      <c r="EMJ613" s="5"/>
      <c r="EMK613" s="5"/>
      <c r="EML613" s="5"/>
      <c r="EMM613" s="5"/>
      <c r="EMN613" s="5"/>
      <c r="EMO613" s="5"/>
      <c r="EMP613" s="5"/>
      <c r="EMQ613" s="5"/>
      <c r="EMR613" s="5"/>
      <c r="EMS613" s="5"/>
      <c r="EMT613" s="5"/>
      <c r="EMU613" s="5"/>
      <c r="EMV613" s="5"/>
      <c r="EMW613" s="5"/>
      <c r="EMX613" s="5"/>
      <c r="EMY613" s="5"/>
      <c r="EMZ613" s="5"/>
      <c r="ENA613" s="5"/>
      <c r="ENB613" s="5"/>
      <c r="ENC613" s="5"/>
      <c r="END613" s="5"/>
      <c r="ENE613" s="5"/>
      <c r="ENF613" s="5"/>
      <c r="ENG613" s="5"/>
      <c r="ENH613" s="5"/>
      <c r="ENI613" s="5"/>
      <c r="ENJ613" s="5"/>
      <c r="ENK613" s="5"/>
      <c r="ENL613" s="5"/>
      <c r="ENM613" s="5"/>
      <c r="ENN613" s="5"/>
      <c r="ENO613" s="5"/>
      <c r="ENP613" s="5"/>
      <c r="ENQ613" s="5"/>
      <c r="ENR613" s="5"/>
      <c r="ENS613" s="5"/>
      <c r="ENT613" s="5"/>
      <c r="ENU613" s="5"/>
      <c r="ENV613" s="5"/>
      <c r="ENW613" s="5"/>
      <c r="ENX613" s="5"/>
      <c r="ENY613" s="5"/>
      <c r="ENZ613" s="5"/>
      <c r="EOA613" s="5"/>
      <c r="EOB613" s="5"/>
      <c r="EOC613" s="5"/>
      <c r="EOD613" s="5"/>
      <c r="EOE613" s="5"/>
      <c r="EOF613" s="5"/>
      <c r="EOG613" s="5"/>
      <c r="EOH613" s="5"/>
      <c r="EOI613" s="5"/>
      <c r="EOJ613" s="5"/>
      <c r="EOK613" s="5"/>
      <c r="EOL613" s="5"/>
      <c r="EOM613" s="5"/>
      <c r="EON613" s="5"/>
      <c r="EOO613" s="5"/>
      <c r="EOP613" s="5"/>
      <c r="EOQ613" s="5"/>
      <c r="EOR613" s="5"/>
      <c r="EOS613" s="5"/>
      <c r="EOT613" s="5"/>
      <c r="EOU613" s="5"/>
      <c r="EOV613" s="5"/>
      <c r="EOW613" s="5"/>
      <c r="EOX613" s="5"/>
      <c r="EOY613" s="5"/>
      <c r="EOZ613" s="5"/>
      <c r="EPA613" s="5"/>
      <c r="EPB613" s="5"/>
      <c r="EPC613" s="5"/>
      <c r="EPD613" s="5"/>
      <c r="EPE613" s="5"/>
      <c r="EPF613" s="5"/>
      <c r="EPG613" s="5"/>
      <c r="EPH613" s="5"/>
      <c r="EPI613" s="5"/>
      <c r="EPJ613" s="5"/>
      <c r="EPK613" s="5"/>
      <c r="EPL613" s="5"/>
      <c r="EPM613" s="5"/>
      <c r="EPN613" s="5"/>
      <c r="EPO613" s="5"/>
      <c r="EPP613" s="5"/>
      <c r="EPQ613" s="5"/>
      <c r="EPR613" s="5"/>
      <c r="EPS613" s="5"/>
      <c r="EPT613" s="5"/>
      <c r="EPU613" s="5"/>
      <c r="EPV613" s="5"/>
      <c r="EPW613" s="5"/>
      <c r="EPX613" s="5"/>
      <c r="EPY613" s="5"/>
      <c r="EPZ613" s="5"/>
      <c r="EQA613" s="5"/>
      <c r="EQB613" s="5"/>
      <c r="EQC613" s="5"/>
      <c r="EQD613" s="5"/>
      <c r="EQE613" s="5"/>
      <c r="EQF613" s="5"/>
      <c r="EQG613" s="5"/>
      <c r="EQH613" s="5"/>
      <c r="EQI613" s="5"/>
      <c r="EQJ613" s="5"/>
      <c r="EQK613" s="5"/>
      <c r="EQL613" s="5"/>
      <c r="EQM613" s="5"/>
      <c r="EQN613" s="5"/>
      <c r="EQO613" s="5"/>
      <c r="EQP613" s="5"/>
      <c r="EQQ613" s="5"/>
      <c r="EQR613" s="5"/>
      <c r="EQS613" s="5"/>
      <c r="EQT613" s="5"/>
      <c r="EQU613" s="5"/>
      <c r="EQV613" s="5"/>
      <c r="EQW613" s="5"/>
      <c r="EQX613" s="5"/>
      <c r="EQY613" s="5"/>
      <c r="EQZ613" s="5"/>
      <c r="ERA613" s="5"/>
      <c r="ERB613" s="5"/>
      <c r="ERC613" s="5"/>
      <c r="ERD613" s="5"/>
      <c r="ERE613" s="5"/>
      <c r="ERF613" s="5"/>
      <c r="ERG613" s="5"/>
      <c r="ERH613" s="5"/>
      <c r="ERI613" s="5"/>
      <c r="ERJ613" s="5"/>
      <c r="ERK613" s="5"/>
      <c r="ERL613" s="5"/>
      <c r="ERM613" s="5"/>
      <c r="ERN613" s="5"/>
      <c r="ERO613" s="5"/>
      <c r="ERP613" s="5"/>
      <c r="ERQ613" s="5"/>
      <c r="ERR613" s="5"/>
      <c r="ERS613" s="5"/>
      <c r="ERT613" s="5"/>
      <c r="ERU613" s="5"/>
      <c r="ERV613" s="5"/>
      <c r="ERW613" s="5"/>
      <c r="ERX613" s="5"/>
      <c r="ERY613" s="5"/>
      <c r="ERZ613" s="5"/>
      <c r="ESA613" s="5"/>
      <c r="ESB613" s="5"/>
      <c r="ESC613" s="5"/>
      <c r="ESD613" s="5"/>
      <c r="ESE613" s="5"/>
      <c r="ESF613" s="5"/>
      <c r="ESG613" s="5"/>
      <c r="ESH613" s="5"/>
      <c r="ESI613" s="5"/>
      <c r="ESJ613" s="5"/>
      <c r="ESK613" s="5"/>
      <c r="ESL613" s="5"/>
      <c r="ESM613" s="5"/>
      <c r="ESN613" s="5"/>
      <c r="ESO613" s="5"/>
      <c r="ESP613" s="5"/>
      <c r="ESQ613" s="5"/>
      <c r="ESR613" s="5"/>
      <c r="ESS613" s="5"/>
      <c r="EST613" s="5"/>
      <c r="ESU613" s="5"/>
      <c r="ESV613" s="5"/>
      <c r="ESW613" s="5"/>
      <c r="ESX613" s="5"/>
      <c r="ESY613" s="5"/>
      <c r="ESZ613" s="5"/>
      <c r="ETA613" s="5"/>
      <c r="ETB613" s="5"/>
      <c r="ETC613" s="5"/>
      <c r="ETD613" s="5"/>
      <c r="ETE613" s="5"/>
      <c r="ETF613" s="5"/>
      <c r="ETG613" s="5"/>
      <c r="ETH613" s="5"/>
      <c r="ETI613" s="5"/>
      <c r="ETJ613" s="5"/>
      <c r="ETK613" s="5"/>
      <c r="ETL613" s="5"/>
      <c r="ETM613" s="5"/>
      <c r="ETN613" s="5"/>
      <c r="ETO613" s="5"/>
      <c r="ETP613" s="5"/>
      <c r="ETQ613" s="5"/>
      <c r="ETR613" s="5"/>
      <c r="ETS613" s="5"/>
      <c r="ETT613" s="5"/>
      <c r="ETU613" s="5"/>
      <c r="ETV613" s="5"/>
      <c r="ETW613" s="5"/>
      <c r="ETX613" s="5"/>
      <c r="ETY613" s="5"/>
      <c r="ETZ613" s="5"/>
      <c r="EUA613" s="5"/>
      <c r="EUB613" s="5"/>
      <c r="EUC613" s="5"/>
      <c r="EUD613" s="5"/>
      <c r="EUE613" s="5"/>
      <c r="EUF613" s="5"/>
      <c r="EUG613" s="5"/>
      <c r="EUH613" s="5"/>
      <c r="EUI613" s="5"/>
      <c r="EUJ613" s="5"/>
      <c r="EUK613" s="5"/>
      <c r="EUL613" s="5"/>
      <c r="EUM613" s="5"/>
      <c r="EUN613" s="5"/>
      <c r="EUO613" s="5"/>
      <c r="EUP613" s="5"/>
      <c r="EUQ613" s="5"/>
      <c r="EUR613" s="5"/>
      <c r="EUS613" s="5"/>
      <c r="EUT613" s="5"/>
      <c r="EUU613" s="5"/>
      <c r="EUV613" s="5"/>
      <c r="EUW613" s="5"/>
      <c r="EUX613" s="5"/>
      <c r="EUY613" s="5"/>
      <c r="EUZ613" s="5"/>
      <c r="EVA613" s="5"/>
      <c r="EVB613" s="5"/>
      <c r="EVC613" s="5"/>
      <c r="EVD613" s="5"/>
      <c r="EVE613" s="5"/>
      <c r="EVF613" s="5"/>
      <c r="EVG613" s="5"/>
      <c r="EVH613" s="5"/>
      <c r="EVI613" s="5"/>
      <c r="EVJ613" s="5"/>
      <c r="EVK613" s="5"/>
      <c r="EVL613" s="5"/>
      <c r="EVM613" s="5"/>
      <c r="EVN613" s="5"/>
      <c r="EVO613" s="5"/>
      <c r="EVP613" s="5"/>
      <c r="EVQ613" s="5"/>
      <c r="EVR613" s="5"/>
      <c r="EVS613" s="5"/>
      <c r="EVT613" s="5"/>
      <c r="EVU613" s="5"/>
      <c r="EVV613" s="5"/>
      <c r="EVW613" s="5"/>
      <c r="EVX613" s="5"/>
      <c r="EVY613" s="5"/>
      <c r="EVZ613" s="5"/>
      <c r="EWA613" s="5"/>
      <c r="EWB613" s="5"/>
      <c r="EWC613" s="5"/>
      <c r="EWD613" s="5"/>
      <c r="EWE613" s="5"/>
      <c r="EWF613" s="5"/>
      <c r="EWG613" s="5"/>
      <c r="EWH613" s="5"/>
      <c r="EWI613" s="5"/>
      <c r="EWJ613" s="5"/>
      <c r="EWK613" s="5"/>
      <c r="EWL613" s="5"/>
      <c r="EWM613" s="5"/>
      <c r="EWN613" s="5"/>
      <c r="EWO613" s="5"/>
      <c r="EWP613" s="5"/>
      <c r="EWQ613" s="5"/>
      <c r="EWR613" s="5"/>
      <c r="EWS613" s="5"/>
      <c r="EWT613" s="5"/>
      <c r="EWU613" s="5"/>
      <c r="EWV613" s="5"/>
      <c r="EWW613" s="5"/>
      <c r="EWX613" s="5"/>
      <c r="EWY613" s="5"/>
      <c r="EWZ613" s="5"/>
      <c r="EXA613" s="5"/>
      <c r="EXB613" s="5"/>
      <c r="EXC613" s="5"/>
      <c r="EXD613" s="5"/>
      <c r="EXE613" s="5"/>
      <c r="EXF613" s="5"/>
      <c r="EXG613" s="5"/>
      <c r="EXH613" s="5"/>
      <c r="EXI613" s="5"/>
      <c r="EXJ613" s="5"/>
      <c r="EXK613" s="5"/>
      <c r="EXL613" s="5"/>
      <c r="EXM613" s="5"/>
      <c r="EXN613" s="5"/>
      <c r="EXO613" s="5"/>
      <c r="EXP613" s="5"/>
      <c r="EXQ613" s="5"/>
      <c r="EXR613" s="5"/>
      <c r="EXS613" s="5"/>
      <c r="EXT613" s="5"/>
      <c r="EXU613" s="5"/>
      <c r="EXV613" s="5"/>
      <c r="EXW613" s="5"/>
      <c r="EXX613" s="5"/>
      <c r="EXY613" s="5"/>
      <c r="EXZ613" s="5"/>
      <c r="EYA613" s="5"/>
      <c r="EYB613" s="5"/>
      <c r="EYC613" s="5"/>
      <c r="EYD613" s="5"/>
      <c r="EYE613" s="5"/>
      <c r="EYF613" s="5"/>
      <c r="EYG613" s="5"/>
      <c r="EYH613" s="5"/>
      <c r="EYI613" s="5"/>
      <c r="EYJ613" s="5"/>
      <c r="EYK613" s="5"/>
      <c r="EYL613" s="5"/>
      <c r="EYM613" s="5"/>
      <c r="EYN613" s="5"/>
      <c r="EYO613" s="5"/>
      <c r="EYP613" s="5"/>
      <c r="EYQ613" s="5"/>
      <c r="EYR613" s="5"/>
      <c r="EYS613" s="5"/>
      <c r="EYT613" s="5"/>
      <c r="EYU613" s="5"/>
      <c r="EYV613" s="5"/>
      <c r="EYW613" s="5"/>
      <c r="EYX613" s="5"/>
      <c r="EYY613" s="5"/>
      <c r="EYZ613" s="5"/>
      <c r="EZA613" s="5"/>
      <c r="EZB613" s="5"/>
      <c r="EZC613" s="5"/>
      <c r="EZD613" s="5"/>
      <c r="EZE613" s="5"/>
      <c r="EZF613" s="5"/>
      <c r="EZG613" s="5"/>
      <c r="EZH613" s="5"/>
      <c r="EZI613" s="5"/>
      <c r="EZJ613" s="5"/>
      <c r="EZK613" s="5"/>
      <c r="EZL613" s="5"/>
      <c r="EZM613" s="5"/>
      <c r="EZN613" s="5"/>
      <c r="EZO613" s="5"/>
      <c r="EZP613" s="5"/>
      <c r="EZQ613" s="5"/>
      <c r="EZR613" s="5"/>
      <c r="EZS613" s="5"/>
      <c r="EZT613" s="5"/>
      <c r="EZU613" s="5"/>
      <c r="EZV613" s="5"/>
      <c r="EZW613" s="5"/>
      <c r="EZX613" s="5"/>
      <c r="EZY613" s="5"/>
      <c r="EZZ613" s="5"/>
      <c r="FAA613" s="5"/>
      <c r="FAB613" s="5"/>
      <c r="FAC613" s="5"/>
      <c r="FAD613" s="5"/>
      <c r="FAE613" s="5"/>
      <c r="FAF613" s="5"/>
      <c r="FAG613" s="5"/>
      <c r="FAH613" s="5"/>
      <c r="FAI613" s="5"/>
      <c r="FAJ613" s="5"/>
      <c r="FAK613" s="5"/>
      <c r="FAL613" s="5"/>
      <c r="FAM613" s="5"/>
      <c r="FAN613" s="5"/>
      <c r="FAO613" s="5"/>
      <c r="FAP613" s="5"/>
      <c r="FAQ613" s="5"/>
      <c r="FAR613" s="5"/>
      <c r="FAS613" s="5"/>
      <c r="FAT613" s="5"/>
      <c r="FAU613" s="5"/>
      <c r="FAV613" s="5"/>
      <c r="FAW613" s="5"/>
      <c r="FAX613" s="5"/>
      <c r="FAY613" s="5"/>
      <c r="FAZ613" s="5"/>
      <c r="FBA613" s="5"/>
      <c r="FBB613" s="5"/>
      <c r="FBC613" s="5"/>
      <c r="FBD613" s="5"/>
      <c r="FBE613" s="5"/>
      <c r="FBF613" s="5"/>
      <c r="FBG613" s="5"/>
      <c r="FBH613" s="5"/>
      <c r="FBI613" s="5"/>
      <c r="FBJ613" s="5"/>
      <c r="FBK613" s="5"/>
      <c r="FBL613" s="5"/>
      <c r="FBM613" s="5"/>
      <c r="FBN613" s="5"/>
      <c r="FBO613" s="5"/>
      <c r="FBP613" s="5"/>
      <c r="FBQ613" s="5"/>
      <c r="FBR613" s="5"/>
      <c r="FBS613" s="5"/>
      <c r="FBT613" s="5"/>
      <c r="FBU613" s="5"/>
      <c r="FBV613" s="5"/>
      <c r="FBW613" s="5"/>
      <c r="FBX613" s="5"/>
      <c r="FBY613" s="5"/>
      <c r="FBZ613" s="5"/>
      <c r="FCA613" s="5"/>
      <c r="FCB613" s="5"/>
      <c r="FCC613" s="5"/>
      <c r="FCD613" s="5"/>
      <c r="FCE613" s="5"/>
      <c r="FCF613" s="5"/>
      <c r="FCG613" s="5"/>
      <c r="FCH613" s="5"/>
      <c r="FCI613" s="5"/>
      <c r="FCJ613" s="5"/>
      <c r="FCK613" s="5"/>
      <c r="FCL613" s="5"/>
      <c r="FCM613" s="5"/>
      <c r="FCN613" s="5"/>
      <c r="FCO613" s="5"/>
      <c r="FCP613" s="5"/>
      <c r="FCQ613" s="5"/>
      <c r="FCR613" s="5"/>
      <c r="FCS613" s="5"/>
      <c r="FCT613" s="5"/>
      <c r="FCU613" s="5"/>
      <c r="FCV613" s="5"/>
      <c r="FCW613" s="5"/>
      <c r="FCX613" s="5"/>
      <c r="FCY613" s="5"/>
      <c r="FCZ613" s="5"/>
      <c r="FDA613" s="5"/>
      <c r="FDB613" s="5"/>
      <c r="FDC613" s="5"/>
      <c r="FDD613" s="5"/>
      <c r="FDE613" s="5"/>
      <c r="FDF613" s="5"/>
      <c r="FDG613" s="5"/>
      <c r="FDH613" s="5"/>
      <c r="FDI613" s="5"/>
      <c r="FDJ613" s="5"/>
      <c r="FDK613" s="5"/>
      <c r="FDL613" s="5"/>
      <c r="FDM613" s="5"/>
      <c r="FDN613" s="5"/>
      <c r="FDO613" s="5"/>
      <c r="FDP613" s="5"/>
      <c r="FDQ613" s="5"/>
      <c r="FDR613" s="5"/>
      <c r="FDS613" s="5"/>
      <c r="FDT613" s="5"/>
      <c r="FDU613" s="5"/>
      <c r="FDV613" s="5"/>
      <c r="FDW613" s="5"/>
      <c r="FDX613" s="5"/>
      <c r="FDY613" s="5"/>
      <c r="FDZ613" s="5"/>
      <c r="FEA613" s="5"/>
      <c r="FEB613" s="5"/>
      <c r="FEC613" s="5"/>
      <c r="FED613" s="5"/>
      <c r="FEE613" s="5"/>
      <c r="FEF613" s="5"/>
      <c r="FEG613" s="5"/>
      <c r="FEH613" s="5"/>
      <c r="FEI613" s="5"/>
      <c r="FEJ613" s="5"/>
      <c r="FEK613" s="5"/>
      <c r="FEL613" s="5"/>
      <c r="FEM613" s="5"/>
      <c r="FEN613" s="5"/>
      <c r="FEO613" s="5"/>
      <c r="FEP613" s="5"/>
      <c r="FEQ613" s="5"/>
      <c r="FER613" s="5"/>
      <c r="FES613" s="5"/>
      <c r="FET613" s="5"/>
      <c r="FEU613" s="5"/>
      <c r="FEV613" s="5"/>
      <c r="FEW613" s="5"/>
      <c r="FEX613" s="5"/>
      <c r="FEY613" s="5"/>
      <c r="FEZ613" s="5"/>
      <c r="FFA613" s="5"/>
      <c r="FFB613" s="5"/>
      <c r="FFC613" s="5"/>
      <c r="FFD613" s="5"/>
      <c r="FFE613" s="5"/>
      <c r="FFF613" s="5"/>
      <c r="FFG613" s="5"/>
      <c r="FFH613" s="5"/>
      <c r="FFI613" s="5"/>
      <c r="FFJ613" s="5"/>
      <c r="FFK613" s="5"/>
      <c r="FFL613" s="5"/>
      <c r="FFM613" s="5"/>
      <c r="FFN613" s="5"/>
      <c r="FFO613" s="5"/>
      <c r="FFP613" s="5"/>
      <c r="FFQ613" s="5"/>
      <c r="FFR613" s="5"/>
      <c r="FFS613" s="5"/>
      <c r="FFT613" s="5"/>
      <c r="FFU613" s="5"/>
      <c r="FFV613" s="5"/>
      <c r="FFW613" s="5"/>
      <c r="FFX613" s="5"/>
      <c r="FFY613" s="5"/>
      <c r="FFZ613" s="5"/>
      <c r="FGA613" s="5"/>
      <c r="FGB613" s="5"/>
      <c r="FGC613" s="5"/>
      <c r="FGD613" s="5"/>
      <c r="FGE613" s="5"/>
      <c r="FGF613" s="5"/>
      <c r="FGG613" s="5"/>
      <c r="FGH613" s="5"/>
      <c r="FGI613" s="5"/>
      <c r="FGJ613" s="5"/>
      <c r="FGK613" s="5"/>
      <c r="FGL613" s="5"/>
      <c r="FGM613" s="5"/>
      <c r="FGN613" s="5"/>
      <c r="FGO613" s="5"/>
      <c r="FGP613" s="5"/>
      <c r="FGQ613" s="5"/>
      <c r="FGR613" s="5"/>
      <c r="FGS613" s="5"/>
      <c r="FGT613" s="5"/>
      <c r="FGU613" s="5"/>
      <c r="FGV613" s="5"/>
      <c r="FGW613" s="5"/>
      <c r="FGX613" s="5"/>
      <c r="FGY613" s="5"/>
      <c r="FGZ613" s="5"/>
      <c r="FHA613" s="5"/>
      <c r="FHB613" s="5"/>
      <c r="FHC613" s="5"/>
      <c r="FHD613" s="5"/>
      <c r="FHE613" s="5"/>
      <c r="FHF613" s="5"/>
      <c r="FHG613" s="5"/>
      <c r="FHH613" s="5"/>
      <c r="FHI613" s="5"/>
      <c r="FHJ613" s="5"/>
      <c r="FHK613" s="5"/>
      <c r="FHL613" s="5"/>
      <c r="FHM613" s="5"/>
      <c r="FHN613" s="5"/>
      <c r="FHO613" s="5"/>
      <c r="FHP613" s="5"/>
      <c r="FHQ613" s="5"/>
      <c r="FHR613" s="5"/>
      <c r="FHS613" s="5"/>
      <c r="FHT613" s="5"/>
      <c r="FHU613" s="5"/>
      <c r="FHV613" s="5"/>
      <c r="FHW613" s="5"/>
      <c r="FHX613" s="5"/>
      <c r="FHY613" s="5"/>
      <c r="FHZ613" s="5"/>
      <c r="FIA613" s="5"/>
      <c r="FIB613" s="5"/>
      <c r="FIC613" s="5"/>
      <c r="FID613" s="5"/>
      <c r="FIE613" s="5"/>
      <c r="FIF613" s="5"/>
      <c r="FIG613" s="5"/>
      <c r="FIH613" s="5"/>
      <c r="FII613" s="5"/>
      <c r="FIJ613" s="5"/>
      <c r="FIK613" s="5"/>
      <c r="FIL613" s="5"/>
      <c r="FIM613" s="5"/>
      <c r="FIN613" s="5"/>
      <c r="FIO613" s="5"/>
      <c r="FIP613" s="5"/>
      <c r="FIQ613" s="5"/>
      <c r="FIR613" s="5"/>
      <c r="FIS613" s="5"/>
      <c r="FIT613" s="5"/>
      <c r="FIU613" s="5"/>
      <c r="FIV613" s="5"/>
      <c r="FIW613" s="5"/>
      <c r="FIX613" s="5"/>
      <c r="FIY613" s="5"/>
      <c r="FIZ613" s="5"/>
      <c r="FJA613" s="5"/>
      <c r="FJB613" s="5"/>
      <c r="FJC613" s="5"/>
      <c r="FJD613" s="5"/>
      <c r="FJE613" s="5"/>
      <c r="FJF613" s="5"/>
      <c r="FJG613" s="5"/>
      <c r="FJH613" s="5"/>
      <c r="FJI613" s="5"/>
      <c r="FJJ613" s="5"/>
      <c r="FJK613" s="5"/>
      <c r="FJL613" s="5"/>
      <c r="FJM613" s="5"/>
      <c r="FJN613" s="5"/>
      <c r="FJO613" s="5"/>
      <c r="FJP613" s="5"/>
      <c r="FJQ613" s="5"/>
      <c r="FJR613" s="5"/>
      <c r="FJS613" s="5"/>
      <c r="FJT613" s="5"/>
      <c r="FJU613" s="5"/>
      <c r="FJV613" s="5"/>
      <c r="FJW613" s="5"/>
      <c r="FJX613" s="5"/>
      <c r="FJY613" s="5"/>
      <c r="FJZ613" s="5"/>
      <c r="FKA613" s="5"/>
      <c r="FKB613" s="5"/>
      <c r="FKC613" s="5"/>
      <c r="FKD613" s="5"/>
      <c r="FKE613" s="5"/>
      <c r="FKF613" s="5"/>
      <c r="FKG613" s="5"/>
      <c r="FKH613" s="5"/>
      <c r="FKI613" s="5"/>
      <c r="FKJ613" s="5"/>
      <c r="FKK613" s="5"/>
      <c r="FKL613" s="5"/>
      <c r="FKM613" s="5"/>
      <c r="FKN613" s="5"/>
      <c r="FKO613" s="5"/>
      <c r="FKP613" s="5"/>
      <c r="FKQ613" s="5"/>
      <c r="FKR613" s="5"/>
      <c r="FKS613" s="5"/>
      <c r="FKT613" s="5"/>
      <c r="FKU613" s="5"/>
      <c r="FKV613" s="5"/>
      <c r="FKW613" s="5"/>
      <c r="FKX613" s="5"/>
      <c r="FKY613" s="5"/>
      <c r="FKZ613" s="5"/>
      <c r="FLA613" s="5"/>
      <c r="FLB613" s="5"/>
      <c r="FLC613" s="5"/>
      <c r="FLD613" s="5"/>
      <c r="FLE613" s="5"/>
      <c r="FLF613" s="5"/>
      <c r="FLG613" s="5"/>
      <c r="FLH613" s="5"/>
      <c r="FLI613" s="5"/>
      <c r="FLJ613" s="5"/>
      <c r="FLK613" s="5"/>
      <c r="FLL613" s="5"/>
      <c r="FLM613" s="5"/>
      <c r="FLN613" s="5"/>
      <c r="FLO613" s="5"/>
      <c r="FLP613" s="5"/>
      <c r="FLQ613" s="5"/>
      <c r="FLR613" s="5"/>
      <c r="FLS613" s="5"/>
      <c r="FLT613" s="5"/>
      <c r="FLU613" s="5"/>
      <c r="FLV613" s="5"/>
      <c r="FLW613" s="5"/>
      <c r="FLX613" s="5"/>
      <c r="FLY613" s="5"/>
      <c r="FLZ613" s="5"/>
      <c r="FMA613" s="5"/>
      <c r="FMB613" s="5"/>
      <c r="FMC613" s="5"/>
      <c r="FMD613" s="5"/>
      <c r="FME613" s="5"/>
      <c r="FMF613" s="5"/>
      <c r="FMG613" s="5"/>
      <c r="FMH613" s="5"/>
      <c r="FMI613" s="5"/>
      <c r="FMJ613" s="5"/>
      <c r="FMK613" s="5"/>
      <c r="FML613" s="5"/>
      <c r="FMM613" s="5"/>
      <c r="FMN613" s="5"/>
      <c r="FMO613" s="5"/>
      <c r="FMP613" s="5"/>
      <c r="FMQ613" s="5"/>
      <c r="FMR613" s="5"/>
      <c r="FMS613" s="5"/>
      <c r="FMT613" s="5"/>
      <c r="FMU613" s="5"/>
      <c r="FMV613" s="5"/>
      <c r="FMW613" s="5"/>
      <c r="FMX613" s="5"/>
      <c r="FMY613" s="5"/>
      <c r="FMZ613" s="5"/>
      <c r="FNA613" s="5"/>
      <c r="FNB613" s="5"/>
      <c r="FNC613" s="5"/>
      <c r="FND613" s="5"/>
      <c r="FNE613" s="5"/>
      <c r="FNF613" s="5"/>
      <c r="FNG613" s="5"/>
      <c r="FNH613" s="5"/>
      <c r="FNI613" s="5"/>
      <c r="FNJ613" s="5"/>
      <c r="FNK613" s="5"/>
      <c r="FNL613" s="5"/>
      <c r="FNM613" s="5"/>
      <c r="FNN613" s="5"/>
      <c r="FNO613" s="5"/>
      <c r="FNP613" s="5"/>
      <c r="FNQ613" s="5"/>
      <c r="FNR613" s="5"/>
      <c r="FNS613" s="5"/>
      <c r="FNT613" s="5"/>
      <c r="FNU613" s="5"/>
      <c r="FNV613" s="5"/>
      <c r="FNW613" s="5"/>
      <c r="FNX613" s="5"/>
      <c r="FNY613" s="5"/>
      <c r="FNZ613" s="5"/>
      <c r="FOA613" s="5"/>
      <c r="FOB613" s="5"/>
      <c r="FOC613" s="5"/>
      <c r="FOD613" s="5"/>
      <c r="FOE613" s="5"/>
      <c r="FOF613" s="5"/>
      <c r="FOG613" s="5"/>
      <c r="FOH613" s="5"/>
      <c r="FOI613" s="5"/>
      <c r="FOJ613" s="5"/>
      <c r="FOK613" s="5"/>
      <c r="FOL613" s="5"/>
      <c r="FOM613" s="5"/>
      <c r="FON613" s="5"/>
      <c r="FOO613" s="5"/>
      <c r="FOP613" s="5"/>
      <c r="FOQ613" s="5"/>
      <c r="FOR613" s="5"/>
      <c r="FOS613" s="5"/>
      <c r="FOT613" s="5"/>
      <c r="FOU613" s="5"/>
      <c r="FOV613" s="5"/>
      <c r="FOW613" s="5"/>
      <c r="FOX613" s="5"/>
      <c r="FOY613" s="5"/>
      <c r="FOZ613" s="5"/>
      <c r="FPA613" s="5"/>
      <c r="FPB613" s="5"/>
      <c r="FPC613" s="5"/>
      <c r="FPD613" s="5"/>
      <c r="FPE613" s="5"/>
      <c r="FPF613" s="5"/>
      <c r="FPG613" s="5"/>
      <c r="FPH613" s="5"/>
      <c r="FPI613" s="5"/>
      <c r="FPJ613" s="5"/>
      <c r="FPK613" s="5"/>
      <c r="FPL613" s="5"/>
      <c r="FPM613" s="5"/>
      <c r="FPN613" s="5"/>
      <c r="FPO613" s="5"/>
      <c r="FPP613" s="5"/>
      <c r="FPQ613" s="5"/>
      <c r="FPR613" s="5"/>
      <c r="FPS613" s="5"/>
      <c r="FPT613" s="5"/>
      <c r="FPU613" s="5"/>
      <c r="FPV613" s="5"/>
      <c r="FPW613" s="5"/>
      <c r="FPX613" s="5"/>
      <c r="FPY613" s="5"/>
      <c r="FPZ613" s="5"/>
      <c r="FQA613" s="5"/>
      <c r="FQB613" s="5"/>
      <c r="FQC613" s="5"/>
      <c r="FQD613" s="5"/>
      <c r="FQE613" s="5"/>
      <c r="FQF613" s="5"/>
      <c r="FQG613" s="5"/>
      <c r="FQH613" s="5"/>
      <c r="FQI613" s="5"/>
      <c r="FQJ613" s="5"/>
      <c r="FQK613" s="5"/>
      <c r="FQL613" s="5"/>
      <c r="FQM613" s="5"/>
      <c r="FQN613" s="5"/>
      <c r="FQO613" s="5"/>
      <c r="FQP613" s="5"/>
      <c r="FQQ613" s="5"/>
      <c r="FQR613" s="5"/>
      <c r="FQS613" s="5"/>
      <c r="FQT613" s="5"/>
      <c r="FQU613" s="5"/>
      <c r="FQV613" s="5"/>
      <c r="FQW613" s="5"/>
      <c r="FQX613" s="5"/>
      <c r="FQY613" s="5"/>
      <c r="FQZ613" s="5"/>
      <c r="FRA613" s="5"/>
      <c r="FRB613" s="5"/>
      <c r="FRC613" s="5"/>
      <c r="FRD613" s="5"/>
      <c r="FRE613" s="5"/>
      <c r="FRF613" s="5"/>
      <c r="FRG613" s="5"/>
      <c r="FRH613" s="5"/>
      <c r="FRI613" s="5"/>
      <c r="FRJ613" s="5"/>
      <c r="FRK613" s="5"/>
      <c r="FRL613" s="5"/>
      <c r="FRM613" s="5"/>
      <c r="FRN613" s="5"/>
      <c r="FRO613" s="5"/>
      <c r="FRP613" s="5"/>
      <c r="FRQ613" s="5"/>
      <c r="FRR613" s="5"/>
      <c r="FRS613" s="5"/>
      <c r="FRT613" s="5"/>
      <c r="FRU613" s="5"/>
      <c r="FRV613" s="5"/>
      <c r="FRW613" s="5"/>
      <c r="FRX613" s="5"/>
      <c r="FRY613" s="5"/>
      <c r="FRZ613" s="5"/>
      <c r="FSA613" s="5"/>
      <c r="FSB613" s="5"/>
      <c r="FSC613" s="5"/>
      <c r="FSD613" s="5"/>
      <c r="FSE613" s="5"/>
      <c r="FSF613" s="5"/>
      <c r="FSG613" s="5"/>
      <c r="FSH613" s="5"/>
      <c r="FSI613" s="5"/>
      <c r="FSJ613" s="5"/>
      <c r="FSK613" s="5"/>
      <c r="FSL613" s="5"/>
      <c r="FSM613" s="5"/>
      <c r="FSN613" s="5"/>
      <c r="FSO613" s="5"/>
      <c r="FSP613" s="5"/>
      <c r="FSQ613" s="5"/>
      <c r="FSR613" s="5"/>
      <c r="FSS613" s="5"/>
      <c r="FST613" s="5"/>
      <c r="FSU613" s="5"/>
      <c r="FSV613" s="5"/>
      <c r="FSW613" s="5"/>
      <c r="FSX613" s="5"/>
      <c r="FSY613" s="5"/>
      <c r="FSZ613" s="5"/>
      <c r="FTA613" s="5"/>
      <c r="FTB613" s="5"/>
      <c r="FTC613" s="5"/>
      <c r="FTD613" s="5"/>
      <c r="FTE613" s="5"/>
      <c r="FTF613" s="5"/>
      <c r="FTG613" s="5"/>
      <c r="FTH613" s="5"/>
      <c r="FTI613" s="5"/>
      <c r="FTJ613" s="5"/>
      <c r="FTK613" s="5"/>
      <c r="FTL613" s="5"/>
      <c r="FTM613" s="5"/>
      <c r="FTN613" s="5"/>
      <c r="FTO613" s="5"/>
      <c r="FTP613" s="5"/>
      <c r="FTQ613" s="5"/>
      <c r="FTR613" s="5"/>
      <c r="FTS613" s="5"/>
      <c r="FTT613" s="5"/>
      <c r="FTU613" s="5"/>
      <c r="FTV613" s="5"/>
      <c r="FTW613" s="5"/>
      <c r="FTX613" s="5"/>
      <c r="FTY613" s="5"/>
      <c r="FTZ613" s="5"/>
      <c r="FUA613" s="5"/>
      <c r="FUB613" s="5"/>
      <c r="FUC613" s="5"/>
      <c r="FUD613" s="5"/>
      <c r="FUE613" s="5"/>
      <c r="FUF613" s="5"/>
      <c r="FUG613" s="5"/>
      <c r="FUH613" s="5"/>
      <c r="FUI613" s="5"/>
      <c r="FUJ613" s="5"/>
      <c r="FUK613" s="5"/>
      <c r="FUL613" s="5"/>
      <c r="FUM613" s="5"/>
      <c r="FUN613" s="5"/>
      <c r="FUO613" s="5"/>
      <c r="FUP613" s="5"/>
      <c r="FUQ613" s="5"/>
      <c r="FUR613" s="5"/>
      <c r="FUS613" s="5"/>
      <c r="FUT613" s="5"/>
      <c r="FUU613" s="5"/>
      <c r="FUV613" s="5"/>
      <c r="FUW613" s="5"/>
      <c r="FUX613" s="5"/>
      <c r="FUY613" s="5"/>
      <c r="FUZ613" s="5"/>
      <c r="FVA613" s="5"/>
      <c r="FVB613" s="5"/>
      <c r="FVC613" s="5"/>
      <c r="FVD613" s="5"/>
      <c r="FVE613" s="5"/>
      <c r="FVF613" s="5"/>
      <c r="FVG613" s="5"/>
      <c r="FVH613" s="5"/>
      <c r="FVI613" s="5"/>
      <c r="FVJ613" s="5"/>
      <c r="FVK613" s="5"/>
      <c r="FVL613" s="5"/>
      <c r="FVM613" s="5"/>
      <c r="FVN613" s="5"/>
      <c r="FVO613" s="5"/>
      <c r="FVP613" s="5"/>
      <c r="FVQ613" s="5"/>
      <c r="FVR613" s="5"/>
      <c r="FVS613" s="5"/>
      <c r="FVT613" s="5"/>
      <c r="FVU613" s="5"/>
      <c r="FVV613" s="5"/>
      <c r="FVW613" s="5"/>
      <c r="FVX613" s="5"/>
      <c r="FVY613" s="5"/>
      <c r="FVZ613" s="5"/>
      <c r="FWA613" s="5"/>
      <c r="FWB613" s="5"/>
      <c r="FWC613" s="5"/>
      <c r="FWD613" s="5"/>
      <c r="FWE613" s="5"/>
      <c r="FWF613" s="5"/>
      <c r="FWG613" s="5"/>
      <c r="FWH613" s="5"/>
      <c r="FWI613" s="5"/>
      <c r="FWJ613" s="5"/>
      <c r="FWK613" s="5"/>
      <c r="FWL613" s="5"/>
      <c r="FWM613" s="5"/>
      <c r="FWN613" s="5"/>
      <c r="FWO613" s="5"/>
      <c r="FWP613" s="5"/>
      <c r="FWQ613" s="5"/>
      <c r="FWR613" s="5"/>
      <c r="FWS613" s="5"/>
      <c r="FWT613" s="5"/>
      <c r="FWU613" s="5"/>
      <c r="FWV613" s="5"/>
      <c r="FWW613" s="5"/>
      <c r="FWX613" s="5"/>
      <c r="FWY613" s="5"/>
      <c r="FWZ613" s="5"/>
      <c r="FXA613" s="5"/>
      <c r="FXB613" s="5"/>
      <c r="FXC613" s="5"/>
      <c r="FXD613" s="5"/>
      <c r="FXE613" s="5"/>
      <c r="FXF613" s="5"/>
      <c r="FXG613" s="5"/>
      <c r="FXH613" s="5"/>
      <c r="FXI613" s="5"/>
      <c r="FXJ613" s="5"/>
      <c r="FXK613" s="5"/>
      <c r="FXL613" s="5"/>
      <c r="FXM613" s="5"/>
      <c r="FXN613" s="5"/>
      <c r="FXO613" s="5"/>
      <c r="FXP613" s="5"/>
      <c r="FXQ613" s="5"/>
      <c r="FXR613" s="5"/>
      <c r="FXS613" s="5"/>
      <c r="FXT613" s="5"/>
      <c r="FXU613" s="5"/>
      <c r="FXV613" s="5"/>
      <c r="FXW613" s="5"/>
      <c r="FXX613" s="5"/>
      <c r="FXY613" s="5"/>
      <c r="FXZ613" s="5"/>
      <c r="FYA613" s="5"/>
      <c r="FYB613" s="5"/>
      <c r="FYC613" s="5"/>
      <c r="FYD613" s="5"/>
      <c r="FYE613" s="5"/>
      <c r="FYF613" s="5"/>
      <c r="FYG613" s="5"/>
      <c r="FYH613" s="5"/>
      <c r="FYI613" s="5"/>
      <c r="FYJ613" s="5"/>
      <c r="FYK613" s="5"/>
      <c r="FYL613" s="5"/>
      <c r="FYM613" s="5"/>
      <c r="FYN613" s="5"/>
      <c r="FYO613" s="5"/>
      <c r="FYP613" s="5"/>
      <c r="FYQ613" s="5"/>
      <c r="FYR613" s="5"/>
      <c r="FYS613" s="5"/>
      <c r="FYT613" s="5"/>
      <c r="FYU613" s="5"/>
      <c r="FYV613" s="5"/>
      <c r="FYW613" s="5"/>
      <c r="FYX613" s="5"/>
      <c r="FYY613" s="5"/>
      <c r="FYZ613" s="5"/>
      <c r="FZA613" s="5"/>
      <c r="FZB613" s="5"/>
      <c r="FZC613" s="5"/>
      <c r="FZD613" s="5"/>
      <c r="FZE613" s="5"/>
      <c r="FZF613" s="5"/>
      <c r="FZG613" s="5"/>
      <c r="FZH613" s="5"/>
      <c r="FZI613" s="5"/>
      <c r="FZJ613" s="5"/>
      <c r="FZK613" s="5"/>
      <c r="FZL613" s="5"/>
      <c r="FZM613" s="5"/>
      <c r="FZN613" s="5"/>
      <c r="FZO613" s="5"/>
      <c r="FZP613" s="5"/>
      <c r="FZQ613" s="5"/>
      <c r="FZR613" s="5"/>
      <c r="FZS613" s="5"/>
      <c r="FZT613" s="5"/>
      <c r="FZU613" s="5"/>
      <c r="FZV613" s="5"/>
      <c r="FZW613" s="5"/>
      <c r="FZX613" s="5"/>
      <c r="FZY613" s="5"/>
      <c r="FZZ613" s="5"/>
      <c r="GAA613" s="5"/>
      <c r="GAB613" s="5"/>
      <c r="GAC613" s="5"/>
      <c r="GAD613" s="5"/>
      <c r="GAE613" s="5"/>
      <c r="GAF613" s="5"/>
      <c r="GAG613" s="5"/>
      <c r="GAH613" s="5"/>
      <c r="GAI613" s="5"/>
      <c r="GAJ613" s="5"/>
      <c r="GAK613" s="5"/>
      <c r="GAL613" s="5"/>
      <c r="GAM613" s="5"/>
      <c r="GAN613" s="5"/>
      <c r="GAO613" s="5"/>
      <c r="GAP613" s="5"/>
      <c r="GAQ613" s="5"/>
      <c r="GAR613" s="5"/>
      <c r="GAS613" s="5"/>
      <c r="GAT613" s="5"/>
      <c r="GAU613" s="5"/>
      <c r="GAV613" s="5"/>
      <c r="GAW613" s="5"/>
      <c r="GAX613" s="5"/>
      <c r="GAY613" s="5"/>
      <c r="GAZ613" s="5"/>
      <c r="GBA613" s="5"/>
      <c r="GBB613" s="5"/>
      <c r="GBC613" s="5"/>
      <c r="GBD613" s="5"/>
      <c r="GBE613" s="5"/>
      <c r="GBF613" s="5"/>
      <c r="GBG613" s="5"/>
      <c r="GBH613" s="5"/>
      <c r="GBI613" s="5"/>
      <c r="GBJ613" s="5"/>
      <c r="GBK613" s="5"/>
      <c r="GBL613" s="5"/>
      <c r="GBM613" s="5"/>
      <c r="GBN613" s="5"/>
      <c r="GBO613" s="5"/>
      <c r="GBP613" s="5"/>
      <c r="GBQ613" s="5"/>
      <c r="GBR613" s="5"/>
      <c r="GBS613" s="5"/>
      <c r="GBT613" s="5"/>
      <c r="GBU613" s="5"/>
      <c r="GBV613" s="5"/>
      <c r="GBW613" s="5"/>
      <c r="GBX613" s="5"/>
      <c r="GBY613" s="5"/>
      <c r="GBZ613" s="5"/>
      <c r="GCA613" s="5"/>
      <c r="GCB613" s="5"/>
      <c r="GCC613" s="5"/>
      <c r="GCD613" s="5"/>
      <c r="GCE613" s="5"/>
      <c r="GCF613" s="5"/>
      <c r="GCG613" s="5"/>
      <c r="GCH613" s="5"/>
      <c r="GCI613" s="5"/>
      <c r="GCJ613" s="5"/>
      <c r="GCK613" s="5"/>
      <c r="GCL613" s="5"/>
      <c r="GCM613" s="5"/>
      <c r="GCN613" s="5"/>
      <c r="GCO613" s="5"/>
      <c r="GCP613" s="5"/>
      <c r="GCQ613" s="5"/>
      <c r="GCR613" s="5"/>
      <c r="GCS613" s="5"/>
      <c r="GCT613" s="5"/>
      <c r="GCU613" s="5"/>
      <c r="GCV613" s="5"/>
      <c r="GCW613" s="5"/>
      <c r="GCX613" s="5"/>
      <c r="GCY613" s="5"/>
      <c r="GCZ613" s="5"/>
      <c r="GDA613" s="5"/>
      <c r="GDB613" s="5"/>
      <c r="GDC613" s="5"/>
      <c r="GDD613" s="5"/>
      <c r="GDE613" s="5"/>
      <c r="GDF613" s="5"/>
      <c r="GDG613" s="5"/>
      <c r="GDH613" s="5"/>
      <c r="GDI613" s="5"/>
      <c r="GDJ613" s="5"/>
      <c r="GDK613" s="5"/>
      <c r="GDL613" s="5"/>
      <c r="GDM613" s="5"/>
      <c r="GDN613" s="5"/>
      <c r="GDO613" s="5"/>
      <c r="GDP613" s="5"/>
      <c r="GDQ613" s="5"/>
      <c r="GDR613" s="5"/>
      <c r="GDS613" s="5"/>
      <c r="GDT613" s="5"/>
      <c r="GDU613" s="5"/>
      <c r="GDV613" s="5"/>
      <c r="GDW613" s="5"/>
      <c r="GDX613" s="5"/>
      <c r="GDY613" s="5"/>
      <c r="GDZ613" s="5"/>
      <c r="GEA613" s="5"/>
      <c r="GEB613" s="5"/>
      <c r="GEC613" s="5"/>
      <c r="GED613" s="5"/>
      <c r="GEE613" s="5"/>
      <c r="GEF613" s="5"/>
      <c r="GEG613" s="5"/>
      <c r="GEH613" s="5"/>
      <c r="GEI613" s="5"/>
      <c r="GEJ613" s="5"/>
      <c r="GEK613" s="5"/>
      <c r="GEL613" s="5"/>
      <c r="GEM613" s="5"/>
      <c r="GEN613" s="5"/>
      <c r="GEO613" s="5"/>
      <c r="GEP613" s="5"/>
      <c r="GEQ613" s="5"/>
      <c r="GER613" s="5"/>
      <c r="GES613" s="5"/>
      <c r="GET613" s="5"/>
      <c r="GEU613" s="5"/>
      <c r="GEV613" s="5"/>
      <c r="GEW613" s="5"/>
      <c r="GEX613" s="5"/>
      <c r="GEY613" s="5"/>
      <c r="GEZ613" s="5"/>
      <c r="GFA613" s="5"/>
      <c r="GFB613" s="5"/>
      <c r="GFC613" s="5"/>
      <c r="GFD613" s="5"/>
      <c r="GFE613" s="5"/>
      <c r="GFF613" s="5"/>
      <c r="GFG613" s="5"/>
      <c r="GFH613" s="5"/>
      <c r="GFI613" s="5"/>
      <c r="GFJ613" s="5"/>
      <c r="GFK613" s="5"/>
      <c r="GFL613" s="5"/>
      <c r="GFM613" s="5"/>
      <c r="GFN613" s="5"/>
      <c r="GFO613" s="5"/>
      <c r="GFP613" s="5"/>
      <c r="GFQ613" s="5"/>
      <c r="GFR613" s="5"/>
      <c r="GFS613" s="5"/>
      <c r="GFT613" s="5"/>
      <c r="GFU613" s="5"/>
      <c r="GFV613" s="5"/>
      <c r="GFW613" s="5"/>
      <c r="GFX613" s="5"/>
      <c r="GFY613" s="5"/>
      <c r="GFZ613" s="5"/>
      <c r="GGA613" s="5"/>
      <c r="GGB613" s="5"/>
      <c r="GGC613" s="5"/>
      <c r="GGD613" s="5"/>
      <c r="GGE613" s="5"/>
      <c r="GGF613" s="5"/>
      <c r="GGG613" s="5"/>
      <c r="GGH613" s="5"/>
      <c r="GGI613" s="5"/>
      <c r="GGJ613" s="5"/>
      <c r="GGK613" s="5"/>
      <c r="GGL613" s="5"/>
      <c r="GGM613" s="5"/>
      <c r="GGN613" s="5"/>
      <c r="GGO613" s="5"/>
      <c r="GGP613" s="5"/>
      <c r="GGQ613" s="5"/>
      <c r="GGR613" s="5"/>
      <c r="GGS613" s="5"/>
      <c r="GGT613" s="5"/>
      <c r="GGU613" s="5"/>
      <c r="GGV613" s="5"/>
      <c r="GGW613" s="5"/>
      <c r="GGX613" s="5"/>
      <c r="GGY613" s="5"/>
      <c r="GGZ613" s="5"/>
      <c r="GHA613" s="5"/>
      <c r="GHB613" s="5"/>
      <c r="GHC613" s="5"/>
      <c r="GHD613" s="5"/>
      <c r="GHE613" s="5"/>
      <c r="GHF613" s="5"/>
      <c r="GHG613" s="5"/>
      <c r="GHH613" s="5"/>
      <c r="GHI613" s="5"/>
      <c r="GHJ613" s="5"/>
      <c r="GHK613" s="5"/>
      <c r="GHL613" s="5"/>
      <c r="GHM613" s="5"/>
      <c r="GHN613" s="5"/>
      <c r="GHO613" s="5"/>
      <c r="GHP613" s="5"/>
      <c r="GHQ613" s="5"/>
      <c r="GHR613" s="5"/>
      <c r="GHS613" s="5"/>
      <c r="GHT613" s="5"/>
      <c r="GHU613" s="5"/>
      <c r="GHV613" s="5"/>
      <c r="GHW613" s="5"/>
      <c r="GHX613" s="5"/>
      <c r="GHY613" s="5"/>
      <c r="GHZ613" s="5"/>
      <c r="GIA613" s="5"/>
      <c r="GIB613" s="5"/>
      <c r="GIC613" s="5"/>
      <c r="GID613" s="5"/>
      <c r="GIE613" s="5"/>
      <c r="GIF613" s="5"/>
      <c r="GIG613" s="5"/>
      <c r="GIH613" s="5"/>
      <c r="GII613" s="5"/>
      <c r="GIJ613" s="5"/>
      <c r="GIK613" s="5"/>
      <c r="GIL613" s="5"/>
      <c r="GIM613" s="5"/>
      <c r="GIN613" s="5"/>
      <c r="GIO613" s="5"/>
      <c r="GIP613" s="5"/>
      <c r="GIQ613" s="5"/>
      <c r="GIR613" s="5"/>
      <c r="GIS613" s="5"/>
      <c r="GIT613" s="5"/>
      <c r="GIU613" s="5"/>
      <c r="GIV613" s="5"/>
      <c r="GIW613" s="5"/>
      <c r="GIX613" s="5"/>
      <c r="GIY613" s="5"/>
      <c r="GIZ613" s="5"/>
      <c r="GJA613" s="5"/>
      <c r="GJB613" s="5"/>
      <c r="GJC613" s="5"/>
      <c r="GJD613" s="5"/>
      <c r="GJE613" s="5"/>
      <c r="GJF613" s="5"/>
      <c r="GJG613" s="5"/>
      <c r="GJH613" s="5"/>
      <c r="GJI613" s="5"/>
      <c r="GJJ613" s="5"/>
      <c r="GJK613" s="5"/>
      <c r="GJL613" s="5"/>
      <c r="GJM613" s="5"/>
      <c r="GJN613" s="5"/>
      <c r="GJO613" s="5"/>
      <c r="GJP613" s="5"/>
      <c r="GJQ613" s="5"/>
      <c r="GJR613" s="5"/>
      <c r="GJS613" s="5"/>
      <c r="GJT613" s="5"/>
      <c r="GJU613" s="5"/>
      <c r="GJV613" s="5"/>
      <c r="GJW613" s="5"/>
      <c r="GJX613" s="5"/>
      <c r="GJY613" s="5"/>
      <c r="GJZ613" s="5"/>
      <c r="GKA613" s="5"/>
      <c r="GKB613" s="5"/>
      <c r="GKC613" s="5"/>
      <c r="GKD613" s="5"/>
      <c r="GKE613" s="5"/>
      <c r="GKF613" s="5"/>
      <c r="GKG613" s="5"/>
      <c r="GKH613" s="5"/>
      <c r="GKI613" s="5"/>
      <c r="GKJ613" s="5"/>
      <c r="GKK613" s="5"/>
      <c r="GKL613" s="5"/>
      <c r="GKM613" s="5"/>
      <c r="GKN613" s="5"/>
      <c r="GKO613" s="5"/>
      <c r="GKP613" s="5"/>
      <c r="GKQ613" s="5"/>
      <c r="GKR613" s="5"/>
      <c r="GKS613" s="5"/>
      <c r="GKT613" s="5"/>
      <c r="GKU613" s="5"/>
      <c r="GKV613" s="5"/>
      <c r="GKW613" s="5"/>
      <c r="GKX613" s="5"/>
      <c r="GKY613" s="5"/>
      <c r="GKZ613" s="5"/>
      <c r="GLA613" s="5"/>
      <c r="GLB613" s="5"/>
      <c r="GLC613" s="5"/>
      <c r="GLD613" s="5"/>
      <c r="GLE613" s="5"/>
      <c r="GLF613" s="5"/>
      <c r="GLG613" s="5"/>
      <c r="GLH613" s="5"/>
      <c r="GLI613" s="5"/>
      <c r="GLJ613" s="5"/>
      <c r="GLK613" s="5"/>
      <c r="GLL613" s="5"/>
      <c r="GLM613" s="5"/>
      <c r="GLN613" s="5"/>
      <c r="GLO613" s="5"/>
      <c r="GLP613" s="5"/>
      <c r="GLQ613" s="5"/>
      <c r="GLR613" s="5"/>
      <c r="GLS613" s="5"/>
      <c r="GLT613" s="5"/>
      <c r="GLU613" s="5"/>
      <c r="GLV613" s="5"/>
      <c r="GLW613" s="5"/>
      <c r="GLX613" s="5"/>
      <c r="GLY613" s="5"/>
      <c r="GLZ613" s="5"/>
      <c r="GMA613" s="5"/>
      <c r="GMB613" s="5"/>
      <c r="GMC613" s="5"/>
      <c r="GMD613" s="5"/>
      <c r="GME613" s="5"/>
      <c r="GMF613" s="5"/>
      <c r="GMG613" s="5"/>
      <c r="GMH613" s="5"/>
      <c r="GMI613" s="5"/>
      <c r="GMJ613" s="5"/>
      <c r="GMK613" s="5"/>
      <c r="GML613" s="5"/>
      <c r="GMM613" s="5"/>
      <c r="GMN613" s="5"/>
      <c r="GMO613" s="5"/>
      <c r="GMP613" s="5"/>
      <c r="GMQ613" s="5"/>
      <c r="GMR613" s="5"/>
      <c r="GMS613" s="5"/>
      <c r="GMT613" s="5"/>
      <c r="GMU613" s="5"/>
      <c r="GMV613" s="5"/>
      <c r="GMW613" s="5"/>
      <c r="GMX613" s="5"/>
      <c r="GMY613" s="5"/>
      <c r="GMZ613" s="5"/>
      <c r="GNA613" s="5"/>
      <c r="GNB613" s="5"/>
      <c r="GNC613" s="5"/>
      <c r="GND613" s="5"/>
      <c r="GNE613" s="5"/>
      <c r="GNF613" s="5"/>
      <c r="GNG613" s="5"/>
      <c r="GNH613" s="5"/>
      <c r="GNI613" s="5"/>
      <c r="GNJ613" s="5"/>
      <c r="GNK613" s="5"/>
      <c r="GNL613" s="5"/>
      <c r="GNM613" s="5"/>
      <c r="GNN613" s="5"/>
      <c r="GNO613" s="5"/>
      <c r="GNP613" s="5"/>
      <c r="GNQ613" s="5"/>
      <c r="GNR613" s="5"/>
      <c r="GNS613" s="5"/>
      <c r="GNT613" s="5"/>
      <c r="GNU613" s="5"/>
      <c r="GNV613" s="5"/>
      <c r="GNW613" s="5"/>
      <c r="GNX613" s="5"/>
      <c r="GNY613" s="5"/>
      <c r="GNZ613" s="5"/>
      <c r="GOA613" s="5"/>
      <c r="GOB613" s="5"/>
      <c r="GOC613" s="5"/>
      <c r="GOD613" s="5"/>
      <c r="GOE613" s="5"/>
      <c r="GOF613" s="5"/>
      <c r="GOG613" s="5"/>
      <c r="GOH613" s="5"/>
      <c r="GOI613" s="5"/>
      <c r="GOJ613" s="5"/>
      <c r="GOK613" s="5"/>
      <c r="GOL613" s="5"/>
      <c r="GOM613" s="5"/>
      <c r="GON613" s="5"/>
      <c r="GOO613" s="5"/>
      <c r="GOP613" s="5"/>
      <c r="GOQ613" s="5"/>
      <c r="GOR613" s="5"/>
      <c r="GOS613" s="5"/>
      <c r="GOT613" s="5"/>
      <c r="GOU613" s="5"/>
      <c r="GOV613" s="5"/>
      <c r="GOW613" s="5"/>
      <c r="GOX613" s="5"/>
      <c r="GOY613" s="5"/>
      <c r="GOZ613" s="5"/>
      <c r="GPA613" s="5"/>
      <c r="GPB613" s="5"/>
      <c r="GPC613" s="5"/>
      <c r="GPD613" s="5"/>
      <c r="GPE613" s="5"/>
      <c r="GPF613" s="5"/>
      <c r="GPG613" s="5"/>
      <c r="GPH613" s="5"/>
      <c r="GPI613" s="5"/>
      <c r="GPJ613" s="5"/>
      <c r="GPK613" s="5"/>
      <c r="GPL613" s="5"/>
      <c r="GPM613" s="5"/>
      <c r="GPN613" s="5"/>
      <c r="GPO613" s="5"/>
      <c r="GPP613" s="5"/>
      <c r="GPQ613" s="5"/>
      <c r="GPR613" s="5"/>
      <c r="GPS613" s="5"/>
      <c r="GPT613" s="5"/>
      <c r="GPU613" s="5"/>
      <c r="GPV613" s="5"/>
      <c r="GPW613" s="5"/>
      <c r="GPX613" s="5"/>
      <c r="GPY613" s="5"/>
      <c r="GPZ613" s="5"/>
      <c r="GQA613" s="5"/>
      <c r="GQB613" s="5"/>
      <c r="GQC613" s="5"/>
      <c r="GQD613" s="5"/>
      <c r="GQE613" s="5"/>
      <c r="GQF613" s="5"/>
      <c r="GQG613" s="5"/>
      <c r="GQH613" s="5"/>
      <c r="GQI613" s="5"/>
      <c r="GQJ613" s="5"/>
      <c r="GQK613" s="5"/>
      <c r="GQL613" s="5"/>
      <c r="GQM613" s="5"/>
      <c r="GQN613" s="5"/>
      <c r="GQO613" s="5"/>
      <c r="GQP613" s="5"/>
      <c r="GQQ613" s="5"/>
      <c r="GQR613" s="5"/>
      <c r="GQS613" s="5"/>
      <c r="GQT613" s="5"/>
      <c r="GQU613" s="5"/>
      <c r="GQV613" s="5"/>
      <c r="GQW613" s="5"/>
      <c r="GQX613" s="5"/>
      <c r="GQY613" s="5"/>
      <c r="GQZ613" s="5"/>
      <c r="GRA613" s="5"/>
      <c r="GRB613" s="5"/>
      <c r="GRC613" s="5"/>
      <c r="GRD613" s="5"/>
      <c r="GRE613" s="5"/>
      <c r="GRF613" s="5"/>
      <c r="GRG613" s="5"/>
      <c r="GRH613" s="5"/>
      <c r="GRI613" s="5"/>
      <c r="GRJ613" s="5"/>
      <c r="GRK613" s="5"/>
      <c r="GRL613" s="5"/>
      <c r="GRM613" s="5"/>
      <c r="GRN613" s="5"/>
      <c r="GRO613" s="5"/>
      <c r="GRP613" s="5"/>
      <c r="GRQ613" s="5"/>
      <c r="GRR613" s="5"/>
      <c r="GRS613" s="5"/>
      <c r="GRT613" s="5"/>
      <c r="GRU613" s="5"/>
      <c r="GRV613" s="5"/>
      <c r="GRW613" s="5"/>
      <c r="GRX613" s="5"/>
      <c r="GRY613" s="5"/>
      <c r="GRZ613" s="5"/>
      <c r="GSA613" s="5"/>
      <c r="GSB613" s="5"/>
      <c r="GSC613" s="5"/>
      <c r="GSD613" s="5"/>
      <c r="GSE613" s="5"/>
      <c r="GSF613" s="5"/>
      <c r="GSG613" s="5"/>
      <c r="GSH613" s="5"/>
      <c r="GSI613" s="5"/>
      <c r="GSJ613" s="5"/>
      <c r="GSK613" s="5"/>
      <c r="GSL613" s="5"/>
      <c r="GSM613" s="5"/>
      <c r="GSN613" s="5"/>
      <c r="GSO613" s="5"/>
      <c r="GSP613" s="5"/>
      <c r="GSQ613" s="5"/>
      <c r="GSR613" s="5"/>
      <c r="GSS613" s="5"/>
      <c r="GST613" s="5"/>
      <c r="GSU613" s="5"/>
      <c r="GSV613" s="5"/>
      <c r="GSW613" s="5"/>
      <c r="GSX613" s="5"/>
      <c r="GSY613" s="5"/>
      <c r="GSZ613" s="5"/>
      <c r="GTA613" s="5"/>
      <c r="GTB613" s="5"/>
      <c r="GTC613" s="5"/>
      <c r="GTD613" s="5"/>
      <c r="GTE613" s="5"/>
      <c r="GTF613" s="5"/>
      <c r="GTG613" s="5"/>
      <c r="GTH613" s="5"/>
      <c r="GTI613" s="5"/>
      <c r="GTJ613" s="5"/>
      <c r="GTK613" s="5"/>
      <c r="GTL613" s="5"/>
      <c r="GTM613" s="5"/>
      <c r="GTN613" s="5"/>
      <c r="GTO613" s="5"/>
      <c r="GTP613" s="5"/>
      <c r="GTQ613" s="5"/>
      <c r="GTR613" s="5"/>
      <c r="GTS613" s="5"/>
      <c r="GTT613" s="5"/>
      <c r="GTU613" s="5"/>
      <c r="GTV613" s="5"/>
      <c r="GTW613" s="5"/>
      <c r="GTX613" s="5"/>
      <c r="GTY613" s="5"/>
      <c r="GTZ613" s="5"/>
      <c r="GUA613" s="5"/>
      <c r="GUB613" s="5"/>
      <c r="GUC613" s="5"/>
      <c r="GUD613" s="5"/>
      <c r="GUE613" s="5"/>
      <c r="GUF613" s="5"/>
      <c r="GUG613" s="5"/>
      <c r="GUH613" s="5"/>
      <c r="GUI613" s="5"/>
      <c r="GUJ613" s="5"/>
      <c r="GUK613" s="5"/>
      <c r="GUL613" s="5"/>
      <c r="GUM613" s="5"/>
      <c r="GUN613" s="5"/>
      <c r="GUO613" s="5"/>
      <c r="GUP613" s="5"/>
      <c r="GUQ613" s="5"/>
      <c r="GUR613" s="5"/>
      <c r="GUS613" s="5"/>
      <c r="GUT613" s="5"/>
      <c r="GUU613" s="5"/>
      <c r="GUV613" s="5"/>
      <c r="GUW613" s="5"/>
      <c r="GUX613" s="5"/>
      <c r="GUY613" s="5"/>
      <c r="GUZ613" s="5"/>
      <c r="GVA613" s="5"/>
      <c r="GVB613" s="5"/>
      <c r="GVC613" s="5"/>
      <c r="GVD613" s="5"/>
      <c r="GVE613" s="5"/>
      <c r="GVF613" s="5"/>
      <c r="GVG613" s="5"/>
      <c r="GVH613" s="5"/>
      <c r="GVI613" s="5"/>
      <c r="GVJ613" s="5"/>
      <c r="GVK613" s="5"/>
      <c r="GVL613" s="5"/>
      <c r="GVM613" s="5"/>
      <c r="GVN613" s="5"/>
      <c r="GVO613" s="5"/>
      <c r="GVP613" s="5"/>
      <c r="GVQ613" s="5"/>
      <c r="GVR613" s="5"/>
      <c r="GVS613" s="5"/>
      <c r="GVT613" s="5"/>
      <c r="GVU613" s="5"/>
      <c r="GVV613" s="5"/>
      <c r="GVW613" s="5"/>
      <c r="GVX613" s="5"/>
      <c r="GVY613" s="5"/>
      <c r="GVZ613" s="5"/>
      <c r="GWA613" s="5"/>
      <c r="GWB613" s="5"/>
      <c r="GWC613" s="5"/>
      <c r="GWD613" s="5"/>
      <c r="GWE613" s="5"/>
      <c r="GWF613" s="5"/>
      <c r="GWG613" s="5"/>
      <c r="GWH613" s="5"/>
      <c r="GWI613" s="5"/>
      <c r="GWJ613" s="5"/>
      <c r="GWK613" s="5"/>
      <c r="GWL613" s="5"/>
      <c r="GWM613" s="5"/>
      <c r="GWN613" s="5"/>
      <c r="GWO613" s="5"/>
      <c r="GWP613" s="5"/>
      <c r="GWQ613" s="5"/>
      <c r="GWR613" s="5"/>
      <c r="GWS613" s="5"/>
      <c r="GWT613" s="5"/>
      <c r="GWU613" s="5"/>
      <c r="GWV613" s="5"/>
      <c r="GWW613" s="5"/>
      <c r="GWX613" s="5"/>
      <c r="GWY613" s="5"/>
      <c r="GWZ613" s="5"/>
      <c r="GXA613" s="5"/>
      <c r="GXB613" s="5"/>
      <c r="GXC613" s="5"/>
      <c r="GXD613" s="5"/>
      <c r="GXE613" s="5"/>
      <c r="GXF613" s="5"/>
      <c r="GXG613" s="5"/>
      <c r="GXH613" s="5"/>
      <c r="GXI613" s="5"/>
      <c r="GXJ613" s="5"/>
      <c r="GXK613" s="5"/>
      <c r="GXL613" s="5"/>
      <c r="GXM613" s="5"/>
      <c r="GXN613" s="5"/>
      <c r="GXO613" s="5"/>
      <c r="GXP613" s="5"/>
      <c r="GXQ613" s="5"/>
      <c r="GXR613" s="5"/>
      <c r="GXS613" s="5"/>
      <c r="GXT613" s="5"/>
      <c r="GXU613" s="5"/>
      <c r="GXV613" s="5"/>
      <c r="GXW613" s="5"/>
      <c r="GXX613" s="5"/>
      <c r="GXY613" s="5"/>
      <c r="GXZ613" s="5"/>
      <c r="GYA613" s="5"/>
      <c r="GYB613" s="5"/>
      <c r="GYC613" s="5"/>
      <c r="GYD613" s="5"/>
      <c r="GYE613" s="5"/>
      <c r="GYF613" s="5"/>
      <c r="GYG613" s="5"/>
      <c r="GYH613" s="5"/>
      <c r="GYI613" s="5"/>
      <c r="GYJ613" s="5"/>
      <c r="GYK613" s="5"/>
      <c r="GYL613" s="5"/>
      <c r="GYM613" s="5"/>
      <c r="GYN613" s="5"/>
      <c r="GYO613" s="5"/>
      <c r="GYP613" s="5"/>
      <c r="GYQ613" s="5"/>
      <c r="GYR613" s="5"/>
      <c r="GYS613" s="5"/>
      <c r="GYT613" s="5"/>
      <c r="GYU613" s="5"/>
      <c r="GYV613" s="5"/>
      <c r="GYW613" s="5"/>
      <c r="GYX613" s="5"/>
      <c r="GYY613" s="5"/>
      <c r="GYZ613" s="5"/>
      <c r="GZA613" s="5"/>
      <c r="GZB613" s="5"/>
      <c r="GZC613" s="5"/>
      <c r="GZD613" s="5"/>
      <c r="GZE613" s="5"/>
      <c r="GZF613" s="5"/>
      <c r="GZG613" s="5"/>
      <c r="GZH613" s="5"/>
      <c r="GZI613" s="5"/>
      <c r="GZJ613" s="5"/>
      <c r="GZK613" s="5"/>
      <c r="GZL613" s="5"/>
      <c r="GZM613" s="5"/>
      <c r="GZN613" s="5"/>
      <c r="GZO613" s="5"/>
      <c r="GZP613" s="5"/>
      <c r="GZQ613" s="5"/>
      <c r="GZR613" s="5"/>
      <c r="GZS613" s="5"/>
      <c r="GZT613" s="5"/>
      <c r="GZU613" s="5"/>
      <c r="GZV613" s="5"/>
      <c r="GZW613" s="5"/>
      <c r="GZX613" s="5"/>
      <c r="GZY613" s="5"/>
      <c r="GZZ613" s="5"/>
      <c r="HAA613" s="5"/>
      <c r="HAB613" s="5"/>
      <c r="HAC613" s="5"/>
      <c r="HAD613" s="5"/>
      <c r="HAE613" s="5"/>
      <c r="HAF613" s="5"/>
      <c r="HAG613" s="5"/>
      <c r="HAH613" s="5"/>
      <c r="HAI613" s="5"/>
      <c r="HAJ613" s="5"/>
      <c r="HAK613" s="5"/>
      <c r="HAL613" s="5"/>
      <c r="HAM613" s="5"/>
      <c r="HAN613" s="5"/>
      <c r="HAO613" s="5"/>
      <c r="HAP613" s="5"/>
      <c r="HAQ613" s="5"/>
      <c r="HAR613" s="5"/>
      <c r="HAS613" s="5"/>
      <c r="HAT613" s="5"/>
      <c r="HAU613" s="5"/>
      <c r="HAV613" s="5"/>
      <c r="HAW613" s="5"/>
      <c r="HAX613" s="5"/>
      <c r="HAY613" s="5"/>
      <c r="HAZ613" s="5"/>
      <c r="HBA613" s="5"/>
      <c r="HBB613" s="5"/>
      <c r="HBC613" s="5"/>
      <c r="HBD613" s="5"/>
      <c r="HBE613" s="5"/>
      <c r="HBF613" s="5"/>
      <c r="HBG613" s="5"/>
      <c r="HBH613" s="5"/>
      <c r="HBI613" s="5"/>
      <c r="HBJ613" s="5"/>
      <c r="HBK613" s="5"/>
      <c r="HBL613" s="5"/>
      <c r="HBM613" s="5"/>
      <c r="HBN613" s="5"/>
      <c r="HBO613" s="5"/>
      <c r="HBP613" s="5"/>
      <c r="HBQ613" s="5"/>
      <c r="HBR613" s="5"/>
      <c r="HBS613" s="5"/>
      <c r="HBT613" s="5"/>
      <c r="HBU613" s="5"/>
      <c r="HBV613" s="5"/>
      <c r="HBW613" s="5"/>
      <c r="HBX613" s="5"/>
      <c r="HBY613" s="5"/>
      <c r="HBZ613" s="5"/>
      <c r="HCA613" s="5"/>
      <c r="HCB613" s="5"/>
      <c r="HCC613" s="5"/>
      <c r="HCD613" s="5"/>
      <c r="HCE613" s="5"/>
      <c r="HCF613" s="5"/>
      <c r="HCG613" s="5"/>
      <c r="HCH613" s="5"/>
      <c r="HCI613" s="5"/>
      <c r="HCJ613" s="5"/>
      <c r="HCK613" s="5"/>
      <c r="HCL613" s="5"/>
      <c r="HCM613" s="5"/>
      <c r="HCN613" s="5"/>
      <c r="HCO613" s="5"/>
      <c r="HCP613" s="5"/>
      <c r="HCQ613" s="5"/>
      <c r="HCR613" s="5"/>
      <c r="HCS613" s="5"/>
      <c r="HCT613" s="5"/>
      <c r="HCU613" s="5"/>
      <c r="HCV613" s="5"/>
      <c r="HCW613" s="5"/>
      <c r="HCX613" s="5"/>
      <c r="HCY613" s="5"/>
      <c r="HCZ613" s="5"/>
      <c r="HDA613" s="5"/>
      <c r="HDB613" s="5"/>
      <c r="HDC613" s="5"/>
      <c r="HDD613" s="5"/>
      <c r="HDE613" s="5"/>
      <c r="HDF613" s="5"/>
      <c r="HDG613" s="5"/>
      <c r="HDH613" s="5"/>
      <c r="HDI613" s="5"/>
      <c r="HDJ613" s="5"/>
      <c r="HDK613" s="5"/>
      <c r="HDL613" s="5"/>
      <c r="HDM613" s="5"/>
      <c r="HDN613" s="5"/>
      <c r="HDO613" s="5"/>
      <c r="HDP613" s="5"/>
      <c r="HDQ613" s="5"/>
      <c r="HDR613" s="5"/>
      <c r="HDS613" s="5"/>
      <c r="HDT613" s="5"/>
      <c r="HDU613" s="5"/>
      <c r="HDV613" s="5"/>
      <c r="HDW613" s="5"/>
      <c r="HDX613" s="5"/>
      <c r="HDY613" s="5"/>
      <c r="HDZ613" s="5"/>
      <c r="HEA613" s="5"/>
      <c r="HEB613" s="5"/>
      <c r="HEC613" s="5"/>
      <c r="HED613" s="5"/>
      <c r="HEE613" s="5"/>
      <c r="HEF613" s="5"/>
      <c r="HEG613" s="5"/>
      <c r="HEH613" s="5"/>
      <c r="HEI613" s="5"/>
      <c r="HEJ613" s="5"/>
      <c r="HEK613" s="5"/>
      <c r="HEL613" s="5"/>
      <c r="HEM613" s="5"/>
      <c r="HEN613" s="5"/>
      <c r="HEO613" s="5"/>
      <c r="HEP613" s="5"/>
      <c r="HEQ613" s="5"/>
      <c r="HER613" s="5"/>
      <c r="HES613" s="5"/>
      <c r="HET613" s="5"/>
      <c r="HEU613" s="5"/>
      <c r="HEV613" s="5"/>
      <c r="HEW613" s="5"/>
      <c r="HEX613" s="5"/>
      <c r="HEY613" s="5"/>
      <c r="HEZ613" s="5"/>
      <c r="HFA613" s="5"/>
      <c r="HFB613" s="5"/>
      <c r="HFC613" s="5"/>
      <c r="HFD613" s="5"/>
      <c r="HFE613" s="5"/>
      <c r="HFF613" s="5"/>
      <c r="HFG613" s="5"/>
      <c r="HFH613" s="5"/>
      <c r="HFI613" s="5"/>
      <c r="HFJ613" s="5"/>
      <c r="HFK613" s="5"/>
      <c r="HFL613" s="5"/>
      <c r="HFM613" s="5"/>
      <c r="HFN613" s="5"/>
      <c r="HFO613" s="5"/>
      <c r="HFP613" s="5"/>
      <c r="HFQ613" s="5"/>
      <c r="HFR613" s="5"/>
      <c r="HFS613" s="5"/>
      <c r="HFT613" s="5"/>
      <c r="HFU613" s="5"/>
      <c r="HFV613" s="5"/>
      <c r="HFW613" s="5"/>
      <c r="HFX613" s="5"/>
      <c r="HFY613" s="5"/>
      <c r="HFZ613" s="5"/>
      <c r="HGA613" s="5"/>
      <c r="HGB613" s="5"/>
      <c r="HGC613" s="5"/>
      <c r="HGD613" s="5"/>
      <c r="HGE613" s="5"/>
      <c r="HGF613" s="5"/>
      <c r="HGG613" s="5"/>
      <c r="HGH613" s="5"/>
      <c r="HGI613" s="5"/>
      <c r="HGJ613" s="5"/>
      <c r="HGK613" s="5"/>
      <c r="HGL613" s="5"/>
      <c r="HGM613" s="5"/>
      <c r="HGN613" s="5"/>
      <c r="HGO613" s="5"/>
      <c r="HGP613" s="5"/>
      <c r="HGQ613" s="5"/>
      <c r="HGR613" s="5"/>
      <c r="HGS613" s="5"/>
      <c r="HGT613" s="5"/>
      <c r="HGU613" s="5"/>
      <c r="HGV613" s="5"/>
      <c r="HGW613" s="5"/>
      <c r="HGX613" s="5"/>
      <c r="HGY613" s="5"/>
      <c r="HGZ613" s="5"/>
      <c r="HHA613" s="5"/>
      <c r="HHB613" s="5"/>
      <c r="HHC613" s="5"/>
      <c r="HHD613" s="5"/>
      <c r="HHE613" s="5"/>
      <c r="HHF613" s="5"/>
      <c r="HHG613" s="5"/>
      <c r="HHH613" s="5"/>
      <c r="HHI613" s="5"/>
      <c r="HHJ613" s="5"/>
      <c r="HHK613" s="5"/>
      <c r="HHL613" s="5"/>
      <c r="HHM613" s="5"/>
      <c r="HHN613" s="5"/>
      <c r="HHO613" s="5"/>
      <c r="HHP613" s="5"/>
      <c r="HHQ613" s="5"/>
      <c r="HHR613" s="5"/>
      <c r="HHS613" s="5"/>
      <c r="HHT613" s="5"/>
      <c r="HHU613" s="5"/>
      <c r="HHV613" s="5"/>
      <c r="HHW613" s="5"/>
      <c r="HHX613" s="5"/>
      <c r="HHY613" s="5"/>
      <c r="HHZ613" s="5"/>
      <c r="HIA613" s="5"/>
      <c r="HIB613" s="5"/>
      <c r="HIC613" s="5"/>
      <c r="HID613" s="5"/>
      <c r="HIE613" s="5"/>
      <c r="HIF613" s="5"/>
      <c r="HIG613" s="5"/>
      <c r="HIH613" s="5"/>
      <c r="HII613" s="5"/>
      <c r="HIJ613" s="5"/>
      <c r="HIK613" s="5"/>
      <c r="HIL613" s="5"/>
      <c r="HIM613" s="5"/>
      <c r="HIN613" s="5"/>
      <c r="HIO613" s="5"/>
      <c r="HIP613" s="5"/>
      <c r="HIQ613" s="5"/>
      <c r="HIR613" s="5"/>
      <c r="HIS613" s="5"/>
      <c r="HIT613" s="5"/>
      <c r="HIU613" s="5"/>
      <c r="HIV613" s="5"/>
      <c r="HIW613" s="5"/>
      <c r="HIX613" s="5"/>
      <c r="HIY613" s="5"/>
      <c r="HIZ613" s="5"/>
      <c r="HJA613" s="5"/>
      <c r="HJB613" s="5"/>
      <c r="HJC613" s="5"/>
      <c r="HJD613" s="5"/>
      <c r="HJE613" s="5"/>
      <c r="HJF613" s="5"/>
      <c r="HJG613" s="5"/>
      <c r="HJH613" s="5"/>
      <c r="HJI613" s="5"/>
      <c r="HJJ613" s="5"/>
      <c r="HJK613" s="5"/>
      <c r="HJL613" s="5"/>
      <c r="HJM613" s="5"/>
      <c r="HJN613" s="5"/>
      <c r="HJO613" s="5"/>
      <c r="HJP613" s="5"/>
      <c r="HJQ613" s="5"/>
      <c r="HJR613" s="5"/>
      <c r="HJS613" s="5"/>
      <c r="HJT613" s="5"/>
      <c r="HJU613" s="5"/>
      <c r="HJV613" s="5"/>
      <c r="HJW613" s="5"/>
      <c r="HJX613" s="5"/>
      <c r="HJY613" s="5"/>
      <c r="HJZ613" s="5"/>
      <c r="HKA613" s="5"/>
      <c r="HKB613" s="5"/>
      <c r="HKC613" s="5"/>
      <c r="HKD613" s="5"/>
      <c r="HKE613" s="5"/>
      <c r="HKF613" s="5"/>
      <c r="HKG613" s="5"/>
      <c r="HKH613" s="5"/>
      <c r="HKI613" s="5"/>
      <c r="HKJ613" s="5"/>
      <c r="HKK613" s="5"/>
      <c r="HKL613" s="5"/>
      <c r="HKM613" s="5"/>
      <c r="HKN613" s="5"/>
      <c r="HKO613" s="5"/>
      <c r="HKP613" s="5"/>
      <c r="HKQ613" s="5"/>
      <c r="HKR613" s="5"/>
      <c r="HKS613" s="5"/>
      <c r="HKT613" s="5"/>
      <c r="HKU613" s="5"/>
      <c r="HKV613" s="5"/>
      <c r="HKW613" s="5"/>
      <c r="HKX613" s="5"/>
      <c r="HKY613" s="5"/>
      <c r="HKZ613" s="5"/>
      <c r="HLA613" s="5"/>
      <c r="HLB613" s="5"/>
      <c r="HLC613" s="5"/>
      <c r="HLD613" s="5"/>
      <c r="HLE613" s="5"/>
      <c r="HLF613" s="5"/>
      <c r="HLG613" s="5"/>
      <c r="HLH613" s="5"/>
      <c r="HLI613" s="5"/>
      <c r="HLJ613" s="5"/>
      <c r="HLK613" s="5"/>
      <c r="HLL613" s="5"/>
      <c r="HLM613" s="5"/>
      <c r="HLN613" s="5"/>
      <c r="HLO613" s="5"/>
      <c r="HLP613" s="5"/>
      <c r="HLQ613" s="5"/>
      <c r="HLR613" s="5"/>
      <c r="HLS613" s="5"/>
      <c r="HLT613" s="5"/>
      <c r="HLU613" s="5"/>
      <c r="HLV613" s="5"/>
      <c r="HLW613" s="5"/>
      <c r="HLX613" s="5"/>
      <c r="HLY613" s="5"/>
      <c r="HLZ613" s="5"/>
      <c r="HMA613" s="5"/>
      <c r="HMB613" s="5"/>
      <c r="HMC613" s="5"/>
      <c r="HMD613" s="5"/>
      <c r="HME613" s="5"/>
      <c r="HMF613" s="5"/>
      <c r="HMG613" s="5"/>
      <c r="HMH613" s="5"/>
      <c r="HMI613" s="5"/>
      <c r="HMJ613" s="5"/>
      <c r="HMK613" s="5"/>
      <c r="HML613" s="5"/>
      <c r="HMM613" s="5"/>
      <c r="HMN613" s="5"/>
      <c r="HMO613" s="5"/>
      <c r="HMP613" s="5"/>
      <c r="HMQ613" s="5"/>
      <c r="HMR613" s="5"/>
      <c r="HMS613" s="5"/>
      <c r="HMT613" s="5"/>
      <c r="HMU613" s="5"/>
      <c r="HMV613" s="5"/>
      <c r="HMW613" s="5"/>
      <c r="HMX613" s="5"/>
      <c r="HMY613" s="5"/>
      <c r="HMZ613" s="5"/>
      <c r="HNA613" s="5"/>
      <c r="HNB613" s="5"/>
      <c r="HNC613" s="5"/>
      <c r="HND613" s="5"/>
      <c r="HNE613" s="5"/>
      <c r="HNF613" s="5"/>
      <c r="HNG613" s="5"/>
      <c r="HNH613" s="5"/>
      <c r="HNI613" s="5"/>
      <c r="HNJ613" s="5"/>
      <c r="HNK613" s="5"/>
      <c r="HNL613" s="5"/>
      <c r="HNM613" s="5"/>
      <c r="HNN613" s="5"/>
      <c r="HNO613" s="5"/>
      <c r="HNP613" s="5"/>
      <c r="HNQ613" s="5"/>
      <c r="HNR613" s="5"/>
      <c r="HNS613" s="5"/>
      <c r="HNT613" s="5"/>
      <c r="HNU613" s="5"/>
      <c r="HNV613" s="5"/>
      <c r="HNW613" s="5"/>
      <c r="HNX613" s="5"/>
      <c r="HNY613" s="5"/>
      <c r="HNZ613" s="5"/>
      <c r="HOA613" s="5"/>
      <c r="HOB613" s="5"/>
      <c r="HOC613" s="5"/>
      <c r="HOD613" s="5"/>
      <c r="HOE613" s="5"/>
      <c r="HOF613" s="5"/>
      <c r="HOG613" s="5"/>
      <c r="HOH613" s="5"/>
      <c r="HOI613" s="5"/>
      <c r="HOJ613" s="5"/>
      <c r="HOK613" s="5"/>
      <c r="HOL613" s="5"/>
      <c r="HOM613" s="5"/>
      <c r="HON613" s="5"/>
      <c r="HOO613" s="5"/>
      <c r="HOP613" s="5"/>
      <c r="HOQ613" s="5"/>
      <c r="HOR613" s="5"/>
      <c r="HOS613" s="5"/>
      <c r="HOT613" s="5"/>
      <c r="HOU613" s="5"/>
      <c r="HOV613" s="5"/>
      <c r="HOW613" s="5"/>
      <c r="HOX613" s="5"/>
      <c r="HOY613" s="5"/>
      <c r="HOZ613" s="5"/>
      <c r="HPA613" s="5"/>
      <c r="HPB613" s="5"/>
      <c r="HPC613" s="5"/>
      <c r="HPD613" s="5"/>
      <c r="HPE613" s="5"/>
      <c r="HPF613" s="5"/>
      <c r="HPG613" s="5"/>
      <c r="HPH613" s="5"/>
      <c r="HPI613" s="5"/>
      <c r="HPJ613" s="5"/>
      <c r="HPK613" s="5"/>
      <c r="HPL613" s="5"/>
      <c r="HPM613" s="5"/>
      <c r="HPN613" s="5"/>
      <c r="HPO613" s="5"/>
      <c r="HPP613" s="5"/>
      <c r="HPQ613" s="5"/>
      <c r="HPR613" s="5"/>
      <c r="HPS613" s="5"/>
      <c r="HPT613" s="5"/>
      <c r="HPU613" s="5"/>
      <c r="HPV613" s="5"/>
      <c r="HPW613" s="5"/>
      <c r="HPX613" s="5"/>
      <c r="HPY613" s="5"/>
      <c r="HPZ613" s="5"/>
      <c r="HQA613" s="5"/>
      <c r="HQB613" s="5"/>
      <c r="HQC613" s="5"/>
      <c r="HQD613" s="5"/>
      <c r="HQE613" s="5"/>
      <c r="HQF613" s="5"/>
      <c r="HQG613" s="5"/>
      <c r="HQH613" s="5"/>
      <c r="HQI613" s="5"/>
      <c r="HQJ613" s="5"/>
      <c r="HQK613" s="5"/>
      <c r="HQL613" s="5"/>
      <c r="HQM613" s="5"/>
      <c r="HQN613" s="5"/>
      <c r="HQO613" s="5"/>
      <c r="HQP613" s="5"/>
      <c r="HQQ613" s="5"/>
      <c r="HQR613" s="5"/>
      <c r="HQS613" s="5"/>
      <c r="HQT613" s="5"/>
      <c r="HQU613" s="5"/>
      <c r="HQV613" s="5"/>
      <c r="HQW613" s="5"/>
      <c r="HQX613" s="5"/>
      <c r="HQY613" s="5"/>
      <c r="HQZ613" s="5"/>
      <c r="HRA613" s="5"/>
      <c r="HRB613" s="5"/>
      <c r="HRC613" s="5"/>
      <c r="HRD613" s="5"/>
      <c r="HRE613" s="5"/>
      <c r="HRF613" s="5"/>
      <c r="HRG613" s="5"/>
      <c r="HRH613" s="5"/>
      <c r="HRI613" s="5"/>
      <c r="HRJ613" s="5"/>
      <c r="HRK613" s="5"/>
      <c r="HRL613" s="5"/>
      <c r="HRM613" s="5"/>
      <c r="HRN613" s="5"/>
      <c r="HRO613" s="5"/>
      <c r="HRP613" s="5"/>
      <c r="HRQ613" s="5"/>
      <c r="HRR613" s="5"/>
      <c r="HRS613" s="5"/>
      <c r="HRT613" s="5"/>
      <c r="HRU613" s="5"/>
      <c r="HRV613" s="5"/>
      <c r="HRW613" s="5"/>
      <c r="HRX613" s="5"/>
      <c r="HRY613" s="5"/>
      <c r="HRZ613" s="5"/>
      <c r="HSA613" s="5"/>
      <c r="HSB613" s="5"/>
      <c r="HSC613" s="5"/>
      <c r="HSD613" s="5"/>
      <c r="HSE613" s="5"/>
      <c r="HSF613" s="5"/>
      <c r="HSG613" s="5"/>
      <c r="HSH613" s="5"/>
      <c r="HSI613" s="5"/>
      <c r="HSJ613" s="5"/>
      <c r="HSK613" s="5"/>
      <c r="HSL613" s="5"/>
      <c r="HSM613" s="5"/>
      <c r="HSN613" s="5"/>
      <c r="HSO613" s="5"/>
      <c r="HSP613" s="5"/>
      <c r="HSQ613" s="5"/>
      <c r="HSR613" s="5"/>
      <c r="HSS613" s="5"/>
      <c r="HST613" s="5"/>
      <c r="HSU613" s="5"/>
      <c r="HSV613" s="5"/>
      <c r="HSW613" s="5"/>
      <c r="HSX613" s="5"/>
      <c r="HSY613" s="5"/>
      <c r="HSZ613" s="5"/>
      <c r="HTA613" s="5"/>
      <c r="HTB613" s="5"/>
      <c r="HTC613" s="5"/>
      <c r="HTD613" s="5"/>
      <c r="HTE613" s="5"/>
      <c r="HTF613" s="5"/>
      <c r="HTG613" s="5"/>
      <c r="HTH613" s="5"/>
      <c r="HTI613" s="5"/>
      <c r="HTJ613" s="5"/>
      <c r="HTK613" s="5"/>
      <c r="HTL613" s="5"/>
      <c r="HTM613" s="5"/>
      <c r="HTN613" s="5"/>
      <c r="HTO613" s="5"/>
      <c r="HTP613" s="5"/>
      <c r="HTQ613" s="5"/>
      <c r="HTR613" s="5"/>
      <c r="HTS613" s="5"/>
      <c r="HTT613" s="5"/>
      <c r="HTU613" s="5"/>
      <c r="HTV613" s="5"/>
      <c r="HTW613" s="5"/>
      <c r="HTX613" s="5"/>
      <c r="HTY613" s="5"/>
      <c r="HTZ613" s="5"/>
      <c r="HUA613" s="5"/>
      <c r="HUB613" s="5"/>
      <c r="HUC613" s="5"/>
      <c r="HUD613" s="5"/>
      <c r="HUE613" s="5"/>
      <c r="HUF613" s="5"/>
      <c r="HUG613" s="5"/>
      <c r="HUH613" s="5"/>
      <c r="HUI613" s="5"/>
      <c r="HUJ613" s="5"/>
      <c r="HUK613" s="5"/>
      <c r="HUL613" s="5"/>
      <c r="HUM613" s="5"/>
      <c r="HUN613" s="5"/>
      <c r="HUO613" s="5"/>
      <c r="HUP613" s="5"/>
      <c r="HUQ613" s="5"/>
      <c r="HUR613" s="5"/>
      <c r="HUS613" s="5"/>
      <c r="HUT613" s="5"/>
      <c r="HUU613" s="5"/>
      <c r="HUV613" s="5"/>
      <c r="HUW613" s="5"/>
      <c r="HUX613" s="5"/>
      <c r="HUY613" s="5"/>
      <c r="HUZ613" s="5"/>
      <c r="HVA613" s="5"/>
      <c r="HVB613" s="5"/>
      <c r="HVC613" s="5"/>
      <c r="HVD613" s="5"/>
      <c r="HVE613" s="5"/>
      <c r="HVF613" s="5"/>
      <c r="HVG613" s="5"/>
      <c r="HVH613" s="5"/>
      <c r="HVI613" s="5"/>
      <c r="HVJ613" s="5"/>
      <c r="HVK613" s="5"/>
      <c r="HVL613" s="5"/>
      <c r="HVM613" s="5"/>
      <c r="HVN613" s="5"/>
      <c r="HVO613" s="5"/>
      <c r="HVP613" s="5"/>
      <c r="HVQ613" s="5"/>
      <c r="HVR613" s="5"/>
      <c r="HVS613" s="5"/>
      <c r="HVT613" s="5"/>
      <c r="HVU613" s="5"/>
      <c r="HVV613" s="5"/>
      <c r="HVW613" s="5"/>
      <c r="HVX613" s="5"/>
      <c r="HVY613" s="5"/>
      <c r="HVZ613" s="5"/>
      <c r="HWA613" s="5"/>
      <c r="HWB613" s="5"/>
      <c r="HWC613" s="5"/>
      <c r="HWD613" s="5"/>
      <c r="HWE613" s="5"/>
      <c r="HWF613" s="5"/>
      <c r="HWG613" s="5"/>
      <c r="HWH613" s="5"/>
      <c r="HWI613" s="5"/>
      <c r="HWJ613" s="5"/>
      <c r="HWK613" s="5"/>
      <c r="HWL613" s="5"/>
      <c r="HWM613" s="5"/>
      <c r="HWN613" s="5"/>
      <c r="HWO613" s="5"/>
      <c r="HWP613" s="5"/>
      <c r="HWQ613" s="5"/>
      <c r="HWR613" s="5"/>
      <c r="HWS613" s="5"/>
      <c r="HWT613" s="5"/>
      <c r="HWU613" s="5"/>
      <c r="HWV613" s="5"/>
      <c r="HWW613" s="5"/>
      <c r="HWX613" s="5"/>
      <c r="HWY613" s="5"/>
      <c r="HWZ613" s="5"/>
      <c r="HXA613" s="5"/>
      <c r="HXB613" s="5"/>
      <c r="HXC613" s="5"/>
      <c r="HXD613" s="5"/>
      <c r="HXE613" s="5"/>
      <c r="HXF613" s="5"/>
      <c r="HXG613" s="5"/>
      <c r="HXH613" s="5"/>
      <c r="HXI613" s="5"/>
      <c r="HXJ613" s="5"/>
      <c r="HXK613" s="5"/>
      <c r="HXL613" s="5"/>
      <c r="HXM613" s="5"/>
      <c r="HXN613" s="5"/>
      <c r="HXO613" s="5"/>
      <c r="HXP613" s="5"/>
      <c r="HXQ613" s="5"/>
      <c r="HXR613" s="5"/>
      <c r="HXS613" s="5"/>
      <c r="HXT613" s="5"/>
      <c r="HXU613" s="5"/>
      <c r="HXV613" s="5"/>
      <c r="HXW613" s="5"/>
      <c r="HXX613" s="5"/>
      <c r="HXY613" s="5"/>
      <c r="HXZ613" s="5"/>
      <c r="HYA613" s="5"/>
      <c r="HYB613" s="5"/>
      <c r="HYC613" s="5"/>
      <c r="HYD613" s="5"/>
      <c r="HYE613" s="5"/>
      <c r="HYF613" s="5"/>
      <c r="HYG613" s="5"/>
      <c r="HYH613" s="5"/>
      <c r="HYI613" s="5"/>
      <c r="HYJ613" s="5"/>
      <c r="HYK613" s="5"/>
      <c r="HYL613" s="5"/>
      <c r="HYM613" s="5"/>
      <c r="HYN613" s="5"/>
      <c r="HYO613" s="5"/>
      <c r="HYP613" s="5"/>
      <c r="HYQ613" s="5"/>
      <c r="HYR613" s="5"/>
      <c r="HYS613" s="5"/>
      <c r="HYT613" s="5"/>
      <c r="HYU613" s="5"/>
      <c r="HYV613" s="5"/>
      <c r="HYW613" s="5"/>
      <c r="HYX613" s="5"/>
      <c r="HYY613" s="5"/>
      <c r="HYZ613" s="5"/>
      <c r="HZA613" s="5"/>
      <c r="HZB613" s="5"/>
      <c r="HZC613" s="5"/>
      <c r="HZD613" s="5"/>
      <c r="HZE613" s="5"/>
      <c r="HZF613" s="5"/>
      <c r="HZG613" s="5"/>
      <c r="HZH613" s="5"/>
      <c r="HZI613" s="5"/>
      <c r="HZJ613" s="5"/>
      <c r="HZK613" s="5"/>
      <c r="HZL613" s="5"/>
      <c r="HZM613" s="5"/>
      <c r="HZN613" s="5"/>
      <c r="HZO613" s="5"/>
      <c r="HZP613" s="5"/>
      <c r="HZQ613" s="5"/>
      <c r="HZR613" s="5"/>
      <c r="HZS613" s="5"/>
      <c r="HZT613" s="5"/>
      <c r="HZU613" s="5"/>
      <c r="HZV613" s="5"/>
      <c r="HZW613" s="5"/>
      <c r="HZX613" s="5"/>
      <c r="HZY613" s="5"/>
      <c r="HZZ613" s="5"/>
      <c r="IAA613" s="5"/>
      <c r="IAB613" s="5"/>
      <c r="IAC613" s="5"/>
      <c r="IAD613" s="5"/>
      <c r="IAE613" s="5"/>
      <c r="IAF613" s="5"/>
      <c r="IAG613" s="5"/>
      <c r="IAH613" s="5"/>
      <c r="IAI613" s="5"/>
      <c r="IAJ613" s="5"/>
      <c r="IAK613" s="5"/>
      <c r="IAL613" s="5"/>
      <c r="IAM613" s="5"/>
      <c r="IAN613" s="5"/>
      <c r="IAO613" s="5"/>
      <c r="IAP613" s="5"/>
      <c r="IAQ613" s="5"/>
      <c r="IAR613" s="5"/>
      <c r="IAS613" s="5"/>
      <c r="IAT613" s="5"/>
      <c r="IAU613" s="5"/>
      <c r="IAV613" s="5"/>
      <c r="IAW613" s="5"/>
      <c r="IAX613" s="5"/>
      <c r="IAY613" s="5"/>
      <c r="IAZ613" s="5"/>
      <c r="IBA613" s="5"/>
      <c r="IBB613" s="5"/>
      <c r="IBC613" s="5"/>
      <c r="IBD613" s="5"/>
      <c r="IBE613" s="5"/>
      <c r="IBF613" s="5"/>
      <c r="IBG613" s="5"/>
      <c r="IBH613" s="5"/>
      <c r="IBI613" s="5"/>
      <c r="IBJ613" s="5"/>
      <c r="IBK613" s="5"/>
      <c r="IBL613" s="5"/>
      <c r="IBM613" s="5"/>
      <c r="IBN613" s="5"/>
      <c r="IBO613" s="5"/>
      <c r="IBP613" s="5"/>
      <c r="IBQ613" s="5"/>
      <c r="IBR613" s="5"/>
      <c r="IBS613" s="5"/>
      <c r="IBT613" s="5"/>
      <c r="IBU613" s="5"/>
      <c r="IBV613" s="5"/>
      <c r="IBW613" s="5"/>
      <c r="IBX613" s="5"/>
      <c r="IBY613" s="5"/>
      <c r="IBZ613" s="5"/>
      <c r="ICA613" s="5"/>
      <c r="ICB613" s="5"/>
      <c r="ICC613" s="5"/>
      <c r="ICD613" s="5"/>
      <c r="ICE613" s="5"/>
      <c r="ICF613" s="5"/>
      <c r="ICG613" s="5"/>
      <c r="ICH613" s="5"/>
      <c r="ICI613" s="5"/>
      <c r="ICJ613" s="5"/>
      <c r="ICK613" s="5"/>
      <c r="ICL613" s="5"/>
      <c r="ICM613" s="5"/>
      <c r="ICN613" s="5"/>
      <c r="ICO613" s="5"/>
      <c r="ICP613" s="5"/>
      <c r="ICQ613" s="5"/>
      <c r="ICR613" s="5"/>
      <c r="ICS613" s="5"/>
      <c r="ICT613" s="5"/>
      <c r="ICU613" s="5"/>
      <c r="ICV613" s="5"/>
      <c r="ICW613" s="5"/>
      <c r="ICX613" s="5"/>
      <c r="ICY613" s="5"/>
      <c r="ICZ613" s="5"/>
      <c r="IDA613" s="5"/>
      <c r="IDB613" s="5"/>
      <c r="IDC613" s="5"/>
      <c r="IDD613" s="5"/>
      <c r="IDE613" s="5"/>
      <c r="IDF613" s="5"/>
      <c r="IDG613" s="5"/>
      <c r="IDH613" s="5"/>
      <c r="IDI613" s="5"/>
      <c r="IDJ613" s="5"/>
      <c r="IDK613" s="5"/>
      <c r="IDL613" s="5"/>
      <c r="IDM613" s="5"/>
      <c r="IDN613" s="5"/>
      <c r="IDO613" s="5"/>
      <c r="IDP613" s="5"/>
      <c r="IDQ613" s="5"/>
      <c r="IDR613" s="5"/>
      <c r="IDS613" s="5"/>
      <c r="IDT613" s="5"/>
      <c r="IDU613" s="5"/>
      <c r="IDV613" s="5"/>
      <c r="IDW613" s="5"/>
      <c r="IDX613" s="5"/>
      <c r="IDY613" s="5"/>
      <c r="IDZ613" s="5"/>
      <c r="IEA613" s="5"/>
      <c r="IEB613" s="5"/>
      <c r="IEC613" s="5"/>
      <c r="IED613" s="5"/>
      <c r="IEE613" s="5"/>
      <c r="IEF613" s="5"/>
      <c r="IEG613" s="5"/>
      <c r="IEH613" s="5"/>
      <c r="IEI613" s="5"/>
      <c r="IEJ613" s="5"/>
      <c r="IEK613" s="5"/>
      <c r="IEL613" s="5"/>
      <c r="IEM613" s="5"/>
      <c r="IEN613" s="5"/>
      <c r="IEO613" s="5"/>
      <c r="IEP613" s="5"/>
      <c r="IEQ613" s="5"/>
      <c r="IER613" s="5"/>
      <c r="IES613" s="5"/>
      <c r="IET613" s="5"/>
      <c r="IEU613" s="5"/>
      <c r="IEV613" s="5"/>
      <c r="IEW613" s="5"/>
      <c r="IEX613" s="5"/>
      <c r="IEY613" s="5"/>
      <c r="IEZ613" s="5"/>
      <c r="IFA613" s="5"/>
      <c r="IFB613" s="5"/>
      <c r="IFC613" s="5"/>
      <c r="IFD613" s="5"/>
      <c r="IFE613" s="5"/>
      <c r="IFF613" s="5"/>
      <c r="IFG613" s="5"/>
      <c r="IFH613" s="5"/>
      <c r="IFI613" s="5"/>
      <c r="IFJ613" s="5"/>
      <c r="IFK613" s="5"/>
      <c r="IFL613" s="5"/>
      <c r="IFM613" s="5"/>
      <c r="IFN613" s="5"/>
      <c r="IFO613" s="5"/>
      <c r="IFP613" s="5"/>
      <c r="IFQ613" s="5"/>
      <c r="IFR613" s="5"/>
      <c r="IFS613" s="5"/>
      <c r="IFT613" s="5"/>
      <c r="IFU613" s="5"/>
      <c r="IFV613" s="5"/>
      <c r="IFW613" s="5"/>
      <c r="IFX613" s="5"/>
      <c r="IFY613" s="5"/>
      <c r="IFZ613" s="5"/>
      <c r="IGA613" s="5"/>
      <c r="IGB613" s="5"/>
      <c r="IGC613" s="5"/>
      <c r="IGD613" s="5"/>
      <c r="IGE613" s="5"/>
      <c r="IGF613" s="5"/>
      <c r="IGG613" s="5"/>
      <c r="IGH613" s="5"/>
      <c r="IGI613" s="5"/>
      <c r="IGJ613" s="5"/>
      <c r="IGK613" s="5"/>
      <c r="IGL613" s="5"/>
      <c r="IGM613" s="5"/>
      <c r="IGN613" s="5"/>
      <c r="IGO613" s="5"/>
      <c r="IGP613" s="5"/>
      <c r="IGQ613" s="5"/>
      <c r="IGR613" s="5"/>
      <c r="IGS613" s="5"/>
      <c r="IGT613" s="5"/>
      <c r="IGU613" s="5"/>
      <c r="IGV613" s="5"/>
      <c r="IGW613" s="5"/>
      <c r="IGX613" s="5"/>
      <c r="IGY613" s="5"/>
      <c r="IGZ613" s="5"/>
      <c r="IHA613" s="5"/>
      <c r="IHB613" s="5"/>
      <c r="IHC613" s="5"/>
      <c r="IHD613" s="5"/>
      <c r="IHE613" s="5"/>
      <c r="IHF613" s="5"/>
      <c r="IHG613" s="5"/>
      <c r="IHH613" s="5"/>
      <c r="IHI613" s="5"/>
      <c r="IHJ613" s="5"/>
      <c r="IHK613" s="5"/>
      <c r="IHL613" s="5"/>
      <c r="IHM613" s="5"/>
      <c r="IHN613" s="5"/>
      <c r="IHO613" s="5"/>
      <c r="IHP613" s="5"/>
      <c r="IHQ613" s="5"/>
      <c r="IHR613" s="5"/>
      <c r="IHS613" s="5"/>
      <c r="IHT613" s="5"/>
      <c r="IHU613" s="5"/>
      <c r="IHV613" s="5"/>
      <c r="IHW613" s="5"/>
      <c r="IHX613" s="5"/>
      <c r="IHY613" s="5"/>
      <c r="IHZ613" s="5"/>
      <c r="IIA613" s="5"/>
      <c r="IIB613" s="5"/>
      <c r="IIC613" s="5"/>
      <c r="IID613" s="5"/>
      <c r="IIE613" s="5"/>
      <c r="IIF613" s="5"/>
      <c r="IIG613" s="5"/>
      <c r="IIH613" s="5"/>
      <c r="III613" s="5"/>
      <c r="IIJ613" s="5"/>
      <c r="IIK613" s="5"/>
      <c r="IIL613" s="5"/>
      <c r="IIM613" s="5"/>
      <c r="IIN613" s="5"/>
      <c r="IIO613" s="5"/>
      <c r="IIP613" s="5"/>
      <c r="IIQ613" s="5"/>
      <c r="IIR613" s="5"/>
      <c r="IIS613" s="5"/>
      <c r="IIT613" s="5"/>
      <c r="IIU613" s="5"/>
      <c r="IIV613" s="5"/>
      <c r="IIW613" s="5"/>
      <c r="IIX613" s="5"/>
      <c r="IIY613" s="5"/>
      <c r="IIZ613" s="5"/>
      <c r="IJA613" s="5"/>
      <c r="IJB613" s="5"/>
      <c r="IJC613" s="5"/>
      <c r="IJD613" s="5"/>
      <c r="IJE613" s="5"/>
      <c r="IJF613" s="5"/>
      <c r="IJG613" s="5"/>
      <c r="IJH613" s="5"/>
      <c r="IJI613" s="5"/>
      <c r="IJJ613" s="5"/>
      <c r="IJK613" s="5"/>
      <c r="IJL613" s="5"/>
      <c r="IJM613" s="5"/>
      <c r="IJN613" s="5"/>
      <c r="IJO613" s="5"/>
      <c r="IJP613" s="5"/>
      <c r="IJQ613" s="5"/>
      <c r="IJR613" s="5"/>
      <c r="IJS613" s="5"/>
      <c r="IJT613" s="5"/>
      <c r="IJU613" s="5"/>
      <c r="IJV613" s="5"/>
      <c r="IJW613" s="5"/>
      <c r="IJX613" s="5"/>
      <c r="IJY613" s="5"/>
      <c r="IJZ613" s="5"/>
      <c r="IKA613" s="5"/>
      <c r="IKB613" s="5"/>
      <c r="IKC613" s="5"/>
      <c r="IKD613" s="5"/>
      <c r="IKE613" s="5"/>
      <c r="IKF613" s="5"/>
      <c r="IKG613" s="5"/>
      <c r="IKH613" s="5"/>
      <c r="IKI613" s="5"/>
      <c r="IKJ613" s="5"/>
      <c r="IKK613" s="5"/>
      <c r="IKL613" s="5"/>
      <c r="IKM613" s="5"/>
      <c r="IKN613" s="5"/>
      <c r="IKO613" s="5"/>
      <c r="IKP613" s="5"/>
      <c r="IKQ613" s="5"/>
      <c r="IKR613" s="5"/>
      <c r="IKS613" s="5"/>
      <c r="IKT613" s="5"/>
      <c r="IKU613" s="5"/>
      <c r="IKV613" s="5"/>
      <c r="IKW613" s="5"/>
      <c r="IKX613" s="5"/>
      <c r="IKY613" s="5"/>
      <c r="IKZ613" s="5"/>
      <c r="ILA613" s="5"/>
      <c r="ILB613" s="5"/>
      <c r="ILC613" s="5"/>
      <c r="ILD613" s="5"/>
      <c r="ILE613" s="5"/>
      <c r="ILF613" s="5"/>
      <c r="ILG613" s="5"/>
      <c r="ILH613" s="5"/>
      <c r="ILI613" s="5"/>
      <c r="ILJ613" s="5"/>
      <c r="ILK613" s="5"/>
      <c r="ILL613" s="5"/>
      <c r="ILM613" s="5"/>
      <c r="ILN613" s="5"/>
      <c r="ILO613" s="5"/>
      <c r="ILP613" s="5"/>
      <c r="ILQ613" s="5"/>
      <c r="ILR613" s="5"/>
      <c r="ILS613" s="5"/>
      <c r="ILT613" s="5"/>
      <c r="ILU613" s="5"/>
      <c r="ILV613" s="5"/>
      <c r="ILW613" s="5"/>
      <c r="ILX613" s="5"/>
      <c r="ILY613" s="5"/>
      <c r="ILZ613" s="5"/>
      <c r="IMA613" s="5"/>
      <c r="IMB613" s="5"/>
      <c r="IMC613" s="5"/>
      <c r="IMD613" s="5"/>
      <c r="IME613" s="5"/>
      <c r="IMF613" s="5"/>
      <c r="IMG613" s="5"/>
      <c r="IMH613" s="5"/>
      <c r="IMI613" s="5"/>
      <c r="IMJ613" s="5"/>
      <c r="IMK613" s="5"/>
      <c r="IML613" s="5"/>
      <c r="IMM613" s="5"/>
      <c r="IMN613" s="5"/>
      <c r="IMO613" s="5"/>
      <c r="IMP613" s="5"/>
      <c r="IMQ613" s="5"/>
      <c r="IMR613" s="5"/>
      <c r="IMS613" s="5"/>
      <c r="IMT613" s="5"/>
      <c r="IMU613" s="5"/>
      <c r="IMV613" s="5"/>
      <c r="IMW613" s="5"/>
      <c r="IMX613" s="5"/>
      <c r="IMY613" s="5"/>
      <c r="IMZ613" s="5"/>
      <c r="INA613" s="5"/>
      <c r="INB613" s="5"/>
      <c r="INC613" s="5"/>
      <c r="IND613" s="5"/>
      <c r="INE613" s="5"/>
      <c r="INF613" s="5"/>
      <c r="ING613" s="5"/>
      <c r="INH613" s="5"/>
      <c r="INI613" s="5"/>
      <c r="INJ613" s="5"/>
      <c r="INK613" s="5"/>
      <c r="INL613" s="5"/>
      <c r="INM613" s="5"/>
      <c r="INN613" s="5"/>
      <c r="INO613" s="5"/>
      <c r="INP613" s="5"/>
      <c r="INQ613" s="5"/>
      <c r="INR613" s="5"/>
      <c r="INS613" s="5"/>
      <c r="INT613" s="5"/>
      <c r="INU613" s="5"/>
      <c r="INV613" s="5"/>
      <c r="INW613" s="5"/>
      <c r="INX613" s="5"/>
      <c r="INY613" s="5"/>
      <c r="INZ613" s="5"/>
      <c r="IOA613" s="5"/>
      <c r="IOB613" s="5"/>
      <c r="IOC613" s="5"/>
      <c r="IOD613" s="5"/>
      <c r="IOE613" s="5"/>
      <c r="IOF613" s="5"/>
      <c r="IOG613" s="5"/>
      <c r="IOH613" s="5"/>
      <c r="IOI613" s="5"/>
      <c r="IOJ613" s="5"/>
      <c r="IOK613" s="5"/>
      <c r="IOL613" s="5"/>
      <c r="IOM613" s="5"/>
      <c r="ION613" s="5"/>
      <c r="IOO613" s="5"/>
      <c r="IOP613" s="5"/>
      <c r="IOQ613" s="5"/>
      <c r="IOR613" s="5"/>
      <c r="IOS613" s="5"/>
      <c r="IOT613" s="5"/>
      <c r="IOU613" s="5"/>
      <c r="IOV613" s="5"/>
      <c r="IOW613" s="5"/>
      <c r="IOX613" s="5"/>
      <c r="IOY613" s="5"/>
      <c r="IOZ613" s="5"/>
      <c r="IPA613" s="5"/>
      <c r="IPB613" s="5"/>
      <c r="IPC613" s="5"/>
      <c r="IPD613" s="5"/>
      <c r="IPE613" s="5"/>
      <c r="IPF613" s="5"/>
      <c r="IPG613" s="5"/>
      <c r="IPH613" s="5"/>
      <c r="IPI613" s="5"/>
      <c r="IPJ613" s="5"/>
      <c r="IPK613" s="5"/>
      <c r="IPL613" s="5"/>
      <c r="IPM613" s="5"/>
      <c r="IPN613" s="5"/>
      <c r="IPO613" s="5"/>
      <c r="IPP613" s="5"/>
      <c r="IPQ613" s="5"/>
      <c r="IPR613" s="5"/>
      <c r="IPS613" s="5"/>
      <c r="IPT613" s="5"/>
      <c r="IPU613" s="5"/>
      <c r="IPV613" s="5"/>
      <c r="IPW613" s="5"/>
      <c r="IPX613" s="5"/>
      <c r="IPY613" s="5"/>
      <c r="IPZ613" s="5"/>
      <c r="IQA613" s="5"/>
      <c r="IQB613" s="5"/>
      <c r="IQC613" s="5"/>
      <c r="IQD613" s="5"/>
      <c r="IQE613" s="5"/>
      <c r="IQF613" s="5"/>
      <c r="IQG613" s="5"/>
      <c r="IQH613" s="5"/>
      <c r="IQI613" s="5"/>
      <c r="IQJ613" s="5"/>
      <c r="IQK613" s="5"/>
      <c r="IQL613" s="5"/>
      <c r="IQM613" s="5"/>
      <c r="IQN613" s="5"/>
      <c r="IQO613" s="5"/>
      <c r="IQP613" s="5"/>
      <c r="IQQ613" s="5"/>
      <c r="IQR613" s="5"/>
      <c r="IQS613" s="5"/>
      <c r="IQT613" s="5"/>
      <c r="IQU613" s="5"/>
      <c r="IQV613" s="5"/>
      <c r="IQW613" s="5"/>
      <c r="IQX613" s="5"/>
      <c r="IQY613" s="5"/>
      <c r="IQZ613" s="5"/>
      <c r="IRA613" s="5"/>
      <c r="IRB613" s="5"/>
      <c r="IRC613" s="5"/>
      <c r="IRD613" s="5"/>
      <c r="IRE613" s="5"/>
      <c r="IRF613" s="5"/>
      <c r="IRG613" s="5"/>
      <c r="IRH613" s="5"/>
      <c r="IRI613" s="5"/>
      <c r="IRJ613" s="5"/>
      <c r="IRK613" s="5"/>
      <c r="IRL613" s="5"/>
      <c r="IRM613" s="5"/>
      <c r="IRN613" s="5"/>
      <c r="IRO613" s="5"/>
      <c r="IRP613" s="5"/>
      <c r="IRQ613" s="5"/>
      <c r="IRR613" s="5"/>
      <c r="IRS613" s="5"/>
      <c r="IRT613" s="5"/>
      <c r="IRU613" s="5"/>
      <c r="IRV613" s="5"/>
      <c r="IRW613" s="5"/>
      <c r="IRX613" s="5"/>
      <c r="IRY613" s="5"/>
      <c r="IRZ613" s="5"/>
      <c r="ISA613" s="5"/>
      <c r="ISB613" s="5"/>
      <c r="ISC613" s="5"/>
      <c r="ISD613" s="5"/>
      <c r="ISE613" s="5"/>
      <c r="ISF613" s="5"/>
      <c r="ISG613" s="5"/>
      <c r="ISH613" s="5"/>
      <c r="ISI613" s="5"/>
      <c r="ISJ613" s="5"/>
      <c r="ISK613" s="5"/>
      <c r="ISL613" s="5"/>
      <c r="ISM613" s="5"/>
      <c r="ISN613" s="5"/>
      <c r="ISO613" s="5"/>
      <c r="ISP613" s="5"/>
      <c r="ISQ613" s="5"/>
      <c r="ISR613" s="5"/>
      <c r="ISS613" s="5"/>
      <c r="IST613" s="5"/>
      <c r="ISU613" s="5"/>
      <c r="ISV613" s="5"/>
      <c r="ISW613" s="5"/>
      <c r="ISX613" s="5"/>
      <c r="ISY613" s="5"/>
      <c r="ISZ613" s="5"/>
      <c r="ITA613" s="5"/>
      <c r="ITB613" s="5"/>
      <c r="ITC613" s="5"/>
      <c r="ITD613" s="5"/>
      <c r="ITE613" s="5"/>
      <c r="ITF613" s="5"/>
      <c r="ITG613" s="5"/>
      <c r="ITH613" s="5"/>
      <c r="ITI613" s="5"/>
      <c r="ITJ613" s="5"/>
      <c r="ITK613" s="5"/>
      <c r="ITL613" s="5"/>
      <c r="ITM613" s="5"/>
      <c r="ITN613" s="5"/>
      <c r="ITO613" s="5"/>
      <c r="ITP613" s="5"/>
      <c r="ITQ613" s="5"/>
      <c r="ITR613" s="5"/>
      <c r="ITS613" s="5"/>
      <c r="ITT613" s="5"/>
      <c r="ITU613" s="5"/>
      <c r="ITV613" s="5"/>
      <c r="ITW613" s="5"/>
      <c r="ITX613" s="5"/>
      <c r="ITY613" s="5"/>
      <c r="ITZ613" s="5"/>
      <c r="IUA613" s="5"/>
      <c r="IUB613" s="5"/>
      <c r="IUC613" s="5"/>
      <c r="IUD613" s="5"/>
      <c r="IUE613" s="5"/>
      <c r="IUF613" s="5"/>
      <c r="IUG613" s="5"/>
      <c r="IUH613" s="5"/>
      <c r="IUI613" s="5"/>
      <c r="IUJ613" s="5"/>
      <c r="IUK613" s="5"/>
      <c r="IUL613" s="5"/>
      <c r="IUM613" s="5"/>
      <c r="IUN613" s="5"/>
      <c r="IUO613" s="5"/>
      <c r="IUP613" s="5"/>
      <c r="IUQ613" s="5"/>
      <c r="IUR613" s="5"/>
      <c r="IUS613" s="5"/>
      <c r="IUT613" s="5"/>
      <c r="IUU613" s="5"/>
      <c r="IUV613" s="5"/>
      <c r="IUW613" s="5"/>
      <c r="IUX613" s="5"/>
      <c r="IUY613" s="5"/>
      <c r="IUZ613" s="5"/>
      <c r="IVA613" s="5"/>
      <c r="IVB613" s="5"/>
      <c r="IVC613" s="5"/>
      <c r="IVD613" s="5"/>
      <c r="IVE613" s="5"/>
      <c r="IVF613" s="5"/>
      <c r="IVG613" s="5"/>
      <c r="IVH613" s="5"/>
      <c r="IVI613" s="5"/>
      <c r="IVJ613" s="5"/>
      <c r="IVK613" s="5"/>
      <c r="IVL613" s="5"/>
      <c r="IVM613" s="5"/>
      <c r="IVN613" s="5"/>
      <c r="IVO613" s="5"/>
      <c r="IVP613" s="5"/>
      <c r="IVQ613" s="5"/>
      <c r="IVR613" s="5"/>
      <c r="IVS613" s="5"/>
      <c r="IVT613" s="5"/>
      <c r="IVU613" s="5"/>
      <c r="IVV613" s="5"/>
      <c r="IVW613" s="5"/>
      <c r="IVX613" s="5"/>
      <c r="IVY613" s="5"/>
      <c r="IVZ613" s="5"/>
      <c r="IWA613" s="5"/>
      <c r="IWB613" s="5"/>
      <c r="IWC613" s="5"/>
      <c r="IWD613" s="5"/>
      <c r="IWE613" s="5"/>
      <c r="IWF613" s="5"/>
      <c r="IWG613" s="5"/>
      <c r="IWH613" s="5"/>
      <c r="IWI613" s="5"/>
      <c r="IWJ613" s="5"/>
      <c r="IWK613" s="5"/>
      <c r="IWL613" s="5"/>
      <c r="IWM613" s="5"/>
      <c r="IWN613" s="5"/>
      <c r="IWO613" s="5"/>
      <c r="IWP613" s="5"/>
      <c r="IWQ613" s="5"/>
      <c r="IWR613" s="5"/>
      <c r="IWS613" s="5"/>
      <c r="IWT613" s="5"/>
      <c r="IWU613" s="5"/>
      <c r="IWV613" s="5"/>
      <c r="IWW613" s="5"/>
      <c r="IWX613" s="5"/>
      <c r="IWY613" s="5"/>
      <c r="IWZ613" s="5"/>
      <c r="IXA613" s="5"/>
      <c r="IXB613" s="5"/>
      <c r="IXC613" s="5"/>
      <c r="IXD613" s="5"/>
      <c r="IXE613" s="5"/>
      <c r="IXF613" s="5"/>
      <c r="IXG613" s="5"/>
      <c r="IXH613" s="5"/>
      <c r="IXI613" s="5"/>
      <c r="IXJ613" s="5"/>
      <c r="IXK613" s="5"/>
      <c r="IXL613" s="5"/>
      <c r="IXM613" s="5"/>
      <c r="IXN613" s="5"/>
      <c r="IXO613" s="5"/>
      <c r="IXP613" s="5"/>
      <c r="IXQ613" s="5"/>
      <c r="IXR613" s="5"/>
      <c r="IXS613" s="5"/>
      <c r="IXT613" s="5"/>
      <c r="IXU613" s="5"/>
      <c r="IXV613" s="5"/>
      <c r="IXW613" s="5"/>
      <c r="IXX613" s="5"/>
      <c r="IXY613" s="5"/>
      <c r="IXZ613" s="5"/>
      <c r="IYA613" s="5"/>
      <c r="IYB613" s="5"/>
      <c r="IYC613" s="5"/>
      <c r="IYD613" s="5"/>
      <c r="IYE613" s="5"/>
      <c r="IYF613" s="5"/>
      <c r="IYG613" s="5"/>
      <c r="IYH613" s="5"/>
      <c r="IYI613" s="5"/>
      <c r="IYJ613" s="5"/>
      <c r="IYK613" s="5"/>
      <c r="IYL613" s="5"/>
      <c r="IYM613" s="5"/>
      <c r="IYN613" s="5"/>
      <c r="IYO613" s="5"/>
      <c r="IYP613" s="5"/>
      <c r="IYQ613" s="5"/>
      <c r="IYR613" s="5"/>
      <c r="IYS613" s="5"/>
      <c r="IYT613" s="5"/>
      <c r="IYU613" s="5"/>
      <c r="IYV613" s="5"/>
      <c r="IYW613" s="5"/>
      <c r="IYX613" s="5"/>
      <c r="IYY613" s="5"/>
      <c r="IYZ613" s="5"/>
      <c r="IZA613" s="5"/>
      <c r="IZB613" s="5"/>
      <c r="IZC613" s="5"/>
      <c r="IZD613" s="5"/>
      <c r="IZE613" s="5"/>
      <c r="IZF613" s="5"/>
      <c r="IZG613" s="5"/>
      <c r="IZH613" s="5"/>
      <c r="IZI613" s="5"/>
      <c r="IZJ613" s="5"/>
      <c r="IZK613" s="5"/>
      <c r="IZL613" s="5"/>
      <c r="IZM613" s="5"/>
      <c r="IZN613" s="5"/>
      <c r="IZO613" s="5"/>
      <c r="IZP613" s="5"/>
      <c r="IZQ613" s="5"/>
      <c r="IZR613" s="5"/>
      <c r="IZS613" s="5"/>
      <c r="IZT613" s="5"/>
      <c r="IZU613" s="5"/>
      <c r="IZV613" s="5"/>
      <c r="IZW613" s="5"/>
      <c r="IZX613" s="5"/>
      <c r="IZY613" s="5"/>
      <c r="IZZ613" s="5"/>
      <c r="JAA613" s="5"/>
      <c r="JAB613" s="5"/>
      <c r="JAC613" s="5"/>
      <c r="JAD613" s="5"/>
      <c r="JAE613" s="5"/>
      <c r="JAF613" s="5"/>
      <c r="JAG613" s="5"/>
      <c r="JAH613" s="5"/>
      <c r="JAI613" s="5"/>
      <c r="JAJ613" s="5"/>
      <c r="JAK613" s="5"/>
      <c r="JAL613" s="5"/>
      <c r="JAM613" s="5"/>
      <c r="JAN613" s="5"/>
      <c r="JAO613" s="5"/>
      <c r="JAP613" s="5"/>
      <c r="JAQ613" s="5"/>
      <c r="JAR613" s="5"/>
      <c r="JAS613" s="5"/>
      <c r="JAT613" s="5"/>
      <c r="JAU613" s="5"/>
      <c r="JAV613" s="5"/>
      <c r="JAW613" s="5"/>
      <c r="JAX613" s="5"/>
      <c r="JAY613" s="5"/>
      <c r="JAZ613" s="5"/>
      <c r="JBA613" s="5"/>
      <c r="JBB613" s="5"/>
      <c r="JBC613" s="5"/>
      <c r="JBD613" s="5"/>
      <c r="JBE613" s="5"/>
      <c r="JBF613" s="5"/>
      <c r="JBG613" s="5"/>
      <c r="JBH613" s="5"/>
      <c r="JBI613" s="5"/>
      <c r="JBJ613" s="5"/>
      <c r="JBK613" s="5"/>
      <c r="JBL613" s="5"/>
      <c r="JBM613" s="5"/>
      <c r="JBN613" s="5"/>
      <c r="JBO613" s="5"/>
      <c r="JBP613" s="5"/>
      <c r="JBQ613" s="5"/>
      <c r="JBR613" s="5"/>
      <c r="JBS613" s="5"/>
      <c r="JBT613" s="5"/>
      <c r="JBU613" s="5"/>
      <c r="JBV613" s="5"/>
      <c r="JBW613" s="5"/>
      <c r="JBX613" s="5"/>
      <c r="JBY613" s="5"/>
      <c r="JBZ613" s="5"/>
      <c r="JCA613" s="5"/>
      <c r="JCB613" s="5"/>
      <c r="JCC613" s="5"/>
      <c r="JCD613" s="5"/>
      <c r="JCE613" s="5"/>
      <c r="JCF613" s="5"/>
      <c r="JCG613" s="5"/>
      <c r="JCH613" s="5"/>
      <c r="JCI613" s="5"/>
      <c r="JCJ613" s="5"/>
      <c r="JCK613" s="5"/>
      <c r="JCL613" s="5"/>
      <c r="JCM613" s="5"/>
      <c r="JCN613" s="5"/>
      <c r="JCO613" s="5"/>
      <c r="JCP613" s="5"/>
      <c r="JCQ613" s="5"/>
      <c r="JCR613" s="5"/>
      <c r="JCS613" s="5"/>
      <c r="JCT613" s="5"/>
      <c r="JCU613" s="5"/>
      <c r="JCV613" s="5"/>
      <c r="JCW613" s="5"/>
      <c r="JCX613" s="5"/>
      <c r="JCY613" s="5"/>
      <c r="JCZ613" s="5"/>
      <c r="JDA613" s="5"/>
      <c r="JDB613" s="5"/>
      <c r="JDC613" s="5"/>
      <c r="JDD613" s="5"/>
      <c r="JDE613" s="5"/>
      <c r="JDF613" s="5"/>
      <c r="JDG613" s="5"/>
      <c r="JDH613" s="5"/>
      <c r="JDI613" s="5"/>
      <c r="JDJ613" s="5"/>
      <c r="JDK613" s="5"/>
      <c r="JDL613" s="5"/>
      <c r="JDM613" s="5"/>
      <c r="JDN613" s="5"/>
      <c r="JDO613" s="5"/>
      <c r="JDP613" s="5"/>
      <c r="JDQ613" s="5"/>
      <c r="JDR613" s="5"/>
      <c r="JDS613" s="5"/>
      <c r="JDT613" s="5"/>
      <c r="JDU613" s="5"/>
      <c r="JDV613" s="5"/>
      <c r="JDW613" s="5"/>
      <c r="JDX613" s="5"/>
      <c r="JDY613" s="5"/>
      <c r="JDZ613" s="5"/>
      <c r="JEA613" s="5"/>
      <c r="JEB613" s="5"/>
      <c r="JEC613" s="5"/>
      <c r="JED613" s="5"/>
      <c r="JEE613" s="5"/>
      <c r="JEF613" s="5"/>
      <c r="JEG613" s="5"/>
      <c r="JEH613" s="5"/>
      <c r="JEI613" s="5"/>
      <c r="JEJ613" s="5"/>
      <c r="JEK613" s="5"/>
      <c r="JEL613" s="5"/>
      <c r="JEM613" s="5"/>
      <c r="JEN613" s="5"/>
      <c r="JEO613" s="5"/>
      <c r="JEP613" s="5"/>
      <c r="JEQ613" s="5"/>
      <c r="JER613" s="5"/>
      <c r="JES613" s="5"/>
      <c r="JET613" s="5"/>
      <c r="JEU613" s="5"/>
      <c r="JEV613" s="5"/>
      <c r="JEW613" s="5"/>
      <c r="JEX613" s="5"/>
      <c r="JEY613" s="5"/>
      <c r="JEZ613" s="5"/>
      <c r="JFA613" s="5"/>
      <c r="JFB613" s="5"/>
      <c r="JFC613" s="5"/>
      <c r="JFD613" s="5"/>
      <c r="JFE613" s="5"/>
      <c r="JFF613" s="5"/>
      <c r="JFG613" s="5"/>
      <c r="JFH613" s="5"/>
      <c r="JFI613" s="5"/>
      <c r="JFJ613" s="5"/>
      <c r="JFK613" s="5"/>
      <c r="JFL613" s="5"/>
      <c r="JFM613" s="5"/>
      <c r="JFN613" s="5"/>
      <c r="JFO613" s="5"/>
      <c r="JFP613" s="5"/>
      <c r="JFQ613" s="5"/>
      <c r="JFR613" s="5"/>
      <c r="JFS613" s="5"/>
      <c r="JFT613" s="5"/>
      <c r="JFU613" s="5"/>
      <c r="JFV613" s="5"/>
      <c r="JFW613" s="5"/>
      <c r="JFX613" s="5"/>
      <c r="JFY613" s="5"/>
      <c r="JFZ613" s="5"/>
      <c r="JGA613" s="5"/>
      <c r="JGB613" s="5"/>
      <c r="JGC613" s="5"/>
      <c r="JGD613" s="5"/>
      <c r="JGE613" s="5"/>
      <c r="JGF613" s="5"/>
      <c r="JGG613" s="5"/>
      <c r="JGH613" s="5"/>
      <c r="JGI613" s="5"/>
      <c r="JGJ613" s="5"/>
      <c r="JGK613" s="5"/>
      <c r="JGL613" s="5"/>
      <c r="JGM613" s="5"/>
      <c r="JGN613" s="5"/>
      <c r="JGO613" s="5"/>
      <c r="JGP613" s="5"/>
      <c r="JGQ613" s="5"/>
      <c r="JGR613" s="5"/>
      <c r="JGS613" s="5"/>
      <c r="JGT613" s="5"/>
      <c r="JGU613" s="5"/>
      <c r="JGV613" s="5"/>
      <c r="JGW613" s="5"/>
      <c r="JGX613" s="5"/>
      <c r="JGY613" s="5"/>
      <c r="JGZ613" s="5"/>
      <c r="JHA613" s="5"/>
      <c r="JHB613" s="5"/>
      <c r="JHC613" s="5"/>
      <c r="JHD613" s="5"/>
      <c r="JHE613" s="5"/>
      <c r="JHF613" s="5"/>
      <c r="JHG613" s="5"/>
      <c r="JHH613" s="5"/>
      <c r="JHI613" s="5"/>
      <c r="JHJ613" s="5"/>
      <c r="JHK613" s="5"/>
      <c r="JHL613" s="5"/>
      <c r="JHM613" s="5"/>
      <c r="JHN613" s="5"/>
      <c r="JHO613" s="5"/>
      <c r="JHP613" s="5"/>
      <c r="JHQ613" s="5"/>
      <c r="JHR613" s="5"/>
      <c r="JHS613" s="5"/>
      <c r="JHT613" s="5"/>
      <c r="JHU613" s="5"/>
      <c r="JHV613" s="5"/>
      <c r="JHW613" s="5"/>
      <c r="JHX613" s="5"/>
      <c r="JHY613" s="5"/>
      <c r="JHZ613" s="5"/>
      <c r="JIA613" s="5"/>
      <c r="JIB613" s="5"/>
      <c r="JIC613" s="5"/>
      <c r="JID613" s="5"/>
      <c r="JIE613" s="5"/>
      <c r="JIF613" s="5"/>
      <c r="JIG613" s="5"/>
      <c r="JIH613" s="5"/>
      <c r="JII613" s="5"/>
      <c r="JIJ613" s="5"/>
      <c r="JIK613" s="5"/>
      <c r="JIL613" s="5"/>
      <c r="JIM613" s="5"/>
      <c r="JIN613" s="5"/>
      <c r="JIO613" s="5"/>
      <c r="JIP613" s="5"/>
      <c r="JIQ613" s="5"/>
      <c r="JIR613" s="5"/>
      <c r="JIS613" s="5"/>
      <c r="JIT613" s="5"/>
      <c r="JIU613" s="5"/>
      <c r="JIV613" s="5"/>
      <c r="JIW613" s="5"/>
      <c r="JIX613" s="5"/>
      <c r="JIY613" s="5"/>
      <c r="JIZ613" s="5"/>
      <c r="JJA613" s="5"/>
      <c r="JJB613" s="5"/>
      <c r="JJC613" s="5"/>
      <c r="JJD613" s="5"/>
      <c r="JJE613" s="5"/>
      <c r="JJF613" s="5"/>
      <c r="JJG613" s="5"/>
      <c r="JJH613" s="5"/>
      <c r="JJI613" s="5"/>
      <c r="JJJ613" s="5"/>
      <c r="JJK613" s="5"/>
      <c r="JJL613" s="5"/>
      <c r="JJM613" s="5"/>
      <c r="JJN613" s="5"/>
      <c r="JJO613" s="5"/>
      <c r="JJP613" s="5"/>
      <c r="JJQ613" s="5"/>
      <c r="JJR613" s="5"/>
      <c r="JJS613" s="5"/>
      <c r="JJT613" s="5"/>
      <c r="JJU613" s="5"/>
      <c r="JJV613" s="5"/>
      <c r="JJW613" s="5"/>
      <c r="JJX613" s="5"/>
      <c r="JJY613" s="5"/>
      <c r="JJZ613" s="5"/>
      <c r="JKA613" s="5"/>
      <c r="JKB613" s="5"/>
      <c r="JKC613" s="5"/>
      <c r="JKD613" s="5"/>
      <c r="JKE613" s="5"/>
      <c r="JKF613" s="5"/>
      <c r="JKG613" s="5"/>
      <c r="JKH613" s="5"/>
      <c r="JKI613" s="5"/>
      <c r="JKJ613" s="5"/>
      <c r="JKK613" s="5"/>
      <c r="JKL613" s="5"/>
      <c r="JKM613" s="5"/>
      <c r="JKN613" s="5"/>
      <c r="JKO613" s="5"/>
      <c r="JKP613" s="5"/>
      <c r="JKQ613" s="5"/>
      <c r="JKR613" s="5"/>
      <c r="JKS613" s="5"/>
      <c r="JKT613" s="5"/>
      <c r="JKU613" s="5"/>
      <c r="JKV613" s="5"/>
      <c r="JKW613" s="5"/>
      <c r="JKX613" s="5"/>
      <c r="JKY613" s="5"/>
      <c r="JKZ613" s="5"/>
      <c r="JLA613" s="5"/>
      <c r="JLB613" s="5"/>
      <c r="JLC613" s="5"/>
      <c r="JLD613" s="5"/>
      <c r="JLE613" s="5"/>
      <c r="JLF613" s="5"/>
      <c r="JLG613" s="5"/>
      <c r="JLH613" s="5"/>
      <c r="JLI613" s="5"/>
      <c r="JLJ613" s="5"/>
      <c r="JLK613" s="5"/>
      <c r="JLL613" s="5"/>
      <c r="JLM613" s="5"/>
      <c r="JLN613" s="5"/>
      <c r="JLO613" s="5"/>
      <c r="JLP613" s="5"/>
      <c r="JLQ613" s="5"/>
      <c r="JLR613" s="5"/>
      <c r="JLS613" s="5"/>
      <c r="JLT613" s="5"/>
      <c r="JLU613" s="5"/>
      <c r="JLV613" s="5"/>
      <c r="JLW613" s="5"/>
      <c r="JLX613" s="5"/>
      <c r="JLY613" s="5"/>
      <c r="JLZ613" s="5"/>
      <c r="JMA613" s="5"/>
      <c r="JMB613" s="5"/>
      <c r="JMC613" s="5"/>
      <c r="JMD613" s="5"/>
      <c r="JME613" s="5"/>
      <c r="JMF613" s="5"/>
      <c r="JMG613" s="5"/>
      <c r="JMH613" s="5"/>
      <c r="JMI613" s="5"/>
      <c r="JMJ613" s="5"/>
      <c r="JMK613" s="5"/>
      <c r="JML613" s="5"/>
      <c r="JMM613" s="5"/>
      <c r="JMN613" s="5"/>
      <c r="JMO613" s="5"/>
      <c r="JMP613" s="5"/>
      <c r="JMQ613" s="5"/>
      <c r="JMR613" s="5"/>
      <c r="JMS613" s="5"/>
      <c r="JMT613" s="5"/>
      <c r="JMU613" s="5"/>
      <c r="JMV613" s="5"/>
      <c r="JMW613" s="5"/>
      <c r="JMX613" s="5"/>
      <c r="JMY613" s="5"/>
      <c r="JMZ613" s="5"/>
      <c r="JNA613" s="5"/>
      <c r="JNB613" s="5"/>
      <c r="JNC613" s="5"/>
      <c r="JND613" s="5"/>
      <c r="JNE613" s="5"/>
      <c r="JNF613" s="5"/>
      <c r="JNG613" s="5"/>
      <c r="JNH613" s="5"/>
      <c r="JNI613" s="5"/>
      <c r="JNJ613" s="5"/>
      <c r="JNK613" s="5"/>
      <c r="JNL613" s="5"/>
      <c r="JNM613" s="5"/>
      <c r="JNN613" s="5"/>
      <c r="JNO613" s="5"/>
      <c r="JNP613" s="5"/>
      <c r="JNQ613" s="5"/>
      <c r="JNR613" s="5"/>
      <c r="JNS613" s="5"/>
      <c r="JNT613" s="5"/>
      <c r="JNU613" s="5"/>
      <c r="JNV613" s="5"/>
      <c r="JNW613" s="5"/>
      <c r="JNX613" s="5"/>
      <c r="JNY613" s="5"/>
      <c r="JNZ613" s="5"/>
      <c r="JOA613" s="5"/>
      <c r="JOB613" s="5"/>
      <c r="JOC613" s="5"/>
      <c r="JOD613" s="5"/>
      <c r="JOE613" s="5"/>
      <c r="JOF613" s="5"/>
      <c r="JOG613" s="5"/>
      <c r="JOH613" s="5"/>
      <c r="JOI613" s="5"/>
      <c r="JOJ613" s="5"/>
      <c r="JOK613" s="5"/>
      <c r="JOL613" s="5"/>
      <c r="JOM613" s="5"/>
      <c r="JON613" s="5"/>
      <c r="JOO613" s="5"/>
      <c r="JOP613" s="5"/>
      <c r="JOQ613" s="5"/>
      <c r="JOR613" s="5"/>
      <c r="JOS613" s="5"/>
      <c r="JOT613" s="5"/>
      <c r="JOU613" s="5"/>
      <c r="JOV613" s="5"/>
      <c r="JOW613" s="5"/>
      <c r="JOX613" s="5"/>
      <c r="JOY613" s="5"/>
      <c r="JOZ613" s="5"/>
      <c r="JPA613" s="5"/>
      <c r="JPB613" s="5"/>
      <c r="JPC613" s="5"/>
      <c r="JPD613" s="5"/>
      <c r="JPE613" s="5"/>
      <c r="JPF613" s="5"/>
      <c r="JPG613" s="5"/>
      <c r="JPH613" s="5"/>
      <c r="JPI613" s="5"/>
      <c r="JPJ613" s="5"/>
      <c r="JPK613" s="5"/>
      <c r="JPL613" s="5"/>
      <c r="JPM613" s="5"/>
      <c r="JPN613" s="5"/>
      <c r="JPO613" s="5"/>
      <c r="JPP613" s="5"/>
      <c r="JPQ613" s="5"/>
      <c r="JPR613" s="5"/>
      <c r="JPS613" s="5"/>
      <c r="JPT613" s="5"/>
      <c r="JPU613" s="5"/>
      <c r="JPV613" s="5"/>
      <c r="JPW613" s="5"/>
      <c r="JPX613" s="5"/>
      <c r="JPY613" s="5"/>
      <c r="JPZ613" s="5"/>
      <c r="JQA613" s="5"/>
      <c r="JQB613" s="5"/>
      <c r="JQC613" s="5"/>
      <c r="JQD613" s="5"/>
      <c r="JQE613" s="5"/>
      <c r="JQF613" s="5"/>
      <c r="JQG613" s="5"/>
      <c r="JQH613" s="5"/>
      <c r="JQI613" s="5"/>
      <c r="JQJ613" s="5"/>
      <c r="JQK613" s="5"/>
      <c r="JQL613" s="5"/>
      <c r="JQM613" s="5"/>
      <c r="JQN613" s="5"/>
      <c r="JQO613" s="5"/>
      <c r="JQP613" s="5"/>
      <c r="JQQ613" s="5"/>
      <c r="JQR613" s="5"/>
      <c r="JQS613" s="5"/>
      <c r="JQT613" s="5"/>
      <c r="JQU613" s="5"/>
      <c r="JQV613" s="5"/>
      <c r="JQW613" s="5"/>
      <c r="JQX613" s="5"/>
      <c r="JQY613" s="5"/>
      <c r="JQZ613" s="5"/>
      <c r="JRA613" s="5"/>
      <c r="JRB613" s="5"/>
      <c r="JRC613" s="5"/>
      <c r="JRD613" s="5"/>
      <c r="JRE613" s="5"/>
      <c r="JRF613" s="5"/>
      <c r="JRG613" s="5"/>
      <c r="JRH613" s="5"/>
      <c r="JRI613" s="5"/>
      <c r="JRJ613" s="5"/>
      <c r="JRK613" s="5"/>
      <c r="JRL613" s="5"/>
      <c r="JRM613" s="5"/>
      <c r="JRN613" s="5"/>
      <c r="JRO613" s="5"/>
      <c r="JRP613" s="5"/>
      <c r="JRQ613" s="5"/>
      <c r="JRR613" s="5"/>
      <c r="JRS613" s="5"/>
      <c r="JRT613" s="5"/>
      <c r="JRU613" s="5"/>
      <c r="JRV613" s="5"/>
      <c r="JRW613" s="5"/>
      <c r="JRX613" s="5"/>
      <c r="JRY613" s="5"/>
      <c r="JRZ613" s="5"/>
      <c r="JSA613" s="5"/>
      <c r="JSB613" s="5"/>
      <c r="JSC613" s="5"/>
      <c r="JSD613" s="5"/>
      <c r="JSE613" s="5"/>
      <c r="JSF613" s="5"/>
      <c r="JSG613" s="5"/>
      <c r="JSH613" s="5"/>
      <c r="JSI613" s="5"/>
      <c r="JSJ613" s="5"/>
      <c r="JSK613" s="5"/>
      <c r="JSL613" s="5"/>
      <c r="JSM613" s="5"/>
      <c r="JSN613" s="5"/>
      <c r="JSO613" s="5"/>
      <c r="JSP613" s="5"/>
      <c r="JSQ613" s="5"/>
      <c r="JSR613" s="5"/>
      <c r="JSS613" s="5"/>
      <c r="JST613" s="5"/>
      <c r="JSU613" s="5"/>
      <c r="JSV613" s="5"/>
      <c r="JSW613" s="5"/>
      <c r="JSX613" s="5"/>
      <c r="JSY613" s="5"/>
      <c r="JSZ613" s="5"/>
      <c r="JTA613" s="5"/>
      <c r="JTB613" s="5"/>
      <c r="JTC613" s="5"/>
      <c r="JTD613" s="5"/>
      <c r="JTE613" s="5"/>
      <c r="JTF613" s="5"/>
      <c r="JTG613" s="5"/>
      <c r="JTH613" s="5"/>
      <c r="JTI613" s="5"/>
      <c r="JTJ613" s="5"/>
      <c r="JTK613" s="5"/>
      <c r="JTL613" s="5"/>
      <c r="JTM613" s="5"/>
      <c r="JTN613" s="5"/>
      <c r="JTO613" s="5"/>
      <c r="JTP613" s="5"/>
      <c r="JTQ613" s="5"/>
      <c r="JTR613" s="5"/>
      <c r="JTS613" s="5"/>
      <c r="JTT613" s="5"/>
      <c r="JTU613" s="5"/>
      <c r="JTV613" s="5"/>
      <c r="JTW613" s="5"/>
      <c r="JTX613" s="5"/>
      <c r="JTY613" s="5"/>
      <c r="JTZ613" s="5"/>
      <c r="JUA613" s="5"/>
      <c r="JUB613" s="5"/>
      <c r="JUC613" s="5"/>
      <c r="JUD613" s="5"/>
      <c r="JUE613" s="5"/>
      <c r="JUF613" s="5"/>
      <c r="JUG613" s="5"/>
      <c r="JUH613" s="5"/>
      <c r="JUI613" s="5"/>
      <c r="JUJ613" s="5"/>
      <c r="JUK613" s="5"/>
      <c r="JUL613" s="5"/>
      <c r="JUM613" s="5"/>
      <c r="JUN613" s="5"/>
      <c r="JUO613" s="5"/>
      <c r="JUP613" s="5"/>
      <c r="JUQ613" s="5"/>
      <c r="JUR613" s="5"/>
      <c r="JUS613" s="5"/>
      <c r="JUT613" s="5"/>
      <c r="JUU613" s="5"/>
      <c r="JUV613" s="5"/>
      <c r="JUW613" s="5"/>
      <c r="JUX613" s="5"/>
      <c r="JUY613" s="5"/>
      <c r="JUZ613" s="5"/>
      <c r="JVA613" s="5"/>
      <c r="JVB613" s="5"/>
      <c r="JVC613" s="5"/>
      <c r="JVD613" s="5"/>
      <c r="JVE613" s="5"/>
      <c r="JVF613" s="5"/>
      <c r="JVG613" s="5"/>
      <c r="JVH613" s="5"/>
      <c r="JVI613" s="5"/>
      <c r="JVJ613" s="5"/>
      <c r="JVK613" s="5"/>
      <c r="JVL613" s="5"/>
      <c r="JVM613" s="5"/>
      <c r="JVN613" s="5"/>
      <c r="JVO613" s="5"/>
      <c r="JVP613" s="5"/>
      <c r="JVQ613" s="5"/>
      <c r="JVR613" s="5"/>
      <c r="JVS613" s="5"/>
      <c r="JVT613" s="5"/>
      <c r="JVU613" s="5"/>
      <c r="JVV613" s="5"/>
      <c r="JVW613" s="5"/>
      <c r="JVX613" s="5"/>
      <c r="JVY613" s="5"/>
      <c r="JVZ613" s="5"/>
      <c r="JWA613" s="5"/>
      <c r="JWB613" s="5"/>
      <c r="JWC613" s="5"/>
      <c r="JWD613" s="5"/>
      <c r="JWE613" s="5"/>
      <c r="JWF613" s="5"/>
      <c r="JWG613" s="5"/>
      <c r="JWH613" s="5"/>
      <c r="JWI613" s="5"/>
      <c r="JWJ613" s="5"/>
      <c r="JWK613" s="5"/>
      <c r="JWL613" s="5"/>
      <c r="JWM613" s="5"/>
      <c r="JWN613" s="5"/>
      <c r="JWO613" s="5"/>
      <c r="JWP613" s="5"/>
      <c r="JWQ613" s="5"/>
      <c r="JWR613" s="5"/>
      <c r="JWS613" s="5"/>
      <c r="JWT613" s="5"/>
      <c r="JWU613" s="5"/>
      <c r="JWV613" s="5"/>
      <c r="JWW613" s="5"/>
      <c r="JWX613" s="5"/>
      <c r="JWY613" s="5"/>
      <c r="JWZ613" s="5"/>
      <c r="JXA613" s="5"/>
      <c r="JXB613" s="5"/>
      <c r="JXC613" s="5"/>
      <c r="JXD613" s="5"/>
      <c r="JXE613" s="5"/>
      <c r="JXF613" s="5"/>
      <c r="JXG613" s="5"/>
      <c r="JXH613" s="5"/>
      <c r="JXI613" s="5"/>
      <c r="JXJ613" s="5"/>
      <c r="JXK613" s="5"/>
      <c r="JXL613" s="5"/>
      <c r="JXM613" s="5"/>
      <c r="JXN613" s="5"/>
      <c r="JXO613" s="5"/>
      <c r="JXP613" s="5"/>
      <c r="JXQ613" s="5"/>
      <c r="JXR613" s="5"/>
      <c r="JXS613" s="5"/>
      <c r="JXT613" s="5"/>
      <c r="JXU613" s="5"/>
      <c r="JXV613" s="5"/>
      <c r="JXW613" s="5"/>
      <c r="JXX613" s="5"/>
      <c r="JXY613" s="5"/>
      <c r="JXZ613" s="5"/>
      <c r="JYA613" s="5"/>
      <c r="JYB613" s="5"/>
      <c r="JYC613" s="5"/>
      <c r="JYD613" s="5"/>
      <c r="JYE613" s="5"/>
      <c r="JYF613" s="5"/>
      <c r="JYG613" s="5"/>
      <c r="JYH613" s="5"/>
      <c r="JYI613" s="5"/>
      <c r="JYJ613" s="5"/>
      <c r="JYK613" s="5"/>
      <c r="JYL613" s="5"/>
      <c r="JYM613" s="5"/>
      <c r="JYN613" s="5"/>
      <c r="JYO613" s="5"/>
      <c r="JYP613" s="5"/>
      <c r="JYQ613" s="5"/>
      <c r="JYR613" s="5"/>
      <c r="JYS613" s="5"/>
      <c r="JYT613" s="5"/>
      <c r="JYU613" s="5"/>
      <c r="JYV613" s="5"/>
      <c r="JYW613" s="5"/>
      <c r="JYX613" s="5"/>
      <c r="JYY613" s="5"/>
      <c r="JYZ613" s="5"/>
      <c r="JZA613" s="5"/>
      <c r="JZB613" s="5"/>
      <c r="JZC613" s="5"/>
      <c r="JZD613" s="5"/>
      <c r="JZE613" s="5"/>
      <c r="JZF613" s="5"/>
      <c r="JZG613" s="5"/>
      <c r="JZH613" s="5"/>
      <c r="JZI613" s="5"/>
      <c r="JZJ613" s="5"/>
      <c r="JZK613" s="5"/>
      <c r="JZL613" s="5"/>
      <c r="JZM613" s="5"/>
      <c r="JZN613" s="5"/>
      <c r="JZO613" s="5"/>
      <c r="JZP613" s="5"/>
      <c r="JZQ613" s="5"/>
      <c r="JZR613" s="5"/>
      <c r="JZS613" s="5"/>
      <c r="JZT613" s="5"/>
      <c r="JZU613" s="5"/>
      <c r="JZV613" s="5"/>
      <c r="JZW613" s="5"/>
      <c r="JZX613" s="5"/>
      <c r="JZY613" s="5"/>
      <c r="JZZ613" s="5"/>
      <c r="KAA613" s="5"/>
      <c r="KAB613" s="5"/>
      <c r="KAC613" s="5"/>
      <c r="KAD613" s="5"/>
      <c r="KAE613" s="5"/>
      <c r="KAF613" s="5"/>
      <c r="KAG613" s="5"/>
      <c r="KAH613" s="5"/>
      <c r="KAI613" s="5"/>
      <c r="KAJ613" s="5"/>
      <c r="KAK613" s="5"/>
      <c r="KAL613" s="5"/>
      <c r="KAM613" s="5"/>
      <c r="KAN613" s="5"/>
      <c r="KAO613" s="5"/>
      <c r="KAP613" s="5"/>
      <c r="KAQ613" s="5"/>
      <c r="KAR613" s="5"/>
      <c r="KAS613" s="5"/>
      <c r="KAT613" s="5"/>
      <c r="KAU613" s="5"/>
      <c r="KAV613" s="5"/>
      <c r="KAW613" s="5"/>
      <c r="KAX613" s="5"/>
      <c r="KAY613" s="5"/>
      <c r="KAZ613" s="5"/>
      <c r="KBA613" s="5"/>
      <c r="KBB613" s="5"/>
      <c r="KBC613" s="5"/>
      <c r="KBD613" s="5"/>
      <c r="KBE613" s="5"/>
      <c r="KBF613" s="5"/>
      <c r="KBG613" s="5"/>
      <c r="KBH613" s="5"/>
      <c r="KBI613" s="5"/>
      <c r="KBJ613" s="5"/>
      <c r="KBK613" s="5"/>
      <c r="KBL613" s="5"/>
      <c r="KBM613" s="5"/>
      <c r="KBN613" s="5"/>
      <c r="KBO613" s="5"/>
      <c r="KBP613" s="5"/>
      <c r="KBQ613" s="5"/>
      <c r="KBR613" s="5"/>
      <c r="KBS613" s="5"/>
      <c r="KBT613" s="5"/>
      <c r="KBU613" s="5"/>
      <c r="KBV613" s="5"/>
      <c r="KBW613" s="5"/>
      <c r="KBX613" s="5"/>
      <c r="KBY613" s="5"/>
      <c r="KBZ613" s="5"/>
      <c r="KCA613" s="5"/>
      <c r="KCB613" s="5"/>
      <c r="KCC613" s="5"/>
      <c r="KCD613" s="5"/>
      <c r="KCE613" s="5"/>
      <c r="KCF613" s="5"/>
      <c r="KCG613" s="5"/>
      <c r="KCH613" s="5"/>
      <c r="KCI613" s="5"/>
      <c r="KCJ613" s="5"/>
      <c r="KCK613" s="5"/>
      <c r="KCL613" s="5"/>
      <c r="KCM613" s="5"/>
      <c r="KCN613" s="5"/>
      <c r="KCO613" s="5"/>
      <c r="KCP613" s="5"/>
      <c r="KCQ613" s="5"/>
      <c r="KCR613" s="5"/>
      <c r="KCS613" s="5"/>
      <c r="KCT613" s="5"/>
      <c r="KCU613" s="5"/>
      <c r="KCV613" s="5"/>
      <c r="KCW613" s="5"/>
      <c r="KCX613" s="5"/>
      <c r="KCY613" s="5"/>
      <c r="KCZ613" s="5"/>
      <c r="KDA613" s="5"/>
      <c r="KDB613" s="5"/>
      <c r="KDC613" s="5"/>
      <c r="KDD613" s="5"/>
      <c r="KDE613" s="5"/>
      <c r="KDF613" s="5"/>
      <c r="KDG613" s="5"/>
      <c r="KDH613" s="5"/>
      <c r="KDI613" s="5"/>
      <c r="KDJ613" s="5"/>
      <c r="KDK613" s="5"/>
      <c r="KDL613" s="5"/>
      <c r="KDM613" s="5"/>
      <c r="KDN613" s="5"/>
      <c r="KDO613" s="5"/>
      <c r="KDP613" s="5"/>
      <c r="KDQ613" s="5"/>
      <c r="KDR613" s="5"/>
      <c r="KDS613" s="5"/>
      <c r="KDT613" s="5"/>
      <c r="KDU613" s="5"/>
      <c r="KDV613" s="5"/>
      <c r="KDW613" s="5"/>
      <c r="KDX613" s="5"/>
      <c r="KDY613" s="5"/>
      <c r="KDZ613" s="5"/>
      <c r="KEA613" s="5"/>
      <c r="KEB613" s="5"/>
      <c r="KEC613" s="5"/>
      <c r="KED613" s="5"/>
      <c r="KEE613" s="5"/>
      <c r="KEF613" s="5"/>
      <c r="KEG613" s="5"/>
      <c r="KEH613" s="5"/>
      <c r="KEI613" s="5"/>
      <c r="KEJ613" s="5"/>
      <c r="KEK613" s="5"/>
      <c r="KEL613" s="5"/>
      <c r="KEM613" s="5"/>
      <c r="KEN613" s="5"/>
      <c r="KEO613" s="5"/>
      <c r="KEP613" s="5"/>
      <c r="KEQ613" s="5"/>
      <c r="KER613" s="5"/>
      <c r="KES613" s="5"/>
      <c r="KET613" s="5"/>
      <c r="KEU613" s="5"/>
      <c r="KEV613" s="5"/>
      <c r="KEW613" s="5"/>
      <c r="KEX613" s="5"/>
      <c r="KEY613" s="5"/>
      <c r="KEZ613" s="5"/>
      <c r="KFA613" s="5"/>
      <c r="KFB613" s="5"/>
      <c r="KFC613" s="5"/>
      <c r="KFD613" s="5"/>
      <c r="KFE613" s="5"/>
      <c r="KFF613" s="5"/>
      <c r="KFG613" s="5"/>
      <c r="KFH613" s="5"/>
      <c r="KFI613" s="5"/>
      <c r="KFJ613" s="5"/>
      <c r="KFK613" s="5"/>
      <c r="KFL613" s="5"/>
      <c r="KFM613" s="5"/>
      <c r="KFN613" s="5"/>
      <c r="KFO613" s="5"/>
      <c r="KFP613" s="5"/>
      <c r="KFQ613" s="5"/>
      <c r="KFR613" s="5"/>
      <c r="KFS613" s="5"/>
      <c r="KFT613" s="5"/>
      <c r="KFU613" s="5"/>
      <c r="KFV613" s="5"/>
      <c r="KFW613" s="5"/>
      <c r="KFX613" s="5"/>
      <c r="KFY613" s="5"/>
      <c r="KFZ613" s="5"/>
      <c r="KGA613" s="5"/>
      <c r="KGB613" s="5"/>
      <c r="KGC613" s="5"/>
      <c r="KGD613" s="5"/>
      <c r="KGE613" s="5"/>
      <c r="KGF613" s="5"/>
      <c r="KGG613" s="5"/>
      <c r="KGH613" s="5"/>
      <c r="KGI613" s="5"/>
      <c r="KGJ613" s="5"/>
      <c r="KGK613" s="5"/>
      <c r="KGL613" s="5"/>
      <c r="KGM613" s="5"/>
      <c r="KGN613" s="5"/>
      <c r="KGO613" s="5"/>
      <c r="KGP613" s="5"/>
      <c r="KGQ613" s="5"/>
      <c r="KGR613" s="5"/>
      <c r="KGS613" s="5"/>
      <c r="KGT613" s="5"/>
      <c r="KGU613" s="5"/>
      <c r="KGV613" s="5"/>
      <c r="KGW613" s="5"/>
      <c r="KGX613" s="5"/>
      <c r="KGY613" s="5"/>
      <c r="KGZ613" s="5"/>
      <c r="KHA613" s="5"/>
      <c r="KHB613" s="5"/>
      <c r="KHC613" s="5"/>
      <c r="KHD613" s="5"/>
      <c r="KHE613" s="5"/>
      <c r="KHF613" s="5"/>
      <c r="KHG613" s="5"/>
      <c r="KHH613" s="5"/>
      <c r="KHI613" s="5"/>
      <c r="KHJ613" s="5"/>
      <c r="KHK613" s="5"/>
      <c r="KHL613" s="5"/>
      <c r="KHM613" s="5"/>
      <c r="KHN613" s="5"/>
      <c r="KHO613" s="5"/>
      <c r="KHP613" s="5"/>
      <c r="KHQ613" s="5"/>
      <c r="KHR613" s="5"/>
      <c r="KHS613" s="5"/>
      <c r="KHT613" s="5"/>
      <c r="KHU613" s="5"/>
      <c r="KHV613" s="5"/>
      <c r="KHW613" s="5"/>
      <c r="KHX613" s="5"/>
      <c r="KHY613" s="5"/>
      <c r="KHZ613" s="5"/>
      <c r="KIA613" s="5"/>
      <c r="KIB613" s="5"/>
      <c r="KIC613" s="5"/>
      <c r="KID613" s="5"/>
      <c r="KIE613" s="5"/>
      <c r="KIF613" s="5"/>
      <c r="KIG613" s="5"/>
      <c r="KIH613" s="5"/>
      <c r="KII613" s="5"/>
      <c r="KIJ613" s="5"/>
      <c r="KIK613" s="5"/>
      <c r="KIL613" s="5"/>
      <c r="KIM613" s="5"/>
      <c r="KIN613" s="5"/>
      <c r="KIO613" s="5"/>
      <c r="KIP613" s="5"/>
      <c r="KIQ613" s="5"/>
      <c r="KIR613" s="5"/>
      <c r="KIS613" s="5"/>
      <c r="KIT613" s="5"/>
      <c r="KIU613" s="5"/>
      <c r="KIV613" s="5"/>
      <c r="KIW613" s="5"/>
      <c r="KIX613" s="5"/>
      <c r="KIY613" s="5"/>
      <c r="KIZ613" s="5"/>
      <c r="KJA613" s="5"/>
      <c r="KJB613" s="5"/>
      <c r="KJC613" s="5"/>
      <c r="KJD613" s="5"/>
      <c r="KJE613" s="5"/>
      <c r="KJF613" s="5"/>
      <c r="KJG613" s="5"/>
      <c r="KJH613" s="5"/>
      <c r="KJI613" s="5"/>
      <c r="KJJ613" s="5"/>
      <c r="KJK613" s="5"/>
      <c r="KJL613" s="5"/>
      <c r="KJM613" s="5"/>
      <c r="KJN613" s="5"/>
      <c r="KJO613" s="5"/>
      <c r="KJP613" s="5"/>
      <c r="KJQ613" s="5"/>
      <c r="KJR613" s="5"/>
      <c r="KJS613" s="5"/>
      <c r="KJT613" s="5"/>
      <c r="KJU613" s="5"/>
      <c r="KJV613" s="5"/>
      <c r="KJW613" s="5"/>
      <c r="KJX613" s="5"/>
      <c r="KJY613" s="5"/>
      <c r="KJZ613" s="5"/>
      <c r="KKA613" s="5"/>
      <c r="KKB613" s="5"/>
      <c r="KKC613" s="5"/>
      <c r="KKD613" s="5"/>
      <c r="KKE613" s="5"/>
      <c r="KKF613" s="5"/>
      <c r="KKG613" s="5"/>
      <c r="KKH613" s="5"/>
      <c r="KKI613" s="5"/>
      <c r="KKJ613" s="5"/>
      <c r="KKK613" s="5"/>
      <c r="KKL613" s="5"/>
      <c r="KKM613" s="5"/>
      <c r="KKN613" s="5"/>
      <c r="KKO613" s="5"/>
      <c r="KKP613" s="5"/>
      <c r="KKQ613" s="5"/>
      <c r="KKR613" s="5"/>
      <c r="KKS613" s="5"/>
      <c r="KKT613" s="5"/>
      <c r="KKU613" s="5"/>
      <c r="KKV613" s="5"/>
      <c r="KKW613" s="5"/>
      <c r="KKX613" s="5"/>
      <c r="KKY613" s="5"/>
      <c r="KKZ613" s="5"/>
      <c r="KLA613" s="5"/>
      <c r="KLB613" s="5"/>
      <c r="KLC613" s="5"/>
      <c r="KLD613" s="5"/>
      <c r="KLE613" s="5"/>
      <c r="KLF613" s="5"/>
      <c r="KLG613" s="5"/>
      <c r="KLH613" s="5"/>
      <c r="KLI613" s="5"/>
      <c r="KLJ613" s="5"/>
      <c r="KLK613" s="5"/>
      <c r="KLL613" s="5"/>
      <c r="KLM613" s="5"/>
      <c r="KLN613" s="5"/>
      <c r="KLO613" s="5"/>
      <c r="KLP613" s="5"/>
      <c r="KLQ613" s="5"/>
      <c r="KLR613" s="5"/>
      <c r="KLS613" s="5"/>
      <c r="KLT613" s="5"/>
      <c r="KLU613" s="5"/>
      <c r="KLV613" s="5"/>
      <c r="KLW613" s="5"/>
      <c r="KLX613" s="5"/>
      <c r="KLY613" s="5"/>
      <c r="KLZ613" s="5"/>
      <c r="KMA613" s="5"/>
      <c r="KMB613" s="5"/>
      <c r="KMC613" s="5"/>
      <c r="KMD613" s="5"/>
      <c r="KME613" s="5"/>
      <c r="KMF613" s="5"/>
      <c r="KMG613" s="5"/>
      <c r="KMH613" s="5"/>
      <c r="KMI613" s="5"/>
      <c r="KMJ613" s="5"/>
      <c r="KMK613" s="5"/>
      <c r="KML613" s="5"/>
      <c r="KMM613" s="5"/>
      <c r="KMN613" s="5"/>
      <c r="KMO613" s="5"/>
      <c r="KMP613" s="5"/>
      <c r="KMQ613" s="5"/>
      <c r="KMR613" s="5"/>
      <c r="KMS613" s="5"/>
      <c r="KMT613" s="5"/>
      <c r="KMU613" s="5"/>
      <c r="KMV613" s="5"/>
      <c r="KMW613" s="5"/>
      <c r="KMX613" s="5"/>
      <c r="KMY613" s="5"/>
      <c r="KMZ613" s="5"/>
      <c r="KNA613" s="5"/>
      <c r="KNB613" s="5"/>
      <c r="KNC613" s="5"/>
      <c r="KND613" s="5"/>
      <c r="KNE613" s="5"/>
      <c r="KNF613" s="5"/>
      <c r="KNG613" s="5"/>
      <c r="KNH613" s="5"/>
      <c r="KNI613" s="5"/>
      <c r="KNJ613" s="5"/>
      <c r="KNK613" s="5"/>
      <c r="KNL613" s="5"/>
      <c r="KNM613" s="5"/>
      <c r="KNN613" s="5"/>
      <c r="KNO613" s="5"/>
      <c r="KNP613" s="5"/>
      <c r="KNQ613" s="5"/>
      <c r="KNR613" s="5"/>
      <c r="KNS613" s="5"/>
      <c r="KNT613" s="5"/>
      <c r="KNU613" s="5"/>
      <c r="KNV613" s="5"/>
      <c r="KNW613" s="5"/>
      <c r="KNX613" s="5"/>
      <c r="KNY613" s="5"/>
      <c r="KNZ613" s="5"/>
      <c r="KOA613" s="5"/>
      <c r="KOB613" s="5"/>
      <c r="KOC613" s="5"/>
      <c r="KOD613" s="5"/>
      <c r="KOE613" s="5"/>
      <c r="KOF613" s="5"/>
      <c r="KOG613" s="5"/>
      <c r="KOH613" s="5"/>
      <c r="KOI613" s="5"/>
      <c r="KOJ613" s="5"/>
      <c r="KOK613" s="5"/>
      <c r="KOL613" s="5"/>
      <c r="KOM613" s="5"/>
      <c r="KON613" s="5"/>
      <c r="KOO613" s="5"/>
      <c r="KOP613" s="5"/>
      <c r="KOQ613" s="5"/>
      <c r="KOR613" s="5"/>
      <c r="KOS613" s="5"/>
      <c r="KOT613" s="5"/>
      <c r="KOU613" s="5"/>
      <c r="KOV613" s="5"/>
      <c r="KOW613" s="5"/>
      <c r="KOX613" s="5"/>
      <c r="KOY613" s="5"/>
      <c r="KOZ613" s="5"/>
      <c r="KPA613" s="5"/>
      <c r="KPB613" s="5"/>
      <c r="KPC613" s="5"/>
      <c r="KPD613" s="5"/>
      <c r="KPE613" s="5"/>
      <c r="KPF613" s="5"/>
      <c r="KPG613" s="5"/>
      <c r="KPH613" s="5"/>
      <c r="KPI613" s="5"/>
      <c r="KPJ613" s="5"/>
      <c r="KPK613" s="5"/>
      <c r="KPL613" s="5"/>
      <c r="KPM613" s="5"/>
      <c r="KPN613" s="5"/>
      <c r="KPO613" s="5"/>
      <c r="KPP613" s="5"/>
      <c r="KPQ613" s="5"/>
      <c r="KPR613" s="5"/>
      <c r="KPS613" s="5"/>
      <c r="KPT613" s="5"/>
      <c r="KPU613" s="5"/>
      <c r="KPV613" s="5"/>
      <c r="KPW613" s="5"/>
      <c r="KPX613" s="5"/>
      <c r="KPY613" s="5"/>
      <c r="KPZ613" s="5"/>
      <c r="KQA613" s="5"/>
      <c r="KQB613" s="5"/>
      <c r="KQC613" s="5"/>
      <c r="KQD613" s="5"/>
      <c r="KQE613" s="5"/>
      <c r="KQF613" s="5"/>
      <c r="KQG613" s="5"/>
      <c r="KQH613" s="5"/>
      <c r="KQI613" s="5"/>
      <c r="KQJ613" s="5"/>
      <c r="KQK613" s="5"/>
      <c r="KQL613" s="5"/>
      <c r="KQM613" s="5"/>
      <c r="KQN613" s="5"/>
      <c r="KQO613" s="5"/>
      <c r="KQP613" s="5"/>
      <c r="KQQ613" s="5"/>
      <c r="KQR613" s="5"/>
      <c r="KQS613" s="5"/>
      <c r="KQT613" s="5"/>
      <c r="KQU613" s="5"/>
      <c r="KQV613" s="5"/>
      <c r="KQW613" s="5"/>
      <c r="KQX613" s="5"/>
      <c r="KQY613" s="5"/>
      <c r="KQZ613" s="5"/>
      <c r="KRA613" s="5"/>
      <c r="KRB613" s="5"/>
      <c r="KRC613" s="5"/>
      <c r="KRD613" s="5"/>
      <c r="KRE613" s="5"/>
      <c r="KRF613" s="5"/>
      <c r="KRG613" s="5"/>
      <c r="KRH613" s="5"/>
      <c r="KRI613" s="5"/>
      <c r="KRJ613" s="5"/>
      <c r="KRK613" s="5"/>
      <c r="KRL613" s="5"/>
      <c r="KRM613" s="5"/>
      <c r="KRN613" s="5"/>
      <c r="KRO613" s="5"/>
      <c r="KRP613" s="5"/>
      <c r="KRQ613" s="5"/>
      <c r="KRR613" s="5"/>
      <c r="KRS613" s="5"/>
      <c r="KRT613" s="5"/>
      <c r="KRU613" s="5"/>
      <c r="KRV613" s="5"/>
      <c r="KRW613" s="5"/>
      <c r="KRX613" s="5"/>
      <c r="KRY613" s="5"/>
      <c r="KRZ613" s="5"/>
      <c r="KSA613" s="5"/>
      <c r="KSB613" s="5"/>
      <c r="KSC613" s="5"/>
      <c r="KSD613" s="5"/>
      <c r="KSE613" s="5"/>
      <c r="KSF613" s="5"/>
      <c r="KSG613" s="5"/>
      <c r="KSH613" s="5"/>
      <c r="KSI613" s="5"/>
      <c r="KSJ613" s="5"/>
      <c r="KSK613" s="5"/>
      <c r="KSL613" s="5"/>
      <c r="KSM613" s="5"/>
      <c r="KSN613" s="5"/>
      <c r="KSO613" s="5"/>
      <c r="KSP613" s="5"/>
      <c r="KSQ613" s="5"/>
      <c r="KSR613" s="5"/>
      <c r="KSS613" s="5"/>
      <c r="KST613" s="5"/>
      <c r="KSU613" s="5"/>
      <c r="KSV613" s="5"/>
      <c r="KSW613" s="5"/>
      <c r="KSX613" s="5"/>
      <c r="KSY613" s="5"/>
      <c r="KSZ613" s="5"/>
      <c r="KTA613" s="5"/>
      <c r="KTB613" s="5"/>
      <c r="KTC613" s="5"/>
      <c r="KTD613" s="5"/>
      <c r="KTE613" s="5"/>
      <c r="KTF613" s="5"/>
      <c r="KTG613" s="5"/>
      <c r="KTH613" s="5"/>
      <c r="KTI613" s="5"/>
      <c r="KTJ613" s="5"/>
      <c r="KTK613" s="5"/>
      <c r="KTL613" s="5"/>
      <c r="KTM613" s="5"/>
      <c r="KTN613" s="5"/>
      <c r="KTO613" s="5"/>
      <c r="KTP613" s="5"/>
      <c r="KTQ613" s="5"/>
      <c r="KTR613" s="5"/>
      <c r="KTS613" s="5"/>
      <c r="KTT613" s="5"/>
      <c r="KTU613" s="5"/>
      <c r="KTV613" s="5"/>
      <c r="KTW613" s="5"/>
      <c r="KTX613" s="5"/>
      <c r="KTY613" s="5"/>
      <c r="KTZ613" s="5"/>
      <c r="KUA613" s="5"/>
      <c r="KUB613" s="5"/>
      <c r="KUC613" s="5"/>
      <c r="KUD613" s="5"/>
      <c r="KUE613" s="5"/>
      <c r="KUF613" s="5"/>
      <c r="KUG613" s="5"/>
      <c r="KUH613" s="5"/>
      <c r="KUI613" s="5"/>
      <c r="KUJ613" s="5"/>
      <c r="KUK613" s="5"/>
      <c r="KUL613" s="5"/>
      <c r="KUM613" s="5"/>
      <c r="KUN613" s="5"/>
      <c r="KUO613" s="5"/>
      <c r="KUP613" s="5"/>
      <c r="KUQ613" s="5"/>
      <c r="KUR613" s="5"/>
      <c r="KUS613" s="5"/>
      <c r="KUT613" s="5"/>
      <c r="KUU613" s="5"/>
      <c r="KUV613" s="5"/>
      <c r="KUW613" s="5"/>
      <c r="KUX613" s="5"/>
      <c r="KUY613" s="5"/>
      <c r="KUZ613" s="5"/>
      <c r="KVA613" s="5"/>
      <c r="KVB613" s="5"/>
      <c r="KVC613" s="5"/>
      <c r="KVD613" s="5"/>
      <c r="KVE613" s="5"/>
      <c r="KVF613" s="5"/>
      <c r="KVG613" s="5"/>
      <c r="KVH613" s="5"/>
      <c r="KVI613" s="5"/>
      <c r="KVJ613" s="5"/>
      <c r="KVK613" s="5"/>
      <c r="KVL613" s="5"/>
      <c r="KVM613" s="5"/>
      <c r="KVN613" s="5"/>
      <c r="KVO613" s="5"/>
      <c r="KVP613" s="5"/>
      <c r="KVQ613" s="5"/>
      <c r="KVR613" s="5"/>
      <c r="KVS613" s="5"/>
      <c r="KVT613" s="5"/>
      <c r="KVU613" s="5"/>
      <c r="KVV613" s="5"/>
      <c r="KVW613" s="5"/>
      <c r="KVX613" s="5"/>
      <c r="KVY613" s="5"/>
      <c r="KVZ613" s="5"/>
      <c r="KWA613" s="5"/>
      <c r="KWB613" s="5"/>
      <c r="KWC613" s="5"/>
      <c r="KWD613" s="5"/>
      <c r="KWE613" s="5"/>
      <c r="KWF613" s="5"/>
      <c r="KWG613" s="5"/>
      <c r="KWH613" s="5"/>
      <c r="KWI613" s="5"/>
      <c r="KWJ613" s="5"/>
      <c r="KWK613" s="5"/>
      <c r="KWL613" s="5"/>
      <c r="KWM613" s="5"/>
      <c r="KWN613" s="5"/>
      <c r="KWO613" s="5"/>
      <c r="KWP613" s="5"/>
      <c r="KWQ613" s="5"/>
      <c r="KWR613" s="5"/>
      <c r="KWS613" s="5"/>
      <c r="KWT613" s="5"/>
      <c r="KWU613" s="5"/>
      <c r="KWV613" s="5"/>
      <c r="KWW613" s="5"/>
      <c r="KWX613" s="5"/>
      <c r="KWY613" s="5"/>
      <c r="KWZ613" s="5"/>
      <c r="KXA613" s="5"/>
      <c r="KXB613" s="5"/>
      <c r="KXC613" s="5"/>
      <c r="KXD613" s="5"/>
      <c r="KXE613" s="5"/>
      <c r="KXF613" s="5"/>
      <c r="KXG613" s="5"/>
      <c r="KXH613" s="5"/>
      <c r="KXI613" s="5"/>
      <c r="KXJ613" s="5"/>
      <c r="KXK613" s="5"/>
      <c r="KXL613" s="5"/>
      <c r="KXM613" s="5"/>
      <c r="KXN613" s="5"/>
      <c r="KXO613" s="5"/>
      <c r="KXP613" s="5"/>
      <c r="KXQ613" s="5"/>
      <c r="KXR613" s="5"/>
      <c r="KXS613" s="5"/>
      <c r="KXT613" s="5"/>
      <c r="KXU613" s="5"/>
      <c r="KXV613" s="5"/>
      <c r="KXW613" s="5"/>
      <c r="KXX613" s="5"/>
      <c r="KXY613" s="5"/>
      <c r="KXZ613" s="5"/>
      <c r="KYA613" s="5"/>
      <c r="KYB613" s="5"/>
      <c r="KYC613" s="5"/>
      <c r="KYD613" s="5"/>
      <c r="KYE613" s="5"/>
      <c r="KYF613" s="5"/>
      <c r="KYG613" s="5"/>
      <c r="KYH613" s="5"/>
      <c r="KYI613" s="5"/>
      <c r="KYJ613" s="5"/>
      <c r="KYK613" s="5"/>
      <c r="KYL613" s="5"/>
      <c r="KYM613" s="5"/>
      <c r="KYN613" s="5"/>
      <c r="KYO613" s="5"/>
      <c r="KYP613" s="5"/>
      <c r="KYQ613" s="5"/>
      <c r="KYR613" s="5"/>
      <c r="KYS613" s="5"/>
      <c r="KYT613" s="5"/>
      <c r="KYU613" s="5"/>
      <c r="KYV613" s="5"/>
      <c r="KYW613" s="5"/>
      <c r="KYX613" s="5"/>
      <c r="KYY613" s="5"/>
      <c r="KYZ613" s="5"/>
      <c r="KZA613" s="5"/>
      <c r="KZB613" s="5"/>
      <c r="KZC613" s="5"/>
      <c r="KZD613" s="5"/>
      <c r="KZE613" s="5"/>
      <c r="KZF613" s="5"/>
      <c r="KZG613" s="5"/>
      <c r="KZH613" s="5"/>
      <c r="KZI613" s="5"/>
      <c r="KZJ613" s="5"/>
      <c r="KZK613" s="5"/>
      <c r="KZL613" s="5"/>
      <c r="KZM613" s="5"/>
      <c r="KZN613" s="5"/>
      <c r="KZO613" s="5"/>
      <c r="KZP613" s="5"/>
      <c r="KZQ613" s="5"/>
      <c r="KZR613" s="5"/>
      <c r="KZS613" s="5"/>
      <c r="KZT613" s="5"/>
      <c r="KZU613" s="5"/>
      <c r="KZV613" s="5"/>
      <c r="KZW613" s="5"/>
      <c r="KZX613" s="5"/>
      <c r="KZY613" s="5"/>
      <c r="KZZ613" s="5"/>
      <c r="LAA613" s="5"/>
      <c r="LAB613" s="5"/>
      <c r="LAC613" s="5"/>
      <c r="LAD613" s="5"/>
      <c r="LAE613" s="5"/>
      <c r="LAF613" s="5"/>
      <c r="LAG613" s="5"/>
      <c r="LAH613" s="5"/>
      <c r="LAI613" s="5"/>
      <c r="LAJ613" s="5"/>
      <c r="LAK613" s="5"/>
      <c r="LAL613" s="5"/>
      <c r="LAM613" s="5"/>
      <c r="LAN613" s="5"/>
      <c r="LAO613" s="5"/>
      <c r="LAP613" s="5"/>
      <c r="LAQ613" s="5"/>
      <c r="LAR613" s="5"/>
      <c r="LAS613" s="5"/>
      <c r="LAT613" s="5"/>
      <c r="LAU613" s="5"/>
      <c r="LAV613" s="5"/>
      <c r="LAW613" s="5"/>
      <c r="LAX613" s="5"/>
      <c r="LAY613" s="5"/>
      <c r="LAZ613" s="5"/>
      <c r="LBA613" s="5"/>
      <c r="LBB613" s="5"/>
      <c r="LBC613" s="5"/>
      <c r="LBD613" s="5"/>
      <c r="LBE613" s="5"/>
      <c r="LBF613" s="5"/>
      <c r="LBG613" s="5"/>
      <c r="LBH613" s="5"/>
      <c r="LBI613" s="5"/>
      <c r="LBJ613" s="5"/>
      <c r="LBK613" s="5"/>
      <c r="LBL613" s="5"/>
      <c r="LBM613" s="5"/>
      <c r="LBN613" s="5"/>
      <c r="LBO613" s="5"/>
      <c r="LBP613" s="5"/>
      <c r="LBQ613" s="5"/>
      <c r="LBR613" s="5"/>
      <c r="LBS613" s="5"/>
      <c r="LBT613" s="5"/>
      <c r="LBU613" s="5"/>
      <c r="LBV613" s="5"/>
      <c r="LBW613" s="5"/>
      <c r="LBX613" s="5"/>
      <c r="LBY613" s="5"/>
      <c r="LBZ613" s="5"/>
      <c r="LCA613" s="5"/>
      <c r="LCB613" s="5"/>
      <c r="LCC613" s="5"/>
      <c r="LCD613" s="5"/>
      <c r="LCE613" s="5"/>
      <c r="LCF613" s="5"/>
      <c r="LCG613" s="5"/>
      <c r="LCH613" s="5"/>
      <c r="LCI613" s="5"/>
      <c r="LCJ613" s="5"/>
      <c r="LCK613" s="5"/>
      <c r="LCL613" s="5"/>
      <c r="LCM613" s="5"/>
      <c r="LCN613" s="5"/>
      <c r="LCO613" s="5"/>
      <c r="LCP613" s="5"/>
      <c r="LCQ613" s="5"/>
      <c r="LCR613" s="5"/>
      <c r="LCS613" s="5"/>
      <c r="LCT613" s="5"/>
      <c r="LCU613" s="5"/>
      <c r="LCV613" s="5"/>
      <c r="LCW613" s="5"/>
      <c r="LCX613" s="5"/>
      <c r="LCY613" s="5"/>
      <c r="LCZ613" s="5"/>
      <c r="LDA613" s="5"/>
      <c r="LDB613" s="5"/>
      <c r="LDC613" s="5"/>
      <c r="LDD613" s="5"/>
      <c r="LDE613" s="5"/>
      <c r="LDF613" s="5"/>
      <c r="LDG613" s="5"/>
      <c r="LDH613" s="5"/>
      <c r="LDI613" s="5"/>
      <c r="LDJ613" s="5"/>
      <c r="LDK613" s="5"/>
      <c r="LDL613" s="5"/>
      <c r="LDM613" s="5"/>
      <c r="LDN613" s="5"/>
      <c r="LDO613" s="5"/>
      <c r="LDP613" s="5"/>
      <c r="LDQ613" s="5"/>
      <c r="LDR613" s="5"/>
      <c r="LDS613" s="5"/>
      <c r="LDT613" s="5"/>
      <c r="LDU613" s="5"/>
      <c r="LDV613" s="5"/>
      <c r="LDW613" s="5"/>
      <c r="LDX613" s="5"/>
      <c r="LDY613" s="5"/>
      <c r="LDZ613" s="5"/>
      <c r="LEA613" s="5"/>
      <c r="LEB613" s="5"/>
      <c r="LEC613" s="5"/>
      <c r="LED613" s="5"/>
      <c r="LEE613" s="5"/>
      <c r="LEF613" s="5"/>
      <c r="LEG613" s="5"/>
      <c r="LEH613" s="5"/>
      <c r="LEI613" s="5"/>
      <c r="LEJ613" s="5"/>
      <c r="LEK613" s="5"/>
      <c r="LEL613" s="5"/>
      <c r="LEM613" s="5"/>
      <c r="LEN613" s="5"/>
      <c r="LEO613" s="5"/>
      <c r="LEP613" s="5"/>
      <c r="LEQ613" s="5"/>
      <c r="LER613" s="5"/>
      <c r="LES613" s="5"/>
      <c r="LET613" s="5"/>
      <c r="LEU613" s="5"/>
      <c r="LEV613" s="5"/>
      <c r="LEW613" s="5"/>
      <c r="LEX613" s="5"/>
      <c r="LEY613" s="5"/>
      <c r="LEZ613" s="5"/>
      <c r="LFA613" s="5"/>
      <c r="LFB613" s="5"/>
      <c r="LFC613" s="5"/>
      <c r="LFD613" s="5"/>
      <c r="LFE613" s="5"/>
      <c r="LFF613" s="5"/>
      <c r="LFG613" s="5"/>
      <c r="LFH613" s="5"/>
      <c r="LFI613" s="5"/>
      <c r="LFJ613" s="5"/>
      <c r="LFK613" s="5"/>
      <c r="LFL613" s="5"/>
      <c r="LFM613" s="5"/>
      <c r="LFN613" s="5"/>
      <c r="LFO613" s="5"/>
      <c r="LFP613" s="5"/>
      <c r="LFQ613" s="5"/>
      <c r="LFR613" s="5"/>
      <c r="LFS613" s="5"/>
      <c r="LFT613" s="5"/>
      <c r="LFU613" s="5"/>
      <c r="LFV613" s="5"/>
      <c r="LFW613" s="5"/>
      <c r="LFX613" s="5"/>
      <c r="LFY613" s="5"/>
      <c r="LFZ613" s="5"/>
      <c r="LGA613" s="5"/>
      <c r="LGB613" s="5"/>
      <c r="LGC613" s="5"/>
      <c r="LGD613" s="5"/>
      <c r="LGE613" s="5"/>
      <c r="LGF613" s="5"/>
      <c r="LGG613" s="5"/>
      <c r="LGH613" s="5"/>
      <c r="LGI613" s="5"/>
      <c r="LGJ613" s="5"/>
      <c r="LGK613" s="5"/>
      <c r="LGL613" s="5"/>
      <c r="LGM613" s="5"/>
      <c r="LGN613" s="5"/>
      <c r="LGO613" s="5"/>
      <c r="LGP613" s="5"/>
      <c r="LGQ613" s="5"/>
      <c r="LGR613" s="5"/>
      <c r="LGS613" s="5"/>
      <c r="LGT613" s="5"/>
      <c r="LGU613" s="5"/>
      <c r="LGV613" s="5"/>
      <c r="LGW613" s="5"/>
      <c r="LGX613" s="5"/>
      <c r="LGY613" s="5"/>
      <c r="LGZ613" s="5"/>
      <c r="LHA613" s="5"/>
      <c r="LHB613" s="5"/>
      <c r="LHC613" s="5"/>
      <c r="LHD613" s="5"/>
      <c r="LHE613" s="5"/>
      <c r="LHF613" s="5"/>
      <c r="LHG613" s="5"/>
      <c r="LHH613" s="5"/>
      <c r="LHI613" s="5"/>
      <c r="LHJ613" s="5"/>
      <c r="LHK613" s="5"/>
      <c r="LHL613" s="5"/>
      <c r="LHM613" s="5"/>
      <c r="LHN613" s="5"/>
      <c r="LHO613" s="5"/>
      <c r="LHP613" s="5"/>
      <c r="LHQ613" s="5"/>
      <c r="LHR613" s="5"/>
      <c r="LHS613" s="5"/>
      <c r="LHT613" s="5"/>
      <c r="LHU613" s="5"/>
      <c r="LHV613" s="5"/>
      <c r="LHW613" s="5"/>
      <c r="LHX613" s="5"/>
      <c r="LHY613" s="5"/>
      <c r="LHZ613" s="5"/>
      <c r="LIA613" s="5"/>
      <c r="LIB613" s="5"/>
      <c r="LIC613" s="5"/>
      <c r="LID613" s="5"/>
      <c r="LIE613" s="5"/>
      <c r="LIF613" s="5"/>
      <c r="LIG613" s="5"/>
      <c r="LIH613" s="5"/>
      <c r="LII613" s="5"/>
      <c r="LIJ613" s="5"/>
      <c r="LIK613" s="5"/>
      <c r="LIL613" s="5"/>
      <c r="LIM613" s="5"/>
      <c r="LIN613" s="5"/>
      <c r="LIO613" s="5"/>
      <c r="LIP613" s="5"/>
      <c r="LIQ613" s="5"/>
      <c r="LIR613" s="5"/>
      <c r="LIS613" s="5"/>
      <c r="LIT613" s="5"/>
      <c r="LIU613" s="5"/>
      <c r="LIV613" s="5"/>
      <c r="LIW613" s="5"/>
      <c r="LIX613" s="5"/>
      <c r="LIY613" s="5"/>
      <c r="LIZ613" s="5"/>
      <c r="LJA613" s="5"/>
      <c r="LJB613" s="5"/>
      <c r="LJC613" s="5"/>
      <c r="LJD613" s="5"/>
      <c r="LJE613" s="5"/>
      <c r="LJF613" s="5"/>
      <c r="LJG613" s="5"/>
      <c r="LJH613" s="5"/>
      <c r="LJI613" s="5"/>
      <c r="LJJ613" s="5"/>
      <c r="LJK613" s="5"/>
      <c r="LJL613" s="5"/>
      <c r="LJM613" s="5"/>
      <c r="LJN613" s="5"/>
      <c r="LJO613" s="5"/>
      <c r="LJP613" s="5"/>
      <c r="LJQ613" s="5"/>
      <c r="LJR613" s="5"/>
      <c r="LJS613" s="5"/>
      <c r="LJT613" s="5"/>
      <c r="LJU613" s="5"/>
      <c r="LJV613" s="5"/>
      <c r="LJW613" s="5"/>
      <c r="LJX613" s="5"/>
      <c r="LJY613" s="5"/>
      <c r="LJZ613" s="5"/>
      <c r="LKA613" s="5"/>
      <c r="LKB613" s="5"/>
      <c r="LKC613" s="5"/>
      <c r="LKD613" s="5"/>
      <c r="LKE613" s="5"/>
      <c r="LKF613" s="5"/>
      <c r="LKG613" s="5"/>
      <c r="LKH613" s="5"/>
      <c r="LKI613" s="5"/>
      <c r="LKJ613" s="5"/>
      <c r="LKK613" s="5"/>
      <c r="LKL613" s="5"/>
      <c r="LKM613" s="5"/>
      <c r="LKN613" s="5"/>
      <c r="LKO613" s="5"/>
      <c r="LKP613" s="5"/>
      <c r="LKQ613" s="5"/>
      <c r="LKR613" s="5"/>
      <c r="LKS613" s="5"/>
      <c r="LKT613" s="5"/>
      <c r="LKU613" s="5"/>
      <c r="LKV613" s="5"/>
      <c r="LKW613" s="5"/>
      <c r="LKX613" s="5"/>
      <c r="LKY613" s="5"/>
      <c r="LKZ613" s="5"/>
      <c r="LLA613" s="5"/>
      <c r="LLB613" s="5"/>
      <c r="LLC613" s="5"/>
      <c r="LLD613" s="5"/>
      <c r="LLE613" s="5"/>
      <c r="LLF613" s="5"/>
      <c r="LLG613" s="5"/>
      <c r="LLH613" s="5"/>
      <c r="LLI613" s="5"/>
      <c r="LLJ613" s="5"/>
      <c r="LLK613" s="5"/>
      <c r="LLL613" s="5"/>
      <c r="LLM613" s="5"/>
      <c r="LLN613" s="5"/>
      <c r="LLO613" s="5"/>
      <c r="LLP613" s="5"/>
      <c r="LLQ613" s="5"/>
      <c r="LLR613" s="5"/>
      <c r="LLS613" s="5"/>
      <c r="LLT613" s="5"/>
      <c r="LLU613" s="5"/>
      <c r="LLV613" s="5"/>
      <c r="LLW613" s="5"/>
      <c r="LLX613" s="5"/>
      <c r="LLY613" s="5"/>
      <c r="LLZ613" s="5"/>
      <c r="LMA613" s="5"/>
      <c r="LMB613" s="5"/>
      <c r="LMC613" s="5"/>
      <c r="LMD613" s="5"/>
      <c r="LME613" s="5"/>
      <c r="LMF613" s="5"/>
      <c r="LMG613" s="5"/>
      <c r="LMH613" s="5"/>
      <c r="LMI613" s="5"/>
      <c r="LMJ613" s="5"/>
      <c r="LMK613" s="5"/>
      <c r="LML613" s="5"/>
      <c r="LMM613" s="5"/>
      <c r="LMN613" s="5"/>
      <c r="LMO613" s="5"/>
      <c r="LMP613" s="5"/>
      <c r="LMQ613" s="5"/>
      <c r="LMR613" s="5"/>
      <c r="LMS613" s="5"/>
      <c r="LMT613" s="5"/>
      <c r="LMU613" s="5"/>
      <c r="LMV613" s="5"/>
      <c r="LMW613" s="5"/>
      <c r="LMX613" s="5"/>
      <c r="LMY613" s="5"/>
      <c r="LMZ613" s="5"/>
      <c r="LNA613" s="5"/>
      <c r="LNB613" s="5"/>
      <c r="LNC613" s="5"/>
      <c r="LND613" s="5"/>
      <c r="LNE613" s="5"/>
      <c r="LNF613" s="5"/>
      <c r="LNG613" s="5"/>
      <c r="LNH613" s="5"/>
      <c r="LNI613" s="5"/>
      <c r="LNJ613" s="5"/>
      <c r="LNK613" s="5"/>
      <c r="LNL613" s="5"/>
      <c r="LNM613" s="5"/>
      <c r="LNN613" s="5"/>
      <c r="LNO613" s="5"/>
      <c r="LNP613" s="5"/>
      <c r="LNQ613" s="5"/>
      <c r="LNR613" s="5"/>
      <c r="LNS613" s="5"/>
      <c r="LNT613" s="5"/>
      <c r="LNU613" s="5"/>
      <c r="LNV613" s="5"/>
      <c r="LNW613" s="5"/>
      <c r="LNX613" s="5"/>
      <c r="LNY613" s="5"/>
      <c r="LNZ613" s="5"/>
      <c r="LOA613" s="5"/>
      <c r="LOB613" s="5"/>
      <c r="LOC613" s="5"/>
      <c r="LOD613" s="5"/>
      <c r="LOE613" s="5"/>
      <c r="LOF613" s="5"/>
      <c r="LOG613" s="5"/>
      <c r="LOH613" s="5"/>
      <c r="LOI613" s="5"/>
      <c r="LOJ613" s="5"/>
      <c r="LOK613" s="5"/>
      <c r="LOL613" s="5"/>
      <c r="LOM613" s="5"/>
      <c r="LON613" s="5"/>
      <c r="LOO613" s="5"/>
      <c r="LOP613" s="5"/>
      <c r="LOQ613" s="5"/>
      <c r="LOR613" s="5"/>
      <c r="LOS613" s="5"/>
      <c r="LOT613" s="5"/>
      <c r="LOU613" s="5"/>
      <c r="LOV613" s="5"/>
      <c r="LOW613" s="5"/>
      <c r="LOX613" s="5"/>
      <c r="LOY613" s="5"/>
      <c r="LOZ613" s="5"/>
      <c r="LPA613" s="5"/>
      <c r="LPB613" s="5"/>
      <c r="LPC613" s="5"/>
      <c r="LPD613" s="5"/>
      <c r="LPE613" s="5"/>
      <c r="LPF613" s="5"/>
      <c r="LPG613" s="5"/>
      <c r="LPH613" s="5"/>
      <c r="LPI613" s="5"/>
      <c r="LPJ613" s="5"/>
      <c r="LPK613" s="5"/>
      <c r="LPL613" s="5"/>
      <c r="LPM613" s="5"/>
      <c r="LPN613" s="5"/>
      <c r="LPO613" s="5"/>
      <c r="LPP613" s="5"/>
      <c r="LPQ613" s="5"/>
      <c r="LPR613" s="5"/>
      <c r="LPS613" s="5"/>
      <c r="LPT613" s="5"/>
      <c r="LPU613" s="5"/>
      <c r="LPV613" s="5"/>
      <c r="LPW613" s="5"/>
      <c r="LPX613" s="5"/>
      <c r="LPY613" s="5"/>
      <c r="LPZ613" s="5"/>
      <c r="LQA613" s="5"/>
      <c r="LQB613" s="5"/>
      <c r="LQC613" s="5"/>
      <c r="LQD613" s="5"/>
      <c r="LQE613" s="5"/>
      <c r="LQF613" s="5"/>
      <c r="LQG613" s="5"/>
      <c r="LQH613" s="5"/>
      <c r="LQI613" s="5"/>
      <c r="LQJ613" s="5"/>
      <c r="LQK613" s="5"/>
      <c r="LQL613" s="5"/>
      <c r="LQM613" s="5"/>
      <c r="LQN613" s="5"/>
      <c r="LQO613" s="5"/>
      <c r="LQP613" s="5"/>
      <c r="LQQ613" s="5"/>
      <c r="LQR613" s="5"/>
      <c r="LQS613" s="5"/>
      <c r="LQT613" s="5"/>
      <c r="LQU613" s="5"/>
      <c r="LQV613" s="5"/>
      <c r="LQW613" s="5"/>
      <c r="LQX613" s="5"/>
      <c r="LQY613" s="5"/>
      <c r="LQZ613" s="5"/>
      <c r="LRA613" s="5"/>
      <c r="LRB613" s="5"/>
      <c r="LRC613" s="5"/>
      <c r="LRD613" s="5"/>
      <c r="LRE613" s="5"/>
      <c r="LRF613" s="5"/>
      <c r="LRG613" s="5"/>
      <c r="LRH613" s="5"/>
      <c r="LRI613" s="5"/>
      <c r="LRJ613" s="5"/>
      <c r="LRK613" s="5"/>
      <c r="LRL613" s="5"/>
      <c r="LRM613" s="5"/>
      <c r="LRN613" s="5"/>
      <c r="LRO613" s="5"/>
      <c r="LRP613" s="5"/>
      <c r="LRQ613" s="5"/>
      <c r="LRR613" s="5"/>
      <c r="LRS613" s="5"/>
      <c r="LRT613" s="5"/>
      <c r="LRU613" s="5"/>
      <c r="LRV613" s="5"/>
      <c r="LRW613" s="5"/>
      <c r="LRX613" s="5"/>
      <c r="LRY613" s="5"/>
      <c r="LRZ613" s="5"/>
      <c r="LSA613" s="5"/>
      <c r="LSB613" s="5"/>
      <c r="LSC613" s="5"/>
      <c r="LSD613" s="5"/>
      <c r="LSE613" s="5"/>
      <c r="LSF613" s="5"/>
      <c r="LSG613" s="5"/>
      <c r="LSH613" s="5"/>
      <c r="LSI613" s="5"/>
      <c r="LSJ613" s="5"/>
      <c r="LSK613" s="5"/>
      <c r="LSL613" s="5"/>
      <c r="LSM613" s="5"/>
      <c r="LSN613" s="5"/>
      <c r="LSO613" s="5"/>
      <c r="LSP613" s="5"/>
      <c r="LSQ613" s="5"/>
      <c r="LSR613" s="5"/>
      <c r="LSS613" s="5"/>
      <c r="LST613" s="5"/>
      <c r="LSU613" s="5"/>
      <c r="LSV613" s="5"/>
      <c r="LSW613" s="5"/>
      <c r="LSX613" s="5"/>
      <c r="LSY613" s="5"/>
      <c r="LSZ613" s="5"/>
      <c r="LTA613" s="5"/>
      <c r="LTB613" s="5"/>
      <c r="LTC613" s="5"/>
      <c r="LTD613" s="5"/>
      <c r="LTE613" s="5"/>
      <c r="LTF613" s="5"/>
      <c r="LTG613" s="5"/>
      <c r="LTH613" s="5"/>
      <c r="LTI613" s="5"/>
      <c r="LTJ613" s="5"/>
      <c r="LTK613" s="5"/>
      <c r="LTL613" s="5"/>
      <c r="LTM613" s="5"/>
      <c r="LTN613" s="5"/>
      <c r="LTO613" s="5"/>
      <c r="LTP613" s="5"/>
      <c r="LTQ613" s="5"/>
      <c r="LTR613" s="5"/>
      <c r="LTS613" s="5"/>
      <c r="LTT613" s="5"/>
      <c r="LTU613" s="5"/>
      <c r="LTV613" s="5"/>
      <c r="LTW613" s="5"/>
      <c r="LTX613" s="5"/>
      <c r="LTY613" s="5"/>
      <c r="LTZ613" s="5"/>
      <c r="LUA613" s="5"/>
      <c r="LUB613" s="5"/>
      <c r="LUC613" s="5"/>
      <c r="LUD613" s="5"/>
      <c r="LUE613" s="5"/>
      <c r="LUF613" s="5"/>
      <c r="LUG613" s="5"/>
      <c r="LUH613" s="5"/>
      <c r="LUI613" s="5"/>
      <c r="LUJ613" s="5"/>
      <c r="LUK613" s="5"/>
      <c r="LUL613" s="5"/>
      <c r="LUM613" s="5"/>
      <c r="LUN613" s="5"/>
      <c r="LUO613" s="5"/>
      <c r="LUP613" s="5"/>
      <c r="LUQ613" s="5"/>
      <c r="LUR613" s="5"/>
      <c r="LUS613" s="5"/>
      <c r="LUT613" s="5"/>
      <c r="LUU613" s="5"/>
      <c r="LUV613" s="5"/>
      <c r="LUW613" s="5"/>
      <c r="LUX613" s="5"/>
      <c r="LUY613" s="5"/>
      <c r="LUZ613" s="5"/>
      <c r="LVA613" s="5"/>
      <c r="LVB613" s="5"/>
      <c r="LVC613" s="5"/>
      <c r="LVD613" s="5"/>
      <c r="LVE613" s="5"/>
      <c r="LVF613" s="5"/>
      <c r="LVG613" s="5"/>
      <c r="LVH613" s="5"/>
      <c r="LVI613" s="5"/>
      <c r="LVJ613" s="5"/>
      <c r="LVK613" s="5"/>
      <c r="LVL613" s="5"/>
      <c r="LVM613" s="5"/>
      <c r="LVN613" s="5"/>
      <c r="LVO613" s="5"/>
      <c r="LVP613" s="5"/>
      <c r="LVQ613" s="5"/>
      <c r="LVR613" s="5"/>
      <c r="LVS613" s="5"/>
      <c r="LVT613" s="5"/>
      <c r="LVU613" s="5"/>
      <c r="LVV613" s="5"/>
      <c r="LVW613" s="5"/>
      <c r="LVX613" s="5"/>
      <c r="LVY613" s="5"/>
      <c r="LVZ613" s="5"/>
      <c r="LWA613" s="5"/>
      <c r="LWB613" s="5"/>
      <c r="LWC613" s="5"/>
      <c r="LWD613" s="5"/>
      <c r="LWE613" s="5"/>
      <c r="LWF613" s="5"/>
      <c r="LWG613" s="5"/>
      <c r="LWH613" s="5"/>
      <c r="LWI613" s="5"/>
      <c r="LWJ613" s="5"/>
      <c r="LWK613" s="5"/>
      <c r="LWL613" s="5"/>
      <c r="LWM613" s="5"/>
      <c r="LWN613" s="5"/>
      <c r="LWO613" s="5"/>
      <c r="LWP613" s="5"/>
      <c r="LWQ613" s="5"/>
      <c r="LWR613" s="5"/>
      <c r="LWS613" s="5"/>
      <c r="LWT613" s="5"/>
      <c r="LWU613" s="5"/>
      <c r="LWV613" s="5"/>
      <c r="LWW613" s="5"/>
      <c r="LWX613" s="5"/>
      <c r="LWY613" s="5"/>
      <c r="LWZ613" s="5"/>
      <c r="LXA613" s="5"/>
      <c r="LXB613" s="5"/>
      <c r="LXC613" s="5"/>
      <c r="LXD613" s="5"/>
      <c r="LXE613" s="5"/>
      <c r="LXF613" s="5"/>
      <c r="LXG613" s="5"/>
      <c r="LXH613" s="5"/>
      <c r="LXI613" s="5"/>
      <c r="LXJ613" s="5"/>
      <c r="LXK613" s="5"/>
      <c r="LXL613" s="5"/>
      <c r="LXM613" s="5"/>
      <c r="LXN613" s="5"/>
      <c r="LXO613" s="5"/>
      <c r="LXP613" s="5"/>
      <c r="LXQ613" s="5"/>
      <c r="LXR613" s="5"/>
      <c r="LXS613" s="5"/>
      <c r="LXT613" s="5"/>
      <c r="LXU613" s="5"/>
      <c r="LXV613" s="5"/>
      <c r="LXW613" s="5"/>
      <c r="LXX613" s="5"/>
      <c r="LXY613" s="5"/>
      <c r="LXZ613" s="5"/>
      <c r="LYA613" s="5"/>
      <c r="LYB613" s="5"/>
      <c r="LYC613" s="5"/>
      <c r="LYD613" s="5"/>
      <c r="LYE613" s="5"/>
      <c r="LYF613" s="5"/>
      <c r="LYG613" s="5"/>
      <c r="LYH613" s="5"/>
      <c r="LYI613" s="5"/>
      <c r="LYJ613" s="5"/>
      <c r="LYK613" s="5"/>
      <c r="LYL613" s="5"/>
      <c r="LYM613" s="5"/>
      <c r="LYN613" s="5"/>
      <c r="LYO613" s="5"/>
      <c r="LYP613" s="5"/>
      <c r="LYQ613" s="5"/>
      <c r="LYR613" s="5"/>
      <c r="LYS613" s="5"/>
      <c r="LYT613" s="5"/>
      <c r="LYU613" s="5"/>
      <c r="LYV613" s="5"/>
      <c r="LYW613" s="5"/>
      <c r="LYX613" s="5"/>
      <c r="LYY613" s="5"/>
      <c r="LYZ613" s="5"/>
      <c r="LZA613" s="5"/>
      <c r="LZB613" s="5"/>
      <c r="LZC613" s="5"/>
      <c r="LZD613" s="5"/>
      <c r="LZE613" s="5"/>
      <c r="LZF613" s="5"/>
      <c r="LZG613" s="5"/>
      <c r="LZH613" s="5"/>
      <c r="LZI613" s="5"/>
      <c r="LZJ613" s="5"/>
      <c r="LZK613" s="5"/>
      <c r="LZL613" s="5"/>
      <c r="LZM613" s="5"/>
      <c r="LZN613" s="5"/>
      <c r="LZO613" s="5"/>
      <c r="LZP613" s="5"/>
      <c r="LZQ613" s="5"/>
      <c r="LZR613" s="5"/>
      <c r="LZS613" s="5"/>
      <c r="LZT613" s="5"/>
      <c r="LZU613" s="5"/>
      <c r="LZV613" s="5"/>
      <c r="LZW613" s="5"/>
      <c r="LZX613" s="5"/>
      <c r="LZY613" s="5"/>
      <c r="LZZ613" s="5"/>
      <c r="MAA613" s="5"/>
      <c r="MAB613" s="5"/>
      <c r="MAC613" s="5"/>
      <c r="MAD613" s="5"/>
      <c r="MAE613" s="5"/>
      <c r="MAF613" s="5"/>
      <c r="MAG613" s="5"/>
      <c r="MAH613" s="5"/>
      <c r="MAI613" s="5"/>
      <c r="MAJ613" s="5"/>
      <c r="MAK613" s="5"/>
      <c r="MAL613" s="5"/>
      <c r="MAM613" s="5"/>
      <c r="MAN613" s="5"/>
      <c r="MAO613" s="5"/>
      <c r="MAP613" s="5"/>
      <c r="MAQ613" s="5"/>
      <c r="MAR613" s="5"/>
      <c r="MAS613" s="5"/>
      <c r="MAT613" s="5"/>
      <c r="MAU613" s="5"/>
      <c r="MAV613" s="5"/>
      <c r="MAW613" s="5"/>
      <c r="MAX613" s="5"/>
      <c r="MAY613" s="5"/>
      <c r="MAZ613" s="5"/>
      <c r="MBA613" s="5"/>
      <c r="MBB613" s="5"/>
      <c r="MBC613" s="5"/>
      <c r="MBD613" s="5"/>
      <c r="MBE613" s="5"/>
      <c r="MBF613" s="5"/>
      <c r="MBG613" s="5"/>
      <c r="MBH613" s="5"/>
      <c r="MBI613" s="5"/>
      <c r="MBJ613" s="5"/>
      <c r="MBK613" s="5"/>
      <c r="MBL613" s="5"/>
      <c r="MBM613" s="5"/>
      <c r="MBN613" s="5"/>
      <c r="MBO613" s="5"/>
      <c r="MBP613" s="5"/>
      <c r="MBQ613" s="5"/>
      <c r="MBR613" s="5"/>
      <c r="MBS613" s="5"/>
      <c r="MBT613" s="5"/>
      <c r="MBU613" s="5"/>
      <c r="MBV613" s="5"/>
      <c r="MBW613" s="5"/>
      <c r="MBX613" s="5"/>
      <c r="MBY613" s="5"/>
      <c r="MBZ613" s="5"/>
      <c r="MCA613" s="5"/>
      <c r="MCB613" s="5"/>
      <c r="MCC613" s="5"/>
      <c r="MCD613" s="5"/>
      <c r="MCE613" s="5"/>
      <c r="MCF613" s="5"/>
      <c r="MCG613" s="5"/>
      <c r="MCH613" s="5"/>
      <c r="MCI613" s="5"/>
      <c r="MCJ613" s="5"/>
      <c r="MCK613" s="5"/>
      <c r="MCL613" s="5"/>
      <c r="MCM613" s="5"/>
      <c r="MCN613" s="5"/>
      <c r="MCO613" s="5"/>
      <c r="MCP613" s="5"/>
      <c r="MCQ613" s="5"/>
      <c r="MCR613" s="5"/>
      <c r="MCS613" s="5"/>
      <c r="MCT613" s="5"/>
      <c r="MCU613" s="5"/>
      <c r="MCV613" s="5"/>
      <c r="MCW613" s="5"/>
      <c r="MCX613" s="5"/>
      <c r="MCY613" s="5"/>
      <c r="MCZ613" s="5"/>
      <c r="MDA613" s="5"/>
      <c r="MDB613" s="5"/>
      <c r="MDC613" s="5"/>
      <c r="MDD613" s="5"/>
      <c r="MDE613" s="5"/>
      <c r="MDF613" s="5"/>
      <c r="MDG613" s="5"/>
      <c r="MDH613" s="5"/>
      <c r="MDI613" s="5"/>
      <c r="MDJ613" s="5"/>
      <c r="MDK613" s="5"/>
      <c r="MDL613" s="5"/>
      <c r="MDM613" s="5"/>
      <c r="MDN613" s="5"/>
      <c r="MDO613" s="5"/>
      <c r="MDP613" s="5"/>
      <c r="MDQ613" s="5"/>
      <c r="MDR613" s="5"/>
      <c r="MDS613" s="5"/>
      <c r="MDT613" s="5"/>
      <c r="MDU613" s="5"/>
      <c r="MDV613" s="5"/>
      <c r="MDW613" s="5"/>
      <c r="MDX613" s="5"/>
      <c r="MDY613" s="5"/>
      <c r="MDZ613" s="5"/>
      <c r="MEA613" s="5"/>
      <c r="MEB613" s="5"/>
      <c r="MEC613" s="5"/>
      <c r="MED613" s="5"/>
      <c r="MEE613" s="5"/>
      <c r="MEF613" s="5"/>
      <c r="MEG613" s="5"/>
      <c r="MEH613" s="5"/>
      <c r="MEI613" s="5"/>
      <c r="MEJ613" s="5"/>
      <c r="MEK613" s="5"/>
      <c r="MEL613" s="5"/>
      <c r="MEM613" s="5"/>
      <c r="MEN613" s="5"/>
      <c r="MEO613" s="5"/>
      <c r="MEP613" s="5"/>
      <c r="MEQ613" s="5"/>
      <c r="MER613" s="5"/>
      <c r="MES613" s="5"/>
      <c r="MET613" s="5"/>
      <c r="MEU613" s="5"/>
      <c r="MEV613" s="5"/>
      <c r="MEW613" s="5"/>
      <c r="MEX613" s="5"/>
      <c r="MEY613" s="5"/>
      <c r="MEZ613" s="5"/>
      <c r="MFA613" s="5"/>
      <c r="MFB613" s="5"/>
      <c r="MFC613" s="5"/>
      <c r="MFD613" s="5"/>
      <c r="MFE613" s="5"/>
      <c r="MFF613" s="5"/>
      <c r="MFG613" s="5"/>
      <c r="MFH613" s="5"/>
      <c r="MFI613" s="5"/>
      <c r="MFJ613" s="5"/>
      <c r="MFK613" s="5"/>
      <c r="MFL613" s="5"/>
      <c r="MFM613" s="5"/>
      <c r="MFN613" s="5"/>
      <c r="MFO613" s="5"/>
      <c r="MFP613" s="5"/>
      <c r="MFQ613" s="5"/>
      <c r="MFR613" s="5"/>
      <c r="MFS613" s="5"/>
      <c r="MFT613" s="5"/>
      <c r="MFU613" s="5"/>
      <c r="MFV613" s="5"/>
      <c r="MFW613" s="5"/>
      <c r="MFX613" s="5"/>
      <c r="MFY613" s="5"/>
      <c r="MFZ613" s="5"/>
      <c r="MGA613" s="5"/>
      <c r="MGB613" s="5"/>
      <c r="MGC613" s="5"/>
      <c r="MGD613" s="5"/>
      <c r="MGE613" s="5"/>
      <c r="MGF613" s="5"/>
      <c r="MGG613" s="5"/>
      <c r="MGH613" s="5"/>
      <c r="MGI613" s="5"/>
      <c r="MGJ613" s="5"/>
      <c r="MGK613" s="5"/>
      <c r="MGL613" s="5"/>
      <c r="MGM613" s="5"/>
      <c r="MGN613" s="5"/>
      <c r="MGO613" s="5"/>
      <c r="MGP613" s="5"/>
      <c r="MGQ613" s="5"/>
      <c r="MGR613" s="5"/>
      <c r="MGS613" s="5"/>
      <c r="MGT613" s="5"/>
      <c r="MGU613" s="5"/>
      <c r="MGV613" s="5"/>
      <c r="MGW613" s="5"/>
      <c r="MGX613" s="5"/>
      <c r="MGY613" s="5"/>
      <c r="MGZ613" s="5"/>
      <c r="MHA613" s="5"/>
      <c r="MHB613" s="5"/>
      <c r="MHC613" s="5"/>
      <c r="MHD613" s="5"/>
      <c r="MHE613" s="5"/>
      <c r="MHF613" s="5"/>
      <c r="MHG613" s="5"/>
      <c r="MHH613" s="5"/>
      <c r="MHI613" s="5"/>
      <c r="MHJ613" s="5"/>
      <c r="MHK613" s="5"/>
      <c r="MHL613" s="5"/>
      <c r="MHM613" s="5"/>
      <c r="MHN613" s="5"/>
      <c r="MHO613" s="5"/>
      <c r="MHP613" s="5"/>
      <c r="MHQ613" s="5"/>
      <c r="MHR613" s="5"/>
      <c r="MHS613" s="5"/>
      <c r="MHT613" s="5"/>
      <c r="MHU613" s="5"/>
      <c r="MHV613" s="5"/>
      <c r="MHW613" s="5"/>
      <c r="MHX613" s="5"/>
      <c r="MHY613" s="5"/>
      <c r="MHZ613" s="5"/>
      <c r="MIA613" s="5"/>
      <c r="MIB613" s="5"/>
      <c r="MIC613" s="5"/>
      <c r="MID613" s="5"/>
      <c r="MIE613" s="5"/>
      <c r="MIF613" s="5"/>
      <c r="MIG613" s="5"/>
      <c r="MIH613" s="5"/>
      <c r="MII613" s="5"/>
      <c r="MIJ613" s="5"/>
      <c r="MIK613" s="5"/>
      <c r="MIL613" s="5"/>
      <c r="MIM613" s="5"/>
      <c r="MIN613" s="5"/>
      <c r="MIO613" s="5"/>
      <c r="MIP613" s="5"/>
      <c r="MIQ613" s="5"/>
      <c r="MIR613" s="5"/>
      <c r="MIS613" s="5"/>
      <c r="MIT613" s="5"/>
      <c r="MIU613" s="5"/>
      <c r="MIV613" s="5"/>
      <c r="MIW613" s="5"/>
      <c r="MIX613" s="5"/>
      <c r="MIY613" s="5"/>
      <c r="MIZ613" s="5"/>
      <c r="MJA613" s="5"/>
      <c r="MJB613" s="5"/>
      <c r="MJC613" s="5"/>
      <c r="MJD613" s="5"/>
      <c r="MJE613" s="5"/>
      <c r="MJF613" s="5"/>
      <c r="MJG613" s="5"/>
      <c r="MJH613" s="5"/>
      <c r="MJI613" s="5"/>
      <c r="MJJ613" s="5"/>
      <c r="MJK613" s="5"/>
      <c r="MJL613" s="5"/>
      <c r="MJM613" s="5"/>
      <c r="MJN613" s="5"/>
      <c r="MJO613" s="5"/>
      <c r="MJP613" s="5"/>
      <c r="MJQ613" s="5"/>
      <c r="MJR613" s="5"/>
      <c r="MJS613" s="5"/>
      <c r="MJT613" s="5"/>
      <c r="MJU613" s="5"/>
      <c r="MJV613" s="5"/>
      <c r="MJW613" s="5"/>
      <c r="MJX613" s="5"/>
      <c r="MJY613" s="5"/>
      <c r="MJZ613" s="5"/>
      <c r="MKA613" s="5"/>
      <c r="MKB613" s="5"/>
      <c r="MKC613" s="5"/>
      <c r="MKD613" s="5"/>
      <c r="MKE613" s="5"/>
      <c r="MKF613" s="5"/>
      <c r="MKG613" s="5"/>
      <c r="MKH613" s="5"/>
      <c r="MKI613" s="5"/>
      <c r="MKJ613" s="5"/>
      <c r="MKK613" s="5"/>
      <c r="MKL613" s="5"/>
      <c r="MKM613" s="5"/>
      <c r="MKN613" s="5"/>
      <c r="MKO613" s="5"/>
      <c r="MKP613" s="5"/>
      <c r="MKQ613" s="5"/>
      <c r="MKR613" s="5"/>
      <c r="MKS613" s="5"/>
      <c r="MKT613" s="5"/>
      <c r="MKU613" s="5"/>
      <c r="MKV613" s="5"/>
      <c r="MKW613" s="5"/>
      <c r="MKX613" s="5"/>
      <c r="MKY613" s="5"/>
      <c r="MKZ613" s="5"/>
      <c r="MLA613" s="5"/>
      <c r="MLB613" s="5"/>
      <c r="MLC613" s="5"/>
      <c r="MLD613" s="5"/>
      <c r="MLE613" s="5"/>
      <c r="MLF613" s="5"/>
      <c r="MLG613" s="5"/>
      <c r="MLH613" s="5"/>
      <c r="MLI613" s="5"/>
      <c r="MLJ613" s="5"/>
      <c r="MLK613" s="5"/>
      <c r="MLL613" s="5"/>
      <c r="MLM613" s="5"/>
      <c r="MLN613" s="5"/>
      <c r="MLO613" s="5"/>
      <c r="MLP613" s="5"/>
      <c r="MLQ613" s="5"/>
      <c r="MLR613" s="5"/>
      <c r="MLS613" s="5"/>
      <c r="MLT613" s="5"/>
      <c r="MLU613" s="5"/>
      <c r="MLV613" s="5"/>
      <c r="MLW613" s="5"/>
      <c r="MLX613" s="5"/>
      <c r="MLY613" s="5"/>
      <c r="MLZ613" s="5"/>
      <c r="MMA613" s="5"/>
      <c r="MMB613" s="5"/>
      <c r="MMC613" s="5"/>
      <c r="MMD613" s="5"/>
      <c r="MME613" s="5"/>
      <c r="MMF613" s="5"/>
      <c r="MMG613" s="5"/>
      <c r="MMH613" s="5"/>
      <c r="MMI613" s="5"/>
      <c r="MMJ613" s="5"/>
      <c r="MMK613" s="5"/>
      <c r="MML613" s="5"/>
      <c r="MMM613" s="5"/>
      <c r="MMN613" s="5"/>
      <c r="MMO613" s="5"/>
      <c r="MMP613" s="5"/>
      <c r="MMQ613" s="5"/>
      <c r="MMR613" s="5"/>
      <c r="MMS613" s="5"/>
      <c r="MMT613" s="5"/>
      <c r="MMU613" s="5"/>
      <c r="MMV613" s="5"/>
      <c r="MMW613" s="5"/>
      <c r="MMX613" s="5"/>
      <c r="MMY613" s="5"/>
      <c r="MMZ613" s="5"/>
      <c r="MNA613" s="5"/>
      <c r="MNB613" s="5"/>
      <c r="MNC613" s="5"/>
      <c r="MND613" s="5"/>
      <c r="MNE613" s="5"/>
      <c r="MNF613" s="5"/>
      <c r="MNG613" s="5"/>
      <c r="MNH613" s="5"/>
      <c r="MNI613" s="5"/>
      <c r="MNJ613" s="5"/>
      <c r="MNK613" s="5"/>
      <c r="MNL613" s="5"/>
      <c r="MNM613" s="5"/>
      <c r="MNN613" s="5"/>
      <c r="MNO613" s="5"/>
      <c r="MNP613" s="5"/>
      <c r="MNQ613" s="5"/>
      <c r="MNR613" s="5"/>
      <c r="MNS613" s="5"/>
      <c r="MNT613" s="5"/>
      <c r="MNU613" s="5"/>
      <c r="MNV613" s="5"/>
      <c r="MNW613" s="5"/>
      <c r="MNX613" s="5"/>
      <c r="MNY613" s="5"/>
      <c r="MNZ613" s="5"/>
      <c r="MOA613" s="5"/>
      <c r="MOB613" s="5"/>
      <c r="MOC613" s="5"/>
      <c r="MOD613" s="5"/>
      <c r="MOE613" s="5"/>
      <c r="MOF613" s="5"/>
      <c r="MOG613" s="5"/>
      <c r="MOH613" s="5"/>
      <c r="MOI613" s="5"/>
      <c r="MOJ613" s="5"/>
      <c r="MOK613" s="5"/>
      <c r="MOL613" s="5"/>
      <c r="MOM613" s="5"/>
      <c r="MON613" s="5"/>
      <c r="MOO613" s="5"/>
      <c r="MOP613" s="5"/>
      <c r="MOQ613" s="5"/>
      <c r="MOR613" s="5"/>
      <c r="MOS613" s="5"/>
      <c r="MOT613" s="5"/>
      <c r="MOU613" s="5"/>
      <c r="MOV613" s="5"/>
      <c r="MOW613" s="5"/>
      <c r="MOX613" s="5"/>
      <c r="MOY613" s="5"/>
      <c r="MOZ613" s="5"/>
      <c r="MPA613" s="5"/>
      <c r="MPB613" s="5"/>
      <c r="MPC613" s="5"/>
      <c r="MPD613" s="5"/>
      <c r="MPE613" s="5"/>
      <c r="MPF613" s="5"/>
      <c r="MPG613" s="5"/>
      <c r="MPH613" s="5"/>
      <c r="MPI613" s="5"/>
      <c r="MPJ613" s="5"/>
      <c r="MPK613" s="5"/>
      <c r="MPL613" s="5"/>
      <c r="MPM613" s="5"/>
      <c r="MPN613" s="5"/>
      <c r="MPO613" s="5"/>
      <c r="MPP613" s="5"/>
      <c r="MPQ613" s="5"/>
      <c r="MPR613" s="5"/>
      <c r="MPS613" s="5"/>
      <c r="MPT613" s="5"/>
      <c r="MPU613" s="5"/>
      <c r="MPV613" s="5"/>
      <c r="MPW613" s="5"/>
      <c r="MPX613" s="5"/>
      <c r="MPY613" s="5"/>
      <c r="MPZ613" s="5"/>
      <c r="MQA613" s="5"/>
      <c r="MQB613" s="5"/>
      <c r="MQC613" s="5"/>
      <c r="MQD613" s="5"/>
      <c r="MQE613" s="5"/>
      <c r="MQF613" s="5"/>
      <c r="MQG613" s="5"/>
      <c r="MQH613" s="5"/>
      <c r="MQI613" s="5"/>
      <c r="MQJ613" s="5"/>
      <c r="MQK613" s="5"/>
      <c r="MQL613" s="5"/>
      <c r="MQM613" s="5"/>
      <c r="MQN613" s="5"/>
      <c r="MQO613" s="5"/>
      <c r="MQP613" s="5"/>
      <c r="MQQ613" s="5"/>
      <c r="MQR613" s="5"/>
      <c r="MQS613" s="5"/>
      <c r="MQT613" s="5"/>
      <c r="MQU613" s="5"/>
      <c r="MQV613" s="5"/>
      <c r="MQW613" s="5"/>
      <c r="MQX613" s="5"/>
      <c r="MQY613" s="5"/>
      <c r="MQZ613" s="5"/>
      <c r="MRA613" s="5"/>
      <c r="MRB613" s="5"/>
      <c r="MRC613" s="5"/>
      <c r="MRD613" s="5"/>
      <c r="MRE613" s="5"/>
      <c r="MRF613" s="5"/>
      <c r="MRG613" s="5"/>
      <c r="MRH613" s="5"/>
      <c r="MRI613" s="5"/>
      <c r="MRJ613" s="5"/>
      <c r="MRK613" s="5"/>
      <c r="MRL613" s="5"/>
      <c r="MRM613" s="5"/>
      <c r="MRN613" s="5"/>
      <c r="MRO613" s="5"/>
      <c r="MRP613" s="5"/>
      <c r="MRQ613" s="5"/>
      <c r="MRR613" s="5"/>
      <c r="MRS613" s="5"/>
      <c r="MRT613" s="5"/>
      <c r="MRU613" s="5"/>
      <c r="MRV613" s="5"/>
      <c r="MRW613" s="5"/>
      <c r="MRX613" s="5"/>
      <c r="MRY613" s="5"/>
      <c r="MRZ613" s="5"/>
      <c r="MSA613" s="5"/>
      <c r="MSB613" s="5"/>
      <c r="MSC613" s="5"/>
      <c r="MSD613" s="5"/>
      <c r="MSE613" s="5"/>
      <c r="MSF613" s="5"/>
      <c r="MSG613" s="5"/>
      <c r="MSH613" s="5"/>
      <c r="MSI613" s="5"/>
      <c r="MSJ613" s="5"/>
      <c r="MSK613" s="5"/>
      <c r="MSL613" s="5"/>
      <c r="MSM613" s="5"/>
      <c r="MSN613" s="5"/>
      <c r="MSO613" s="5"/>
      <c r="MSP613" s="5"/>
      <c r="MSQ613" s="5"/>
      <c r="MSR613" s="5"/>
      <c r="MSS613" s="5"/>
      <c r="MST613" s="5"/>
      <c r="MSU613" s="5"/>
      <c r="MSV613" s="5"/>
      <c r="MSW613" s="5"/>
      <c r="MSX613" s="5"/>
      <c r="MSY613" s="5"/>
      <c r="MSZ613" s="5"/>
      <c r="MTA613" s="5"/>
      <c r="MTB613" s="5"/>
      <c r="MTC613" s="5"/>
      <c r="MTD613" s="5"/>
      <c r="MTE613" s="5"/>
      <c r="MTF613" s="5"/>
      <c r="MTG613" s="5"/>
      <c r="MTH613" s="5"/>
      <c r="MTI613" s="5"/>
      <c r="MTJ613" s="5"/>
      <c r="MTK613" s="5"/>
      <c r="MTL613" s="5"/>
      <c r="MTM613" s="5"/>
      <c r="MTN613" s="5"/>
      <c r="MTO613" s="5"/>
      <c r="MTP613" s="5"/>
      <c r="MTQ613" s="5"/>
      <c r="MTR613" s="5"/>
      <c r="MTS613" s="5"/>
      <c r="MTT613" s="5"/>
      <c r="MTU613" s="5"/>
      <c r="MTV613" s="5"/>
      <c r="MTW613" s="5"/>
      <c r="MTX613" s="5"/>
      <c r="MTY613" s="5"/>
      <c r="MTZ613" s="5"/>
      <c r="MUA613" s="5"/>
      <c r="MUB613" s="5"/>
      <c r="MUC613" s="5"/>
      <c r="MUD613" s="5"/>
      <c r="MUE613" s="5"/>
      <c r="MUF613" s="5"/>
      <c r="MUG613" s="5"/>
      <c r="MUH613" s="5"/>
      <c r="MUI613" s="5"/>
      <c r="MUJ613" s="5"/>
      <c r="MUK613" s="5"/>
      <c r="MUL613" s="5"/>
      <c r="MUM613" s="5"/>
      <c r="MUN613" s="5"/>
      <c r="MUO613" s="5"/>
      <c r="MUP613" s="5"/>
      <c r="MUQ613" s="5"/>
      <c r="MUR613" s="5"/>
      <c r="MUS613" s="5"/>
      <c r="MUT613" s="5"/>
      <c r="MUU613" s="5"/>
      <c r="MUV613" s="5"/>
      <c r="MUW613" s="5"/>
      <c r="MUX613" s="5"/>
      <c r="MUY613" s="5"/>
      <c r="MUZ613" s="5"/>
      <c r="MVA613" s="5"/>
      <c r="MVB613" s="5"/>
      <c r="MVC613" s="5"/>
      <c r="MVD613" s="5"/>
      <c r="MVE613" s="5"/>
      <c r="MVF613" s="5"/>
      <c r="MVG613" s="5"/>
      <c r="MVH613" s="5"/>
      <c r="MVI613" s="5"/>
      <c r="MVJ613" s="5"/>
      <c r="MVK613" s="5"/>
      <c r="MVL613" s="5"/>
      <c r="MVM613" s="5"/>
      <c r="MVN613" s="5"/>
      <c r="MVO613" s="5"/>
      <c r="MVP613" s="5"/>
      <c r="MVQ613" s="5"/>
      <c r="MVR613" s="5"/>
      <c r="MVS613" s="5"/>
      <c r="MVT613" s="5"/>
      <c r="MVU613" s="5"/>
      <c r="MVV613" s="5"/>
      <c r="MVW613" s="5"/>
      <c r="MVX613" s="5"/>
      <c r="MVY613" s="5"/>
      <c r="MVZ613" s="5"/>
      <c r="MWA613" s="5"/>
      <c r="MWB613" s="5"/>
      <c r="MWC613" s="5"/>
      <c r="MWD613" s="5"/>
      <c r="MWE613" s="5"/>
      <c r="MWF613" s="5"/>
      <c r="MWG613" s="5"/>
      <c r="MWH613" s="5"/>
      <c r="MWI613" s="5"/>
      <c r="MWJ613" s="5"/>
      <c r="MWK613" s="5"/>
      <c r="MWL613" s="5"/>
      <c r="MWM613" s="5"/>
      <c r="MWN613" s="5"/>
      <c r="MWO613" s="5"/>
      <c r="MWP613" s="5"/>
      <c r="MWQ613" s="5"/>
      <c r="MWR613" s="5"/>
      <c r="MWS613" s="5"/>
      <c r="MWT613" s="5"/>
      <c r="MWU613" s="5"/>
      <c r="MWV613" s="5"/>
      <c r="MWW613" s="5"/>
      <c r="MWX613" s="5"/>
      <c r="MWY613" s="5"/>
      <c r="MWZ613" s="5"/>
      <c r="MXA613" s="5"/>
      <c r="MXB613" s="5"/>
      <c r="MXC613" s="5"/>
      <c r="MXD613" s="5"/>
      <c r="MXE613" s="5"/>
      <c r="MXF613" s="5"/>
      <c r="MXG613" s="5"/>
      <c r="MXH613" s="5"/>
      <c r="MXI613" s="5"/>
      <c r="MXJ613" s="5"/>
      <c r="MXK613" s="5"/>
      <c r="MXL613" s="5"/>
      <c r="MXM613" s="5"/>
      <c r="MXN613" s="5"/>
      <c r="MXO613" s="5"/>
      <c r="MXP613" s="5"/>
      <c r="MXQ613" s="5"/>
      <c r="MXR613" s="5"/>
      <c r="MXS613" s="5"/>
      <c r="MXT613" s="5"/>
      <c r="MXU613" s="5"/>
      <c r="MXV613" s="5"/>
      <c r="MXW613" s="5"/>
      <c r="MXX613" s="5"/>
      <c r="MXY613" s="5"/>
      <c r="MXZ613" s="5"/>
      <c r="MYA613" s="5"/>
      <c r="MYB613" s="5"/>
      <c r="MYC613" s="5"/>
      <c r="MYD613" s="5"/>
      <c r="MYE613" s="5"/>
      <c r="MYF613" s="5"/>
      <c r="MYG613" s="5"/>
      <c r="MYH613" s="5"/>
      <c r="MYI613" s="5"/>
      <c r="MYJ613" s="5"/>
      <c r="MYK613" s="5"/>
      <c r="MYL613" s="5"/>
      <c r="MYM613" s="5"/>
      <c r="MYN613" s="5"/>
      <c r="MYO613" s="5"/>
      <c r="MYP613" s="5"/>
      <c r="MYQ613" s="5"/>
      <c r="MYR613" s="5"/>
      <c r="MYS613" s="5"/>
      <c r="MYT613" s="5"/>
      <c r="MYU613" s="5"/>
      <c r="MYV613" s="5"/>
      <c r="MYW613" s="5"/>
      <c r="MYX613" s="5"/>
      <c r="MYY613" s="5"/>
      <c r="MYZ613" s="5"/>
      <c r="MZA613" s="5"/>
      <c r="MZB613" s="5"/>
      <c r="MZC613" s="5"/>
      <c r="MZD613" s="5"/>
      <c r="MZE613" s="5"/>
      <c r="MZF613" s="5"/>
      <c r="MZG613" s="5"/>
      <c r="MZH613" s="5"/>
      <c r="MZI613" s="5"/>
      <c r="MZJ613" s="5"/>
      <c r="MZK613" s="5"/>
      <c r="MZL613" s="5"/>
      <c r="MZM613" s="5"/>
      <c r="MZN613" s="5"/>
      <c r="MZO613" s="5"/>
      <c r="MZP613" s="5"/>
      <c r="MZQ613" s="5"/>
      <c r="MZR613" s="5"/>
      <c r="MZS613" s="5"/>
      <c r="MZT613" s="5"/>
      <c r="MZU613" s="5"/>
      <c r="MZV613" s="5"/>
      <c r="MZW613" s="5"/>
      <c r="MZX613" s="5"/>
      <c r="MZY613" s="5"/>
      <c r="MZZ613" s="5"/>
      <c r="NAA613" s="5"/>
      <c r="NAB613" s="5"/>
      <c r="NAC613" s="5"/>
      <c r="NAD613" s="5"/>
      <c r="NAE613" s="5"/>
      <c r="NAF613" s="5"/>
      <c r="NAG613" s="5"/>
      <c r="NAH613" s="5"/>
      <c r="NAI613" s="5"/>
      <c r="NAJ613" s="5"/>
      <c r="NAK613" s="5"/>
      <c r="NAL613" s="5"/>
      <c r="NAM613" s="5"/>
      <c r="NAN613" s="5"/>
      <c r="NAO613" s="5"/>
      <c r="NAP613" s="5"/>
      <c r="NAQ613" s="5"/>
      <c r="NAR613" s="5"/>
      <c r="NAS613" s="5"/>
      <c r="NAT613" s="5"/>
      <c r="NAU613" s="5"/>
      <c r="NAV613" s="5"/>
      <c r="NAW613" s="5"/>
      <c r="NAX613" s="5"/>
      <c r="NAY613" s="5"/>
      <c r="NAZ613" s="5"/>
      <c r="NBA613" s="5"/>
      <c r="NBB613" s="5"/>
      <c r="NBC613" s="5"/>
      <c r="NBD613" s="5"/>
      <c r="NBE613" s="5"/>
      <c r="NBF613" s="5"/>
      <c r="NBG613" s="5"/>
      <c r="NBH613" s="5"/>
      <c r="NBI613" s="5"/>
      <c r="NBJ613" s="5"/>
      <c r="NBK613" s="5"/>
      <c r="NBL613" s="5"/>
      <c r="NBM613" s="5"/>
      <c r="NBN613" s="5"/>
      <c r="NBO613" s="5"/>
      <c r="NBP613" s="5"/>
      <c r="NBQ613" s="5"/>
      <c r="NBR613" s="5"/>
      <c r="NBS613" s="5"/>
      <c r="NBT613" s="5"/>
      <c r="NBU613" s="5"/>
      <c r="NBV613" s="5"/>
      <c r="NBW613" s="5"/>
      <c r="NBX613" s="5"/>
      <c r="NBY613" s="5"/>
      <c r="NBZ613" s="5"/>
      <c r="NCA613" s="5"/>
      <c r="NCB613" s="5"/>
      <c r="NCC613" s="5"/>
      <c r="NCD613" s="5"/>
      <c r="NCE613" s="5"/>
      <c r="NCF613" s="5"/>
      <c r="NCG613" s="5"/>
      <c r="NCH613" s="5"/>
      <c r="NCI613" s="5"/>
      <c r="NCJ613" s="5"/>
      <c r="NCK613" s="5"/>
      <c r="NCL613" s="5"/>
      <c r="NCM613" s="5"/>
      <c r="NCN613" s="5"/>
      <c r="NCO613" s="5"/>
      <c r="NCP613" s="5"/>
      <c r="NCQ613" s="5"/>
      <c r="NCR613" s="5"/>
      <c r="NCS613" s="5"/>
      <c r="NCT613" s="5"/>
      <c r="NCU613" s="5"/>
      <c r="NCV613" s="5"/>
      <c r="NCW613" s="5"/>
      <c r="NCX613" s="5"/>
      <c r="NCY613" s="5"/>
      <c r="NCZ613" s="5"/>
      <c r="NDA613" s="5"/>
      <c r="NDB613" s="5"/>
      <c r="NDC613" s="5"/>
      <c r="NDD613" s="5"/>
      <c r="NDE613" s="5"/>
      <c r="NDF613" s="5"/>
      <c r="NDG613" s="5"/>
      <c r="NDH613" s="5"/>
      <c r="NDI613" s="5"/>
      <c r="NDJ613" s="5"/>
      <c r="NDK613" s="5"/>
      <c r="NDL613" s="5"/>
      <c r="NDM613" s="5"/>
      <c r="NDN613" s="5"/>
      <c r="NDO613" s="5"/>
      <c r="NDP613" s="5"/>
      <c r="NDQ613" s="5"/>
      <c r="NDR613" s="5"/>
      <c r="NDS613" s="5"/>
      <c r="NDT613" s="5"/>
      <c r="NDU613" s="5"/>
      <c r="NDV613" s="5"/>
      <c r="NDW613" s="5"/>
      <c r="NDX613" s="5"/>
      <c r="NDY613" s="5"/>
      <c r="NDZ613" s="5"/>
      <c r="NEA613" s="5"/>
      <c r="NEB613" s="5"/>
      <c r="NEC613" s="5"/>
      <c r="NED613" s="5"/>
      <c r="NEE613" s="5"/>
      <c r="NEF613" s="5"/>
      <c r="NEG613" s="5"/>
      <c r="NEH613" s="5"/>
      <c r="NEI613" s="5"/>
      <c r="NEJ613" s="5"/>
      <c r="NEK613" s="5"/>
      <c r="NEL613" s="5"/>
      <c r="NEM613" s="5"/>
      <c r="NEN613" s="5"/>
      <c r="NEO613" s="5"/>
      <c r="NEP613" s="5"/>
      <c r="NEQ613" s="5"/>
      <c r="NER613" s="5"/>
      <c r="NES613" s="5"/>
      <c r="NET613" s="5"/>
      <c r="NEU613" s="5"/>
      <c r="NEV613" s="5"/>
      <c r="NEW613" s="5"/>
      <c r="NEX613" s="5"/>
      <c r="NEY613" s="5"/>
      <c r="NEZ613" s="5"/>
      <c r="NFA613" s="5"/>
      <c r="NFB613" s="5"/>
      <c r="NFC613" s="5"/>
      <c r="NFD613" s="5"/>
      <c r="NFE613" s="5"/>
      <c r="NFF613" s="5"/>
      <c r="NFG613" s="5"/>
      <c r="NFH613" s="5"/>
      <c r="NFI613" s="5"/>
      <c r="NFJ613" s="5"/>
      <c r="NFK613" s="5"/>
      <c r="NFL613" s="5"/>
      <c r="NFM613" s="5"/>
      <c r="NFN613" s="5"/>
      <c r="NFO613" s="5"/>
      <c r="NFP613" s="5"/>
      <c r="NFQ613" s="5"/>
      <c r="NFR613" s="5"/>
      <c r="NFS613" s="5"/>
      <c r="NFT613" s="5"/>
      <c r="NFU613" s="5"/>
      <c r="NFV613" s="5"/>
      <c r="NFW613" s="5"/>
      <c r="NFX613" s="5"/>
      <c r="NFY613" s="5"/>
      <c r="NFZ613" s="5"/>
      <c r="NGA613" s="5"/>
      <c r="NGB613" s="5"/>
      <c r="NGC613" s="5"/>
      <c r="NGD613" s="5"/>
      <c r="NGE613" s="5"/>
      <c r="NGF613" s="5"/>
      <c r="NGG613" s="5"/>
      <c r="NGH613" s="5"/>
      <c r="NGI613" s="5"/>
      <c r="NGJ613" s="5"/>
      <c r="NGK613" s="5"/>
      <c r="NGL613" s="5"/>
      <c r="NGM613" s="5"/>
      <c r="NGN613" s="5"/>
      <c r="NGO613" s="5"/>
      <c r="NGP613" s="5"/>
      <c r="NGQ613" s="5"/>
      <c r="NGR613" s="5"/>
      <c r="NGS613" s="5"/>
      <c r="NGT613" s="5"/>
      <c r="NGU613" s="5"/>
      <c r="NGV613" s="5"/>
      <c r="NGW613" s="5"/>
      <c r="NGX613" s="5"/>
      <c r="NGY613" s="5"/>
      <c r="NGZ613" s="5"/>
      <c r="NHA613" s="5"/>
      <c r="NHB613" s="5"/>
      <c r="NHC613" s="5"/>
      <c r="NHD613" s="5"/>
      <c r="NHE613" s="5"/>
      <c r="NHF613" s="5"/>
      <c r="NHG613" s="5"/>
      <c r="NHH613" s="5"/>
      <c r="NHI613" s="5"/>
      <c r="NHJ613" s="5"/>
      <c r="NHK613" s="5"/>
      <c r="NHL613" s="5"/>
      <c r="NHM613" s="5"/>
      <c r="NHN613" s="5"/>
      <c r="NHO613" s="5"/>
      <c r="NHP613" s="5"/>
      <c r="NHQ613" s="5"/>
      <c r="NHR613" s="5"/>
      <c r="NHS613" s="5"/>
      <c r="NHT613" s="5"/>
      <c r="NHU613" s="5"/>
      <c r="NHV613" s="5"/>
      <c r="NHW613" s="5"/>
      <c r="NHX613" s="5"/>
      <c r="NHY613" s="5"/>
      <c r="NHZ613" s="5"/>
      <c r="NIA613" s="5"/>
      <c r="NIB613" s="5"/>
      <c r="NIC613" s="5"/>
      <c r="NID613" s="5"/>
      <c r="NIE613" s="5"/>
      <c r="NIF613" s="5"/>
      <c r="NIG613" s="5"/>
      <c r="NIH613" s="5"/>
      <c r="NII613" s="5"/>
      <c r="NIJ613" s="5"/>
      <c r="NIK613" s="5"/>
      <c r="NIL613" s="5"/>
      <c r="NIM613" s="5"/>
      <c r="NIN613" s="5"/>
      <c r="NIO613" s="5"/>
      <c r="NIP613" s="5"/>
      <c r="NIQ613" s="5"/>
      <c r="NIR613" s="5"/>
      <c r="NIS613" s="5"/>
      <c r="NIT613" s="5"/>
      <c r="NIU613" s="5"/>
      <c r="NIV613" s="5"/>
      <c r="NIW613" s="5"/>
      <c r="NIX613" s="5"/>
      <c r="NIY613" s="5"/>
      <c r="NIZ613" s="5"/>
      <c r="NJA613" s="5"/>
      <c r="NJB613" s="5"/>
      <c r="NJC613" s="5"/>
      <c r="NJD613" s="5"/>
      <c r="NJE613" s="5"/>
      <c r="NJF613" s="5"/>
      <c r="NJG613" s="5"/>
      <c r="NJH613" s="5"/>
      <c r="NJI613" s="5"/>
      <c r="NJJ613" s="5"/>
      <c r="NJK613" s="5"/>
      <c r="NJL613" s="5"/>
      <c r="NJM613" s="5"/>
      <c r="NJN613" s="5"/>
      <c r="NJO613" s="5"/>
      <c r="NJP613" s="5"/>
      <c r="NJQ613" s="5"/>
      <c r="NJR613" s="5"/>
      <c r="NJS613" s="5"/>
      <c r="NJT613" s="5"/>
      <c r="NJU613" s="5"/>
      <c r="NJV613" s="5"/>
      <c r="NJW613" s="5"/>
      <c r="NJX613" s="5"/>
      <c r="NJY613" s="5"/>
      <c r="NJZ613" s="5"/>
      <c r="NKA613" s="5"/>
      <c r="NKB613" s="5"/>
      <c r="NKC613" s="5"/>
      <c r="NKD613" s="5"/>
      <c r="NKE613" s="5"/>
      <c r="NKF613" s="5"/>
      <c r="NKG613" s="5"/>
      <c r="NKH613" s="5"/>
      <c r="NKI613" s="5"/>
      <c r="NKJ613" s="5"/>
      <c r="NKK613" s="5"/>
      <c r="NKL613" s="5"/>
      <c r="NKM613" s="5"/>
      <c r="NKN613" s="5"/>
      <c r="NKO613" s="5"/>
      <c r="NKP613" s="5"/>
      <c r="NKQ613" s="5"/>
      <c r="NKR613" s="5"/>
      <c r="NKS613" s="5"/>
      <c r="NKT613" s="5"/>
      <c r="NKU613" s="5"/>
      <c r="NKV613" s="5"/>
      <c r="NKW613" s="5"/>
      <c r="NKX613" s="5"/>
      <c r="NKY613" s="5"/>
      <c r="NKZ613" s="5"/>
      <c r="NLA613" s="5"/>
      <c r="NLB613" s="5"/>
      <c r="NLC613" s="5"/>
      <c r="NLD613" s="5"/>
      <c r="NLE613" s="5"/>
      <c r="NLF613" s="5"/>
      <c r="NLG613" s="5"/>
      <c r="NLH613" s="5"/>
      <c r="NLI613" s="5"/>
      <c r="NLJ613" s="5"/>
      <c r="NLK613" s="5"/>
      <c r="NLL613" s="5"/>
      <c r="NLM613" s="5"/>
      <c r="NLN613" s="5"/>
      <c r="NLO613" s="5"/>
      <c r="NLP613" s="5"/>
      <c r="NLQ613" s="5"/>
      <c r="NLR613" s="5"/>
      <c r="NLS613" s="5"/>
      <c r="NLT613" s="5"/>
      <c r="NLU613" s="5"/>
      <c r="NLV613" s="5"/>
      <c r="NLW613" s="5"/>
      <c r="NLX613" s="5"/>
      <c r="NLY613" s="5"/>
      <c r="NLZ613" s="5"/>
      <c r="NMA613" s="5"/>
      <c r="NMB613" s="5"/>
      <c r="NMC613" s="5"/>
      <c r="NMD613" s="5"/>
      <c r="NME613" s="5"/>
      <c r="NMF613" s="5"/>
      <c r="NMG613" s="5"/>
      <c r="NMH613" s="5"/>
      <c r="NMI613" s="5"/>
      <c r="NMJ613" s="5"/>
      <c r="NMK613" s="5"/>
      <c r="NML613" s="5"/>
      <c r="NMM613" s="5"/>
      <c r="NMN613" s="5"/>
      <c r="NMO613" s="5"/>
      <c r="NMP613" s="5"/>
      <c r="NMQ613" s="5"/>
      <c r="NMR613" s="5"/>
      <c r="NMS613" s="5"/>
      <c r="NMT613" s="5"/>
      <c r="NMU613" s="5"/>
      <c r="NMV613" s="5"/>
      <c r="NMW613" s="5"/>
      <c r="NMX613" s="5"/>
      <c r="NMY613" s="5"/>
      <c r="NMZ613" s="5"/>
      <c r="NNA613" s="5"/>
      <c r="NNB613" s="5"/>
      <c r="NNC613" s="5"/>
      <c r="NND613" s="5"/>
      <c r="NNE613" s="5"/>
      <c r="NNF613" s="5"/>
      <c r="NNG613" s="5"/>
      <c r="NNH613" s="5"/>
      <c r="NNI613" s="5"/>
      <c r="NNJ613" s="5"/>
      <c r="NNK613" s="5"/>
      <c r="NNL613" s="5"/>
      <c r="NNM613" s="5"/>
      <c r="NNN613" s="5"/>
      <c r="NNO613" s="5"/>
      <c r="NNP613" s="5"/>
      <c r="NNQ613" s="5"/>
      <c r="NNR613" s="5"/>
      <c r="NNS613" s="5"/>
      <c r="NNT613" s="5"/>
      <c r="NNU613" s="5"/>
      <c r="NNV613" s="5"/>
      <c r="NNW613" s="5"/>
      <c r="NNX613" s="5"/>
      <c r="NNY613" s="5"/>
      <c r="NNZ613" s="5"/>
      <c r="NOA613" s="5"/>
      <c r="NOB613" s="5"/>
      <c r="NOC613" s="5"/>
      <c r="NOD613" s="5"/>
      <c r="NOE613" s="5"/>
      <c r="NOF613" s="5"/>
      <c r="NOG613" s="5"/>
      <c r="NOH613" s="5"/>
      <c r="NOI613" s="5"/>
      <c r="NOJ613" s="5"/>
      <c r="NOK613" s="5"/>
      <c r="NOL613" s="5"/>
      <c r="NOM613" s="5"/>
      <c r="NON613" s="5"/>
      <c r="NOO613" s="5"/>
      <c r="NOP613" s="5"/>
      <c r="NOQ613" s="5"/>
      <c r="NOR613" s="5"/>
      <c r="NOS613" s="5"/>
      <c r="NOT613" s="5"/>
      <c r="NOU613" s="5"/>
      <c r="NOV613" s="5"/>
      <c r="NOW613" s="5"/>
      <c r="NOX613" s="5"/>
      <c r="NOY613" s="5"/>
      <c r="NOZ613" s="5"/>
      <c r="NPA613" s="5"/>
      <c r="NPB613" s="5"/>
      <c r="NPC613" s="5"/>
      <c r="NPD613" s="5"/>
      <c r="NPE613" s="5"/>
      <c r="NPF613" s="5"/>
      <c r="NPG613" s="5"/>
      <c r="NPH613" s="5"/>
      <c r="NPI613" s="5"/>
      <c r="NPJ613" s="5"/>
      <c r="NPK613" s="5"/>
      <c r="NPL613" s="5"/>
      <c r="NPM613" s="5"/>
      <c r="NPN613" s="5"/>
      <c r="NPO613" s="5"/>
      <c r="NPP613" s="5"/>
      <c r="NPQ613" s="5"/>
      <c r="NPR613" s="5"/>
      <c r="NPS613" s="5"/>
      <c r="NPT613" s="5"/>
      <c r="NPU613" s="5"/>
      <c r="NPV613" s="5"/>
      <c r="NPW613" s="5"/>
      <c r="NPX613" s="5"/>
      <c r="NPY613" s="5"/>
      <c r="NPZ613" s="5"/>
      <c r="NQA613" s="5"/>
      <c r="NQB613" s="5"/>
      <c r="NQC613" s="5"/>
      <c r="NQD613" s="5"/>
      <c r="NQE613" s="5"/>
      <c r="NQF613" s="5"/>
      <c r="NQG613" s="5"/>
      <c r="NQH613" s="5"/>
      <c r="NQI613" s="5"/>
      <c r="NQJ613" s="5"/>
      <c r="NQK613" s="5"/>
      <c r="NQL613" s="5"/>
      <c r="NQM613" s="5"/>
      <c r="NQN613" s="5"/>
      <c r="NQO613" s="5"/>
      <c r="NQP613" s="5"/>
      <c r="NQQ613" s="5"/>
      <c r="NQR613" s="5"/>
      <c r="NQS613" s="5"/>
      <c r="NQT613" s="5"/>
      <c r="NQU613" s="5"/>
      <c r="NQV613" s="5"/>
      <c r="NQW613" s="5"/>
      <c r="NQX613" s="5"/>
      <c r="NQY613" s="5"/>
      <c r="NQZ613" s="5"/>
      <c r="NRA613" s="5"/>
      <c r="NRB613" s="5"/>
      <c r="NRC613" s="5"/>
      <c r="NRD613" s="5"/>
      <c r="NRE613" s="5"/>
      <c r="NRF613" s="5"/>
      <c r="NRG613" s="5"/>
      <c r="NRH613" s="5"/>
      <c r="NRI613" s="5"/>
      <c r="NRJ613" s="5"/>
      <c r="NRK613" s="5"/>
      <c r="NRL613" s="5"/>
      <c r="NRM613" s="5"/>
      <c r="NRN613" s="5"/>
      <c r="NRO613" s="5"/>
      <c r="NRP613" s="5"/>
      <c r="NRQ613" s="5"/>
      <c r="NRR613" s="5"/>
      <c r="NRS613" s="5"/>
      <c r="NRT613" s="5"/>
      <c r="NRU613" s="5"/>
      <c r="NRV613" s="5"/>
      <c r="NRW613" s="5"/>
      <c r="NRX613" s="5"/>
      <c r="NRY613" s="5"/>
      <c r="NRZ613" s="5"/>
      <c r="NSA613" s="5"/>
      <c r="NSB613" s="5"/>
      <c r="NSC613" s="5"/>
      <c r="NSD613" s="5"/>
      <c r="NSE613" s="5"/>
      <c r="NSF613" s="5"/>
      <c r="NSG613" s="5"/>
      <c r="NSH613" s="5"/>
      <c r="NSI613" s="5"/>
      <c r="NSJ613" s="5"/>
      <c r="NSK613" s="5"/>
      <c r="NSL613" s="5"/>
      <c r="NSM613" s="5"/>
      <c r="NSN613" s="5"/>
      <c r="NSO613" s="5"/>
      <c r="NSP613" s="5"/>
      <c r="NSQ613" s="5"/>
      <c r="NSR613" s="5"/>
      <c r="NSS613" s="5"/>
      <c r="NST613" s="5"/>
      <c r="NSU613" s="5"/>
      <c r="NSV613" s="5"/>
      <c r="NSW613" s="5"/>
      <c r="NSX613" s="5"/>
      <c r="NSY613" s="5"/>
      <c r="NSZ613" s="5"/>
      <c r="NTA613" s="5"/>
      <c r="NTB613" s="5"/>
      <c r="NTC613" s="5"/>
      <c r="NTD613" s="5"/>
      <c r="NTE613" s="5"/>
      <c r="NTF613" s="5"/>
      <c r="NTG613" s="5"/>
      <c r="NTH613" s="5"/>
      <c r="NTI613" s="5"/>
      <c r="NTJ613" s="5"/>
      <c r="NTK613" s="5"/>
      <c r="NTL613" s="5"/>
      <c r="NTM613" s="5"/>
      <c r="NTN613" s="5"/>
      <c r="NTO613" s="5"/>
      <c r="NTP613" s="5"/>
      <c r="NTQ613" s="5"/>
      <c r="NTR613" s="5"/>
      <c r="NTS613" s="5"/>
      <c r="NTT613" s="5"/>
      <c r="NTU613" s="5"/>
      <c r="NTV613" s="5"/>
      <c r="NTW613" s="5"/>
      <c r="NTX613" s="5"/>
      <c r="NTY613" s="5"/>
      <c r="NTZ613" s="5"/>
      <c r="NUA613" s="5"/>
      <c r="NUB613" s="5"/>
      <c r="NUC613" s="5"/>
      <c r="NUD613" s="5"/>
      <c r="NUE613" s="5"/>
      <c r="NUF613" s="5"/>
      <c r="NUG613" s="5"/>
      <c r="NUH613" s="5"/>
      <c r="NUI613" s="5"/>
      <c r="NUJ613" s="5"/>
      <c r="NUK613" s="5"/>
      <c r="NUL613" s="5"/>
      <c r="NUM613" s="5"/>
      <c r="NUN613" s="5"/>
      <c r="NUO613" s="5"/>
      <c r="NUP613" s="5"/>
      <c r="NUQ613" s="5"/>
      <c r="NUR613" s="5"/>
      <c r="NUS613" s="5"/>
      <c r="NUT613" s="5"/>
      <c r="NUU613" s="5"/>
      <c r="NUV613" s="5"/>
      <c r="NUW613" s="5"/>
      <c r="NUX613" s="5"/>
      <c r="NUY613" s="5"/>
      <c r="NUZ613" s="5"/>
      <c r="NVA613" s="5"/>
      <c r="NVB613" s="5"/>
      <c r="NVC613" s="5"/>
      <c r="NVD613" s="5"/>
      <c r="NVE613" s="5"/>
      <c r="NVF613" s="5"/>
      <c r="NVG613" s="5"/>
      <c r="NVH613" s="5"/>
      <c r="NVI613" s="5"/>
      <c r="NVJ613" s="5"/>
      <c r="NVK613" s="5"/>
      <c r="NVL613" s="5"/>
      <c r="NVM613" s="5"/>
      <c r="NVN613" s="5"/>
      <c r="NVO613" s="5"/>
      <c r="NVP613" s="5"/>
      <c r="NVQ613" s="5"/>
      <c r="NVR613" s="5"/>
      <c r="NVS613" s="5"/>
      <c r="NVT613" s="5"/>
      <c r="NVU613" s="5"/>
      <c r="NVV613" s="5"/>
      <c r="NVW613" s="5"/>
      <c r="NVX613" s="5"/>
      <c r="NVY613" s="5"/>
      <c r="NVZ613" s="5"/>
      <c r="NWA613" s="5"/>
      <c r="NWB613" s="5"/>
      <c r="NWC613" s="5"/>
      <c r="NWD613" s="5"/>
      <c r="NWE613" s="5"/>
      <c r="NWF613" s="5"/>
      <c r="NWG613" s="5"/>
      <c r="NWH613" s="5"/>
      <c r="NWI613" s="5"/>
      <c r="NWJ613" s="5"/>
      <c r="NWK613" s="5"/>
      <c r="NWL613" s="5"/>
      <c r="NWM613" s="5"/>
      <c r="NWN613" s="5"/>
      <c r="NWO613" s="5"/>
      <c r="NWP613" s="5"/>
      <c r="NWQ613" s="5"/>
      <c r="NWR613" s="5"/>
      <c r="NWS613" s="5"/>
      <c r="NWT613" s="5"/>
      <c r="NWU613" s="5"/>
      <c r="NWV613" s="5"/>
      <c r="NWW613" s="5"/>
      <c r="NWX613" s="5"/>
      <c r="NWY613" s="5"/>
      <c r="NWZ613" s="5"/>
      <c r="NXA613" s="5"/>
      <c r="NXB613" s="5"/>
      <c r="NXC613" s="5"/>
      <c r="NXD613" s="5"/>
      <c r="NXE613" s="5"/>
      <c r="NXF613" s="5"/>
      <c r="NXG613" s="5"/>
      <c r="NXH613" s="5"/>
      <c r="NXI613" s="5"/>
      <c r="NXJ613" s="5"/>
      <c r="NXK613" s="5"/>
      <c r="NXL613" s="5"/>
      <c r="NXM613" s="5"/>
      <c r="NXN613" s="5"/>
      <c r="NXO613" s="5"/>
      <c r="NXP613" s="5"/>
      <c r="NXQ613" s="5"/>
      <c r="NXR613" s="5"/>
      <c r="NXS613" s="5"/>
      <c r="NXT613" s="5"/>
      <c r="NXU613" s="5"/>
      <c r="NXV613" s="5"/>
      <c r="NXW613" s="5"/>
      <c r="NXX613" s="5"/>
      <c r="NXY613" s="5"/>
      <c r="NXZ613" s="5"/>
      <c r="NYA613" s="5"/>
      <c r="NYB613" s="5"/>
      <c r="NYC613" s="5"/>
      <c r="NYD613" s="5"/>
      <c r="NYE613" s="5"/>
      <c r="NYF613" s="5"/>
      <c r="NYG613" s="5"/>
      <c r="NYH613" s="5"/>
      <c r="NYI613" s="5"/>
      <c r="NYJ613" s="5"/>
      <c r="NYK613" s="5"/>
      <c r="NYL613" s="5"/>
      <c r="NYM613" s="5"/>
      <c r="NYN613" s="5"/>
      <c r="NYO613" s="5"/>
      <c r="NYP613" s="5"/>
      <c r="NYQ613" s="5"/>
      <c r="NYR613" s="5"/>
      <c r="NYS613" s="5"/>
      <c r="NYT613" s="5"/>
      <c r="NYU613" s="5"/>
      <c r="NYV613" s="5"/>
      <c r="NYW613" s="5"/>
      <c r="NYX613" s="5"/>
      <c r="NYY613" s="5"/>
      <c r="NYZ613" s="5"/>
      <c r="NZA613" s="5"/>
      <c r="NZB613" s="5"/>
      <c r="NZC613" s="5"/>
      <c r="NZD613" s="5"/>
      <c r="NZE613" s="5"/>
      <c r="NZF613" s="5"/>
      <c r="NZG613" s="5"/>
      <c r="NZH613" s="5"/>
      <c r="NZI613" s="5"/>
      <c r="NZJ613" s="5"/>
      <c r="NZK613" s="5"/>
      <c r="NZL613" s="5"/>
      <c r="NZM613" s="5"/>
      <c r="NZN613" s="5"/>
      <c r="NZO613" s="5"/>
      <c r="NZP613" s="5"/>
      <c r="NZQ613" s="5"/>
      <c r="NZR613" s="5"/>
      <c r="NZS613" s="5"/>
      <c r="NZT613" s="5"/>
      <c r="NZU613" s="5"/>
      <c r="NZV613" s="5"/>
      <c r="NZW613" s="5"/>
      <c r="NZX613" s="5"/>
      <c r="NZY613" s="5"/>
      <c r="NZZ613" s="5"/>
      <c r="OAA613" s="5"/>
      <c r="OAB613" s="5"/>
      <c r="OAC613" s="5"/>
      <c r="OAD613" s="5"/>
      <c r="OAE613" s="5"/>
      <c r="OAF613" s="5"/>
      <c r="OAG613" s="5"/>
      <c r="OAH613" s="5"/>
      <c r="OAI613" s="5"/>
      <c r="OAJ613" s="5"/>
      <c r="OAK613" s="5"/>
      <c r="OAL613" s="5"/>
      <c r="OAM613" s="5"/>
      <c r="OAN613" s="5"/>
      <c r="OAO613" s="5"/>
      <c r="OAP613" s="5"/>
      <c r="OAQ613" s="5"/>
      <c r="OAR613" s="5"/>
      <c r="OAS613" s="5"/>
      <c r="OAT613" s="5"/>
      <c r="OAU613" s="5"/>
      <c r="OAV613" s="5"/>
      <c r="OAW613" s="5"/>
      <c r="OAX613" s="5"/>
      <c r="OAY613" s="5"/>
      <c r="OAZ613" s="5"/>
      <c r="OBA613" s="5"/>
      <c r="OBB613" s="5"/>
      <c r="OBC613" s="5"/>
      <c r="OBD613" s="5"/>
      <c r="OBE613" s="5"/>
      <c r="OBF613" s="5"/>
      <c r="OBG613" s="5"/>
      <c r="OBH613" s="5"/>
      <c r="OBI613" s="5"/>
      <c r="OBJ613" s="5"/>
      <c r="OBK613" s="5"/>
      <c r="OBL613" s="5"/>
      <c r="OBM613" s="5"/>
      <c r="OBN613" s="5"/>
      <c r="OBO613" s="5"/>
      <c r="OBP613" s="5"/>
      <c r="OBQ613" s="5"/>
      <c r="OBR613" s="5"/>
      <c r="OBS613" s="5"/>
      <c r="OBT613" s="5"/>
      <c r="OBU613" s="5"/>
      <c r="OBV613" s="5"/>
      <c r="OBW613" s="5"/>
      <c r="OBX613" s="5"/>
      <c r="OBY613" s="5"/>
      <c r="OBZ613" s="5"/>
      <c r="OCA613" s="5"/>
      <c r="OCB613" s="5"/>
      <c r="OCC613" s="5"/>
      <c r="OCD613" s="5"/>
      <c r="OCE613" s="5"/>
      <c r="OCF613" s="5"/>
      <c r="OCG613" s="5"/>
      <c r="OCH613" s="5"/>
      <c r="OCI613" s="5"/>
      <c r="OCJ613" s="5"/>
      <c r="OCK613" s="5"/>
      <c r="OCL613" s="5"/>
      <c r="OCM613" s="5"/>
      <c r="OCN613" s="5"/>
      <c r="OCO613" s="5"/>
      <c r="OCP613" s="5"/>
      <c r="OCQ613" s="5"/>
      <c r="OCR613" s="5"/>
      <c r="OCS613" s="5"/>
      <c r="OCT613" s="5"/>
      <c r="OCU613" s="5"/>
      <c r="OCV613" s="5"/>
      <c r="OCW613" s="5"/>
      <c r="OCX613" s="5"/>
      <c r="OCY613" s="5"/>
      <c r="OCZ613" s="5"/>
      <c r="ODA613" s="5"/>
      <c r="ODB613" s="5"/>
      <c r="ODC613" s="5"/>
      <c r="ODD613" s="5"/>
      <c r="ODE613" s="5"/>
      <c r="ODF613" s="5"/>
      <c r="ODG613" s="5"/>
      <c r="ODH613" s="5"/>
      <c r="ODI613" s="5"/>
      <c r="ODJ613" s="5"/>
      <c r="ODK613" s="5"/>
      <c r="ODL613" s="5"/>
      <c r="ODM613" s="5"/>
      <c r="ODN613" s="5"/>
      <c r="ODO613" s="5"/>
      <c r="ODP613" s="5"/>
      <c r="ODQ613" s="5"/>
      <c r="ODR613" s="5"/>
      <c r="ODS613" s="5"/>
      <c r="ODT613" s="5"/>
      <c r="ODU613" s="5"/>
      <c r="ODV613" s="5"/>
      <c r="ODW613" s="5"/>
      <c r="ODX613" s="5"/>
      <c r="ODY613" s="5"/>
      <c r="ODZ613" s="5"/>
      <c r="OEA613" s="5"/>
      <c r="OEB613" s="5"/>
      <c r="OEC613" s="5"/>
      <c r="OED613" s="5"/>
      <c r="OEE613" s="5"/>
      <c r="OEF613" s="5"/>
      <c r="OEG613" s="5"/>
      <c r="OEH613" s="5"/>
      <c r="OEI613" s="5"/>
      <c r="OEJ613" s="5"/>
      <c r="OEK613" s="5"/>
      <c r="OEL613" s="5"/>
      <c r="OEM613" s="5"/>
      <c r="OEN613" s="5"/>
      <c r="OEO613" s="5"/>
      <c r="OEP613" s="5"/>
      <c r="OEQ613" s="5"/>
      <c r="OER613" s="5"/>
      <c r="OES613" s="5"/>
      <c r="OET613" s="5"/>
      <c r="OEU613" s="5"/>
      <c r="OEV613" s="5"/>
      <c r="OEW613" s="5"/>
      <c r="OEX613" s="5"/>
      <c r="OEY613" s="5"/>
      <c r="OEZ613" s="5"/>
      <c r="OFA613" s="5"/>
      <c r="OFB613" s="5"/>
      <c r="OFC613" s="5"/>
      <c r="OFD613" s="5"/>
      <c r="OFE613" s="5"/>
      <c r="OFF613" s="5"/>
      <c r="OFG613" s="5"/>
      <c r="OFH613" s="5"/>
      <c r="OFI613" s="5"/>
      <c r="OFJ613" s="5"/>
      <c r="OFK613" s="5"/>
      <c r="OFL613" s="5"/>
      <c r="OFM613" s="5"/>
      <c r="OFN613" s="5"/>
      <c r="OFO613" s="5"/>
      <c r="OFP613" s="5"/>
      <c r="OFQ613" s="5"/>
      <c r="OFR613" s="5"/>
      <c r="OFS613" s="5"/>
      <c r="OFT613" s="5"/>
      <c r="OFU613" s="5"/>
      <c r="OFV613" s="5"/>
      <c r="OFW613" s="5"/>
      <c r="OFX613" s="5"/>
      <c r="OFY613" s="5"/>
      <c r="OFZ613" s="5"/>
      <c r="OGA613" s="5"/>
      <c r="OGB613" s="5"/>
      <c r="OGC613" s="5"/>
      <c r="OGD613" s="5"/>
      <c r="OGE613" s="5"/>
      <c r="OGF613" s="5"/>
      <c r="OGG613" s="5"/>
      <c r="OGH613" s="5"/>
      <c r="OGI613" s="5"/>
      <c r="OGJ613" s="5"/>
      <c r="OGK613" s="5"/>
      <c r="OGL613" s="5"/>
      <c r="OGM613" s="5"/>
      <c r="OGN613" s="5"/>
      <c r="OGO613" s="5"/>
      <c r="OGP613" s="5"/>
      <c r="OGQ613" s="5"/>
      <c r="OGR613" s="5"/>
      <c r="OGS613" s="5"/>
      <c r="OGT613" s="5"/>
      <c r="OGU613" s="5"/>
      <c r="OGV613" s="5"/>
      <c r="OGW613" s="5"/>
      <c r="OGX613" s="5"/>
      <c r="OGY613" s="5"/>
      <c r="OGZ613" s="5"/>
      <c r="OHA613" s="5"/>
      <c r="OHB613" s="5"/>
      <c r="OHC613" s="5"/>
      <c r="OHD613" s="5"/>
      <c r="OHE613" s="5"/>
      <c r="OHF613" s="5"/>
      <c r="OHG613" s="5"/>
      <c r="OHH613" s="5"/>
      <c r="OHI613" s="5"/>
      <c r="OHJ613" s="5"/>
      <c r="OHK613" s="5"/>
      <c r="OHL613" s="5"/>
      <c r="OHM613" s="5"/>
      <c r="OHN613" s="5"/>
      <c r="OHO613" s="5"/>
      <c r="OHP613" s="5"/>
      <c r="OHQ613" s="5"/>
      <c r="OHR613" s="5"/>
      <c r="OHS613" s="5"/>
      <c r="OHT613" s="5"/>
      <c r="OHU613" s="5"/>
      <c r="OHV613" s="5"/>
      <c r="OHW613" s="5"/>
      <c r="OHX613" s="5"/>
      <c r="OHY613" s="5"/>
      <c r="OHZ613" s="5"/>
      <c r="OIA613" s="5"/>
      <c r="OIB613" s="5"/>
      <c r="OIC613" s="5"/>
      <c r="OID613" s="5"/>
      <c r="OIE613" s="5"/>
      <c r="OIF613" s="5"/>
      <c r="OIG613" s="5"/>
      <c r="OIH613" s="5"/>
      <c r="OII613" s="5"/>
      <c r="OIJ613" s="5"/>
      <c r="OIK613" s="5"/>
      <c r="OIL613" s="5"/>
      <c r="OIM613" s="5"/>
      <c r="OIN613" s="5"/>
      <c r="OIO613" s="5"/>
      <c r="OIP613" s="5"/>
      <c r="OIQ613" s="5"/>
      <c r="OIR613" s="5"/>
      <c r="OIS613" s="5"/>
      <c r="OIT613" s="5"/>
      <c r="OIU613" s="5"/>
      <c r="OIV613" s="5"/>
      <c r="OIW613" s="5"/>
      <c r="OIX613" s="5"/>
      <c r="OIY613" s="5"/>
      <c r="OIZ613" s="5"/>
      <c r="OJA613" s="5"/>
      <c r="OJB613" s="5"/>
      <c r="OJC613" s="5"/>
      <c r="OJD613" s="5"/>
      <c r="OJE613" s="5"/>
      <c r="OJF613" s="5"/>
      <c r="OJG613" s="5"/>
      <c r="OJH613" s="5"/>
      <c r="OJI613" s="5"/>
      <c r="OJJ613" s="5"/>
      <c r="OJK613" s="5"/>
      <c r="OJL613" s="5"/>
      <c r="OJM613" s="5"/>
      <c r="OJN613" s="5"/>
      <c r="OJO613" s="5"/>
      <c r="OJP613" s="5"/>
      <c r="OJQ613" s="5"/>
      <c r="OJR613" s="5"/>
      <c r="OJS613" s="5"/>
      <c r="OJT613" s="5"/>
      <c r="OJU613" s="5"/>
      <c r="OJV613" s="5"/>
      <c r="OJW613" s="5"/>
      <c r="OJX613" s="5"/>
      <c r="OJY613" s="5"/>
      <c r="OJZ613" s="5"/>
      <c r="OKA613" s="5"/>
      <c r="OKB613" s="5"/>
      <c r="OKC613" s="5"/>
      <c r="OKD613" s="5"/>
      <c r="OKE613" s="5"/>
      <c r="OKF613" s="5"/>
      <c r="OKG613" s="5"/>
      <c r="OKH613" s="5"/>
      <c r="OKI613" s="5"/>
      <c r="OKJ613" s="5"/>
      <c r="OKK613" s="5"/>
      <c r="OKL613" s="5"/>
      <c r="OKM613" s="5"/>
      <c r="OKN613" s="5"/>
      <c r="OKO613" s="5"/>
      <c r="OKP613" s="5"/>
      <c r="OKQ613" s="5"/>
      <c r="OKR613" s="5"/>
      <c r="OKS613" s="5"/>
      <c r="OKT613" s="5"/>
      <c r="OKU613" s="5"/>
      <c r="OKV613" s="5"/>
      <c r="OKW613" s="5"/>
      <c r="OKX613" s="5"/>
      <c r="OKY613" s="5"/>
      <c r="OKZ613" s="5"/>
      <c r="OLA613" s="5"/>
      <c r="OLB613" s="5"/>
      <c r="OLC613" s="5"/>
      <c r="OLD613" s="5"/>
      <c r="OLE613" s="5"/>
      <c r="OLF613" s="5"/>
      <c r="OLG613" s="5"/>
      <c r="OLH613" s="5"/>
      <c r="OLI613" s="5"/>
      <c r="OLJ613" s="5"/>
      <c r="OLK613" s="5"/>
      <c r="OLL613" s="5"/>
      <c r="OLM613" s="5"/>
      <c r="OLN613" s="5"/>
      <c r="OLO613" s="5"/>
      <c r="OLP613" s="5"/>
      <c r="OLQ613" s="5"/>
      <c r="OLR613" s="5"/>
      <c r="OLS613" s="5"/>
      <c r="OLT613" s="5"/>
      <c r="OLU613" s="5"/>
      <c r="OLV613" s="5"/>
      <c r="OLW613" s="5"/>
      <c r="OLX613" s="5"/>
      <c r="OLY613" s="5"/>
      <c r="OLZ613" s="5"/>
      <c r="OMA613" s="5"/>
      <c r="OMB613" s="5"/>
      <c r="OMC613" s="5"/>
      <c r="OMD613" s="5"/>
      <c r="OME613" s="5"/>
      <c r="OMF613" s="5"/>
      <c r="OMG613" s="5"/>
      <c r="OMH613" s="5"/>
      <c r="OMI613" s="5"/>
      <c r="OMJ613" s="5"/>
      <c r="OMK613" s="5"/>
      <c r="OML613" s="5"/>
      <c r="OMM613" s="5"/>
      <c r="OMN613" s="5"/>
      <c r="OMO613" s="5"/>
      <c r="OMP613" s="5"/>
      <c r="OMQ613" s="5"/>
      <c r="OMR613" s="5"/>
      <c r="OMS613" s="5"/>
      <c r="OMT613" s="5"/>
      <c r="OMU613" s="5"/>
      <c r="OMV613" s="5"/>
      <c r="OMW613" s="5"/>
      <c r="OMX613" s="5"/>
      <c r="OMY613" s="5"/>
      <c r="OMZ613" s="5"/>
      <c r="ONA613" s="5"/>
      <c r="ONB613" s="5"/>
      <c r="ONC613" s="5"/>
      <c r="OND613" s="5"/>
      <c r="ONE613" s="5"/>
      <c r="ONF613" s="5"/>
      <c r="ONG613" s="5"/>
      <c r="ONH613" s="5"/>
      <c r="ONI613" s="5"/>
      <c r="ONJ613" s="5"/>
      <c r="ONK613" s="5"/>
      <c r="ONL613" s="5"/>
      <c r="ONM613" s="5"/>
      <c r="ONN613" s="5"/>
      <c r="ONO613" s="5"/>
      <c r="ONP613" s="5"/>
      <c r="ONQ613" s="5"/>
      <c r="ONR613" s="5"/>
      <c r="ONS613" s="5"/>
      <c r="ONT613" s="5"/>
      <c r="ONU613" s="5"/>
      <c r="ONV613" s="5"/>
      <c r="ONW613" s="5"/>
      <c r="ONX613" s="5"/>
      <c r="ONY613" s="5"/>
      <c r="ONZ613" s="5"/>
      <c r="OOA613" s="5"/>
      <c r="OOB613" s="5"/>
      <c r="OOC613" s="5"/>
      <c r="OOD613" s="5"/>
      <c r="OOE613" s="5"/>
      <c r="OOF613" s="5"/>
      <c r="OOG613" s="5"/>
      <c r="OOH613" s="5"/>
      <c r="OOI613" s="5"/>
      <c r="OOJ613" s="5"/>
      <c r="OOK613" s="5"/>
      <c r="OOL613" s="5"/>
      <c r="OOM613" s="5"/>
      <c r="OON613" s="5"/>
      <c r="OOO613" s="5"/>
      <c r="OOP613" s="5"/>
      <c r="OOQ613" s="5"/>
      <c r="OOR613" s="5"/>
      <c r="OOS613" s="5"/>
      <c r="OOT613" s="5"/>
      <c r="OOU613" s="5"/>
      <c r="OOV613" s="5"/>
      <c r="OOW613" s="5"/>
      <c r="OOX613" s="5"/>
      <c r="OOY613" s="5"/>
      <c r="OOZ613" s="5"/>
      <c r="OPA613" s="5"/>
      <c r="OPB613" s="5"/>
      <c r="OPC613" s="5"/>
      <c r="OPD613" s="5"/>
      <c r="OPE613" s="5"/>
      <c r="OPF613" s="5"/>
      <c r="OPG613" s="5"/>
      <c r="OPH613" s="5"/>
      <c r="OPI613" s="5"/>
      <c r="OPJ613" s="5"/>
      <c r="OPK613" s="5"/>
      <c r="OPL613" s="5"/>
      <c r="OPM613" s="5"/>
      <c r="OPN613" s="5"/>
      <c r="OPO613" s="5"/>
      <c r="OPP613" s="5"/>
      <c r="OPQ613" s="5"/>
      <c r="OPR613" s="5"/>
      <c r="OPS613" s="5"/>
      <c r="OPT613" s="5"/>
      <c r="OPU613" s="5"/>
      <c r="OPV613" s="5"/>
      <c r="OPW613" s="5"/>
      <c r="OPX613" s="5"/>
      <c r="OPY613" s="5"/>
      <c r="OPZ613" s="5"/>
      <c r="OQA613" s="5"/>
      <c r="OQB613" s="5"/>
      <c r="OQC613" s="5"/>
      <c r="OQD613" s="5"/>
      <c r="OQE613" s="5"/>
      <c r="OQF613" s="5"/>
      <c r="OQG613" s="5"/>
      <c r="OQH613" s="5"/>
      <c r="OQI613" s="5"/>
      <c r="OQJ613" s="5"/>
      <c r="OQK613" s="5"/>
      <c r="OQL613" s="5"/>
      <c r="OQM613" s="5"/>
      <c r="OQN613" s="5"/>
      <c r="OQO613" s="5"/>
      <c r="OQP613" s="5"/>
      <c r="OQQ613" s="5"/>
      <c r="OQR613" s="5"/>
      <c r="OQS613" s="5"/>
      <c r="OQT613" s="5"/>
      <c r="OQU613" s="5"/>
      <c r="OQV613" s="5"/>
      <c r="OQW613" s="5"/>
      <c r="OQX613" s="5"/>
      <c r="OQY613" s="5"/>
      <c r="OQZ613" s="5"/>
      <c r="ORA613" s="5"/>
      <c r="ORB613" s="5"/>
      <c r="ORC613" s="5"/>
      <c r="ORD613" s="5"/>
      <c r="ORE613" s="5"/>
      <c r="ORF613" s="5"/>
      <c r="ORG613" s="5"/>
      <c r="ORH613" s="5"/>
      <c r="ORI613" s="5"/>
      <c r="ORJ613" s="5"/>
      <c r="ORK613" s="5"/>
      <c r="ORL613" s="5"/>
      <c r="ORM613" s="5"/>
      <c r="ORN613" s="5"/>
      <c r="ORO613" s="5"/>
      <c r="ORP613" s="5"/>
      <c r="ORQ613" s="5"/>
      <c r="ORR613" s="5"/>
      <c r="ORS613" s="5"/>
      <c r="ORT613" s="5"/>
      <c r="ORU613" s="5"/>
      <c r="ORV613" s="5"/>
      <c r="ORW613" s="5"/>
      <c r="ORX613" s="5"/>
      <c r="ORY613" s="5"/>
      <c r="ORZ613" s="5"/>
      <c r="OSA613" s="5"/>
      <c r="OSB613" s="5"/>
      <c r="OSC613" s="5"/>
      <c r="OSD613" s="5"/>
      <c r="OSE613" s="5"/>
      <c r="OSF613" s="5"/>
      <c r="OSG613" s="5"/>
      <c r="OSH613" s="5"/>
      <c r="OSI613" s="5"/>
      <c r="OSJ613" s="5"/>
      <c r="OSK613" s="5"/>
      <c r="OSL613" s="5"/>
      <c r="OSM613" s="5"/>
      <c r="OSN613" s="5"/>
      <c r="OSO613" s="5"/>
      <c r="OSP613" s="5"/>
      <c r="OSQ613" s="5"/>
      <c r="OSR613" s="5"/>
      <c r="OSS613" s="5"/>
      <c r="OST613" s="5"/>
      <c r="OSU613" s="5"/>
      <c r="OSV613" s="5"/>
      <c r="OSW613" s="5"/>
      <c r="OSX613" s="5"/>
      <c r="OSY613" s="5"/>
      <c r="OSZ613" s="5"/>
      <c r="OTA613" s="5"/>
      <c r="OTB613" s="5"/>
      <c r="OTC613" s="5"/>
      <c r="OTD613" s="5"/>
      <c r="OTE613" s="5"/>
      <c r="OTF613" s="5"/>
      <c r="OTG613" s="5"/>
      <c r="OTH613" s="5"/>
      <c r="OTI613" s="5"/>
      <c r="OTJ613" s="5"/>
      <c r="OTK613" s="5"/>
      <c r="OTL613" s="5"/>
      <c r="OTM613" s="5"/>
      <c r="OTN613" s="5"/>
      <c r="OTO613" s="5"/>
      <c r="OTP613" s="5"/>
      <c r="OTQ613" s="5"/>
      <c r="OTR613" s="5"/>
      <c r="OTS613" s="5"/>
      <c r="OTT613" s="5"/>
      <c r="OTU613" s="5"/>
      <c r="OTV613" s="5"/>
      <c r="OTW613" s="5"/>
      <c r="OTX613" s="5"/>
      <c r="OTY613" s="5"/>
      <c r="OTZ613" s="5"/>
      <c r="OUA613" s="5"/>
      <c r="OUB613" s="5"/>
      <c r="OUC613" s="5"/>
      <c r="OUD613" s="5"/>
      <c r="OUE613" s="5"/>
      <c r="OUF613" s="5"/>
      <c r="OUG613" s="5"/>
      <c r="OUH613" s="5"/>
      <c r="OUI613" s="5"/>
      <c r="OUJ613" s="5"/>
      <c r="OUK613" s="5"/>
      <c r="OUL613" s="5"/>
      <c r="OUM613" s="5"/>
      <c r="OUN613" s="5"/>
      <c r="OUO613" s="5"/>
      <c r="OUP613" s="5"/>
      <c r="OUQ613" s="5"/>
      <c r="OUR613" s="5"/>
      <c r="OUS613" s="5"/>
      <c r="OUT613" s="5"/>
      <c r="OUU613" s="5"/>
      <c r="OUV613" s="5"/>
      <c r="OUW613" s="5"/>
      <c r="OUX613" s="5"/>
      <c r="OUY613" s="5"/>
      <c r="OUZ613" s="5"/>
      <c r="OVA613" s="5"/>
      <c r="OVB613" s="5"/>
      <c r="OVC613" s="5"/>
      <c r="OVD613" s="5"/>
      <c r="OVE613" s="5"/>
      <c r="OVF613" s="5"/>
      <c r="OVG613" s="5"/>
      <c r="OVH613" s="5"/>
      <c r="OVI613" s="5"/>
      <c r="OVJ613" s="5"/>
      <c r="OVK613" s="5"/>
      <c r="OVL613" s="5"/>
      <c r="OVM613" s="5"/>
      <c r="OVN613" s="5"/>
      <c r="OVO613" s="5"/>
      <c r="OVP613" s="5"/>
      <c r="OVQ613" s="5"/>
      <c r="OVR613" s="5"/>
      <c r="OVS613" s="5"/>
      <c r="OVT613" s="5"/>
      <c r="OVU613" s="5"/>
      <c r="OVV613" s="5"/>
      <c r="OVW613" s="5"/>
      <c r="OVX613" s="5"/>
      <c r="OVY613" s="5"/>
      <c r="OVZ613" s="5"/>
      <c r="OWA613" s="5"/>
      <c r="OWB613" s="5"/>
      <c r="OWC613" s="5"/>
      <c r="OWD613" s="5"/>
      <c r="OWE613" s="5"/>
      <c r="OWF613" s="5"/>
      <c r="OWG613" s="5"/>
      <c r="OWH613" s="5"/>
      <c r="OWI613" s="5"/>
      <c r="OWJ613" s="5"/>
      <c r="OWK613" s="5"/>
      <c r="OWL613" s="5"/>
      <c r="OWM613" s="5"/>
      <c r="OWN613" s="5"/>
      <c r="OWO613" s="5"/>
      <c r="OWP613" s="5"/>
      <c r="OWQ613" s="5"/>
      <c r="OWR613" s="5"/>
      <c r="OWS613" s="5"/>
      <c r="OWT613" s="5"/>
      <c r="OWU613" s="5"/>
      <c r="OWV613" s="5"/>
      <c r="OWW613" s="5"/>
      <c r="OWX613" s="5"/>
      <c r="OWY613" s="5"/>
      <c r="OWZ613" s="5"/>
      <c r="OXA613" s="5"/>
      <c r="OXB613" s="5"/>
      <c r="OXC613" s="5"/>
      <c r="OXD613" s="5"/>
      <c r="OXE613" s="5"/>
      <c r="OXF613" s="5"/>
      <c r="OXG613" s="5"/>
      <c r="OXH613" s="5"/>
      <c r="OXI613" s="5"/>
      <c r="OXJ613" s="5"/>
      <c r="OXK613" s="5"/>
      <c r="OXL613" s="5"/>
      <c r="OXM613" s="5"/>
      <c r="OXN613" s="5"/>
      <c r="OXO613" s="5"/>
      <c r="OXP613" s="5"/>
      <c r="OXQ613" s="5"/>
      <c r="OXR613" s="5"/>
      <c r="OXS613" s="5"/>
      <c r="OXT613" s="5"/>
      <c r="OXU613" s="5"/>
      <c r="OXV613" s="5"/>
      <c r="OXW613" s="5"/>
      <c r="OXX613" s="5"/>
      <c r="OXY613" s="5"/>
      <c r="OXZ613" s="5"/>
      <c r="OYA613" s="5"/>
      <c r="OYB613" s="5"/>
      <c r="OYC613" s="5"/>
      <c r="OYD613" s="5"/>
      <c r="OYE613" s="5"/>
      <c r="OYF613" s="5"/>
      <c r="OYG613" s="5"/>
      <c r="OYH613" s="5"/>
      <c r="OYI613" s="5"/>
      <c r="OYJ613" s="5"/>
      <c r="OYK613" s="5"/>
      <c r="OYL613" s="5"/>
      <c r="OYM613" s="5"/>
      <c r="OYN613" s="5"/>
      <c r="OYO613" s="5"/>
      <c r="OYP613" s="5"/>
      <c r="OYQ613" s="5"/>
      <c r="OYR613" s="5"/>
      <c r="OYS613" s="5"/>
      <c r="OYT613" s="5"/>
      <c r="OYU613" s="5"/>
      <c r="OYV613" s="5"/>
      <c r="OYW613" s="5"/>
      <c r="OYX613" s="5"/>
      <c r="OYY613" s="5"/>
      <c r="OYZ613" s="5"/>
      <c r="OZA613" s="5"/>
      <c r="OZB613" s="5"/>
      <c r="OZC613" s="5"/>
      <c r="OZD613" s="5"/>
      <c r="OZE613" s="5"/>
      <c r="OZF613" s="5"/>
      <c r="OZG613" s="5"/>
      <c r="OZH613" s="5"/>
      <c r="OZI613" s="5"/>
      <c r="OZJ613" s="5"/>
      <c r="OZK613" s="5"/>
      <c r="OZL613" s="5"/>
      <c r="OZM613" s="5"/>
      <c r="OZN613" s="5"/>
      <c r="OZO613" s="5"/>
      <c r="OZP613" s="5"/>
      <c r="OZQ613" s="5"/>
      <c r="OZR613" s="5"/>
      <c r="OZS613" s="5"/>
      <c r="OZT613" s="5"/>
      <c r="OZU613" s="5"/>
      <c r="OZV613" s="5"/>
      <c r="OZW613" s="5"/>
      <c r="OZX613" s="5"/>
      <c r="OZY613" s="5"/>
      <c r="OZZ613" s="5"/>
      <c r="PAA613" s="5"/>
      <c r="PAB613" s="5"/>
      <c r="PAC613" s="5"/>
      <c r="PAD613" s="5"/>
      <c r="PAE613" s="5"/>
      <c r="PAF613" s="5"/>
      <c r="PAG613" s="5"/>
      <c r="PAH613" s="5"/>
      <c r="PAI613" s="5"/>
      <c r="PAJ613" s="5"/>
      <c r="PAK613" s="5"/>
      <c r="PAL613" s="5"/>
      <c r="PAM613" s="5"/>
      <c r="PAN613" s="5"/>
      <c r="PAO613" s="5"/>
      <c r="PAP613" s="5"/>
      <c r="PAQ613" s="5"/>
      <c r="PAR613" s="5"/>
      <c r="PAS613" s="5"/>
      <c r="PAT613" s="5"/>
      <c r="PAU613" s="5"/>
      <c r="PAV613" s="5"/>
      <c r="PAW613" s="5"/>
      <c r="PAX613" s="5"/>
      <c r="PAY613" s="5"/>
      <c r="PAZ613" s="5"/>
      <c r="PBA613" s="5"/>
      <c r="PBB613" s="5"/>
      <c r="PBC613" s="5"/>
      <c r="PBD613" s="5"/>
      <c r="PBE613" s="5"/>
      <c r="PBF613" s="5"/>
      <c r="PBG613" s="5"/>
      <c r="PBH613" s="5"/>
      <c r="PBI613" s="5"/>
      <c r="PBJ613" s="5"/>
      <c r="PBK613" s="5"/>
      <c r="PBL613" s="5"/>
      <c r="PBM613" s="5"/>
      <c r="PBN613" s="5"/>
      <c r="PBO613" s="5"/>
      <c r="PBP613" s="5"/>
      <c r="PBQ613" s="5"/>
      <c r="PBR613" s="5"/>
      <c r="PBS613" s="5"/>
      <c r="PBT613" s="5"/>
      <c r="PBU613" s="5"/>
      <c r="PBV613" s="5"/>
      <c r="PBW613" s="5"/>
      <c r="PBX613" s="5"/>
      <c r="PBY613" s="5"/>
      <c r="PBZ613" s="5"/>
      <c r="PCA613" s="5"/>
      <c r="PCB613" s="5"/>
      <c r="PCC613" s="5"/>
      <c r="PCD613" s="5"/>
      <c r="PCE613" s="5"/>
      <c r="PCF613" s="5"/>
      <c r="PCG613" s="5"/>
      <c r="PCH613" s="5"/>
      <c r="PCI613" s="5"/>
      <c r="PCJ613" s="5"/>
      <c r="PCK613" s="5"/>
      <c r="PCL613" s="5"/>
      <c r="PCM613" s="5"/>
      <c r="PCN613" s="5"/>
      <c r="PCO613" s="5"/>
      <c r="PCP613" s="5"/>
      <c r="PCQ613" s="5"/>
      <c r="PCR613" s="5"/>
      <c r="PCS613" s="5"/>
      <c r="PCT613" s="5"/>
      <c r="PCU613" s="5"/>
      <c r="PCV613" s="5"/>
      <c r="PCW613" s="5"/>
      <c r="PCX613" s="5"/>
      <c r="PCY613" s="5"/>
      <c r="PCZ613" s="5"/>
      <c r="PDA613" s="5"/>
      <c r="PDB613" s="5"/>
      <c r="PDC613" s="5"/>
      <c r="PDD613" s="5"/>
      <c r="PDE613" s="5"/>
      <c r="PDF613" s="5"/>
      <c r="PDG613" s="5"/>
      <c r="PDH613" s="5"/>
      <c r="PDI613" s="5"/>
      <c r="PDJ613" s="5"/>
      <c r="PDK613" s="5"/>
      <c r="PDL613" s="5"/>
      <c r="PDM613" s="5"/>
      <c r="PDN613" s="5"/>
      <c r="PDO613" s="5"/>
      <c r="PDP613" s="5"/>
      <c r="PDQ613" s="5"/>
      <c r="PDR613" s="5"/>
      <c r="PDS613" s="5"/>
      <c r="PDT613" s="5"/>
      <c r="PDU613" s="5"/>
      <c r="PDV613" s="5"/>
      <c r="PDW613" s="5"/>
      <c r="PDX613" s="5"/>
      <c r="PDY613" s="5"/>
      <c r="PDZ613" s="5"/>
      <c r="PEA613" s="5"/>
      <c r="PEB613" s="5"/>
      <c r="PEC613" s="5"/>
      <c r="PED613" s="5"/>
      <c r="PEE613" s="5"/>
      <c r="PEF613" s="5"/>
      <c r="PEG613" s="5"/>
      <c r="PEH613" s="5"/>
      <c r="PEI613" s="5"/>
      <c r="PEJ613" s="5"/>
      <c r="PEK613" s="5"/>
      <c r="PEL613" s="5"/>
      <c r="PEM613" s="5"/>
      <c r="PEN613" s="5"/>
      <c r="PEO613" s="5"/>
      <c r="PEP613" s="5"/>
      <c r="PEQ613" s="5"/>
      <c r="PER613" s="5"/>
      <c r="PES613" s="5"/>
      <c r="PET613" s="5"/>
      <c r="PEU613" s="5"/>
      <c r="PEV613" s="5"/>
      <c r="PEW613" s="5"/>
      <c r="PEX613" s="5"/>
      <c r="PEY613" s="5"/>
      <c r="PEZ613" s="5"/>
      <c r="PFA613" s="5"/>
      <c r="PFB613" s="5"/>
      <c r="PFC613" s="5"/>
      <c r="PFD613" s="5"/>
      <c r="PFE613" s="5"/>
      <c r="PFF613" s="5"/>
      <c r="PFG613" s="5"/>
      <c r="PFH613" s="5"/>
      <c r="PFI613" s="5"/>
      <c r="PFJ613" s="5"/>
      <c r="PFK613" s="5"/>
      <c r="PFL613" s="5"/>
      <c r="PFM613" s="5"/>
      <c r="PFN613" s="5"/>
      <c r="PFO613" s="5"/>
      <c r="PFP613" s="5"/>
      <c r="PFQ613" s="5"/>
      <c r="PFR613" s="5"/>
      <c r="PFS613" s="5"/>
      <c r="PFT613" s="5"/>
      <c r="PFU613" s="5"/>
      <c r="PFV613" s="5"/>
      <c r="PFW613" s="5"/>
      <c r="PFX613" s="5"/>
      <c r="PFY613" s="5"/>
      <c r="PFZ613" s="5"/>
      <c r="PGA613" s="5"/>
      <c r="PGB613" s="5"/>
      <c r="PGC613" s="5"/>
      <c r="PGD613" s="5"/>
      <c r="PGE613" s="5"/>
      <c r="PGF613" s="5"/>
      <c r="PGG613" s="5"/>
      <c r="PGH613" s="5"/>
      <c r="PGI613" s="5"/>
      <c r="PGJ613" s="5"/>
      <c r="PGK613" s="5"/>
      <c r="PGL613" s="5"/>
      <c r="PGM613" s="5"/>
      <c r="PGN613" s="5"/>
      <c r="PGO613" s="5"/>
      <c r="PGP613" s="5"/>
      <c r="PGQ613" s="5"/>
      <c r="PGR613" s="5"/>
      <c r="PGS613" s="5"/>
      <c r="PGT613" s="5"/>
      <c r="PGU613" s="5"/>
      <c r="PGV613" s="5"/>
      <c r="PGW613" s="5"/>
      <c r="PGX613" s="5"/>
      <c r="PGY613" s="5"/>
      <c r="PGZ613" s="5"/>
      <c r="PHA613" s="5"/>
      <c r="PHB613" s="5"/>
      <c r="PHC613" s="5"/>
      <c r="PHD613" s="5"/>
      <c r="PHE613" s="5"/>
      <c r="PHF613" s="5"/>
      <c r="PHG613" s="5"/>
      <c r="PHH613" s="5"/>
      <c r="PHI613" s="5"/>
      <c r="PHJ613" s="5"/>
      <c r="PHK613" s="5"/>
      <c r="PHL613" s="5"/>
      <c r="PHM613" s="5"/>
      <c r="PHN613" s="5"/>
      <c r="PHO613" s="5"/>
      <c r="PHP613" s="5"/>
      <c r="PHQ613" s="5"/>
      <c r="PHR613" s="5"/>
      <c r="PHS613" s="5"/>
      <c r="PHT613" s="5"/>
      <c r="PHU613" s="5"/>
      <c r="PHV613" s="5"/>
      <c r="PHW613" s="5"/>
      <c r="PHX613" s="5"/>
      <c r="PHY613" s="5"/>
      <c r="PHZ613" s="5"/>
      <c r="PIA613" s="5"/>
      <c r="PIB613" s="5"/>
      <c r="PIC613" s="5"/>
      <c r="PID613" s="5"/>
      <c r="PIE613" s="5"/>
      <c r="PIF613" s="5"/>
      <c r="PIG613" s="5"/>
      <c r="PIH613" s="5"/>
      <c r="PII613" s="5"/>
      <c r="PIJ613" s="5"/>
      <c r="PIK613" s="5"/>
      <c r="PIL613" s="5"/>
      <c r="PIM613" s="5"/>
      <c r="PIN613" s="5"/>
      <c r="PIO613" s="5"/>
      <c r="PIP613" s="5"/>
      <c r="PIQ613" s="5"/>
      <c r="PIR613" s="5"/>
      <c r="PIS613" s="5"/>
      <c r="PIT613" s="5"/>
      <c r="PIU613" s="5"/>
      <c r="PIV613" s="5"/>
      <c r="PIW613" s="5"/>
      <c r="PIX613" s="5"/>
      <c r="PIY613" s="5"/>
      <c r="PIZ613" s="5"/>
      <c r="PJA613" s="5"/>
      <c r="PJB613" s="5"/>
      <c r="PJC613" s="5"/>
      <c r="PJD613" s="5"/>
      <c r="PJE613" s="5"/>
      <c r="PJF613" s="5"/>
      <c r="PJG613" s="5"/>
      <c r="PJH613" s="5"/>
      <c r="PJI613" s="5"/>
      <c r="PJJ613" s="5"/>
      <c r="PJK613" s="5"/>
      <c r="PJL613" s="5"/>
      <c r="PJM613" s="5"/>
      <c r="PJN613" s="5"/>
      <c r="PJO613" s="5"/>
      <c r="PJP613" s="5"/>
      <c r="PJQ613" s="5"/>
      <c r="PJR613" s="5"/>
      <c r="PJS613" s="5"/>
      <c r="PJT613" s="5"/>
      <c r="PJU613" s="5"/>
      <c r="PJV613" s="5"/>
      <c r="PJW613" s="5"/>
      <c r="PJX613" s="5"/>
      <c r="PJY613" s="5"/>
      <c r="PJZ613" s="5"/>
      <c r="PKA613" s="5"/>
      <c r="PKB613" s="5"/>
      <c r="PKC613" s="5"/>
      <c r="PKD613" s="5"/>
      <c r="PKE613" s="5"/>
      <c r="PKF613" s="5"/>
      <c r="PKG613" s="5"/>
      <c r="PKH613" s="5"/>
      <c r="PKI613" s="5"/>
      <c r="PKJ613" s="5"/>
      <c r="PKK613" s="5"/>
      <c r="PKL613" s="5"/>
      <c r="PKM613" s="5"/>
      <c r="PKN613" s="5"/>
      <c r="PKO613" s="5"/>
      <c r="PKP613" s="5"/>
      <c r="PKQ613" s="5"/>
      <c r="PKR613" s="5"/>
      <c r="PKS613" s="5"/>
      <c r="PKT613" s="5"/>
      <c r="PKU613" s="5"/>
      <c r="PKV613" s="5"/>
      <c r="PKW613" s="5"/>
      <c r="PKX613" s="5"/>
      <c r="PKY613" s="5"/>
      <c r="PKZ613" s="5"/>
      <c r="PLA613" s="5"/>
      <c r="PLB613" s="5"/>
      <c r="PLC613" s="5"/>
      <c r="PLD613" s="5"/>
      <c r="PLE613" s="5"/>
      <c r="PLF613" s="5"/>
      <c r="PLG613" s="5"/>
      <c r="PLH613" s="5"/>
      <c r="PLI613" s="5"/>
      <c r="PLJ613" s="5"/>
      <c r="PLK613" s="5"/>
      <c r="PLL613" s="5"/>
      <c r="PLM613" s="5"/>
      <c r="PLN613" s="5"/>
      <c r="PLO613" s="5"/>
      <c r="PLP613" s="5"/>
      <c r="PLQ613" s="5"/>
      <c r="PLR613" s="5"/>
      <c r="PLS613" s="5"/>
      <c r="PLT613" s="5"/>
      <c r="PLU613" s="5"/>
      <c r="PLV613" s="5"/>
      <c r="PLW613" s="5"/>
      <c r="PLX613" s="5"/>
      <c r="PLY613" s="5"/>
      <c r="PLZ613" s="5"/>
      <c r="PMA613" s="5"/>
      <c r="PMB613" s="5"/>
      <c r="PMC613" s="5"/>
      <c r="PMD613" s="5"/>
      <c r="PME613" s="5"/>
      <c r="PMF613" s="5"/>
      <c r="PMG613" s="5"/>
      <c r="PMH613" s="5"/>
      <c r="PMI613" s="5"/>
      <c r="PMJ613" s="5"/>
      <c r="PMK613" s="5"/>
      <c r="PML613" s="5"/>
      <c r="PMM613" s="5"/>
      <c r="PMN613" s="5"/>
      <c r="PMO613" s="5"/>
      <c r="PMP613" s="5"/>
      <c r="PMQ613" s="5"/>
      <c r="PMR613" s="5"/>
      <c r="PMS613" s="5"/>
      <c r="PMT613" s="5"/>
      <c r="PMU613" s="5"/>
      <c r="PMV613" s="5"/>
      <c r="PMW613" s="5"/>
      <c r="PMX613" s="5"/>
      <c r="PMY613" s="5"/>
      <c r="PMZ613" s="5"/>
      <c r="PNA613" s="5"/>
      <c r="PNB613" s="5"/>
      <c r="PNC613" s="5"/>
      <c r="PND613" s="5"/>
      <c r="PNE613" s="5"/>
      <c r="PNF613" s="5"/>
      <c r="PNG613" s="5"/>
      <c r="PNH613" s="5"/>
      <c r="PNI613" s="5"/>
      <c r="PNJ613" s="5"/>
      <c r="PNK613" s="5"/>
      <c r="PNL613" s="5"/>
      <c r="PNM613" s="5"/>
      <c r="PNN613" s="5"/>
      <c r="PNO613" s="5"/>
      <c r="PNP613" s="5"/>
      <c r="PNQ613" s="5"/>
      <c r="PNR613" s="5"/>
      <c r="PNS613" s="5"/>
      <c r="PNT613" s="5"/>
      <c r="PNU613" s="5"/>
      <c r="PNV613" s="5"/>
      <c r="PNW613" s="5"/>
      <c r="PNX613" s="5"/>
      <c r="PNY613" s="5"/>
      <c r="PNZ613" s="5"/>
      <c r="POA613" s="5"/>
      <c r="POB613" s="5"/>
      <c r="POC613" s="5"/>
      <c r="POD613" s="5"/>
      <c r="POE613" s="5"/>
      <c r="POF613" s="5"/>
      <c r="POG613" s="5"/>
      <c r="POH613" s="5"/>
      <c r="POI613" s="5"/>
      <c r="POJ613" s="5"/>
      <c r="POK613" s="5"/>
      <c r="POL613" s="5"/>
      <c r="POM613" s="5"/>
      <c r="PON613" s="5"/>
      <c r="POO613" s="5"/>
      <c r="POP613" s="5"/>
      <c r="POQ613" s="5"/>
      <c r="POR613" s="5"/>
      <c r="POS613" s="5"/>
      <c r="POT613" s="5"/>
      <c r="POU613" s="5"/>
      <c r="POV613" s="5"/>
      <c r="POW613" s="5"/>
      <c r="POX613" s="5"/>
      <c r="POY613" s="5"/>
      <c r="POZ613" s="5"/>
      <c r="PPA613" s="5"/>
      <c r="PPB613" s="5"/>
      <c r="PPC613" s="5"/>
      <c r="PPD613" s="5"/>
      <c r="PPE613" s="5"/>
      <c r="PPF613" s="5"/>
      <c r="PPG613" s="5"/>
      <c r="PPH613" s="5"/>
      <c r="PPI613" s="5"/>
      <c r="PPJ613" s="5"/>
      <c r="PPK613" s="5"/>
      <c r="PPL613" s="5"/>
      <c r="PPM613" s="5"/>
      <c r="PPN613" s="5"/>
      <c r="PPO613" s="5"/>
      <c r="PPP613" s="5"/>
      <c r="PPQ613" s="5"/>
      <c r="PPR613" s="5"/>
      <c r="PPS613" s="5"/>
      <c r="PPT613" s="5"/>
      <c r="PPU613" s="5"/>
      <c r="PPV613" s="5"/>
      <c r="PPW613" s="5"/>
      <c r="PPX613" s="5"/>
      <c r="PPY613" s="5"/>
      <c r="PPZ613" s="5"/>
      <c r="PQA613" s="5"/>
      <c r="PQB613" s="5"/>
      <c r="PQC613" s="5"/>
      <c r="PQD613" s="5"/>
      <c r="PQE613" s="5"/>
      <c r="PQF613" s="5"/>
      <c r="PQG613" s="5"/>
      <c r="PQH613" s="5"/>
      <c r="PQI613" s="5"/>
      <c r="PQJ613" s="5"/>
      <c r="PQK613" s="5"/>
      <c r="PQL613" s="5"/>
      <c r="PQM613" s="5"/>
      <c r="PQN613" s="5"/>
      <c r="PQO613" s="5"/>
      <c r="PQP613" s="5"/>
      <c r="PQQ613" s="5"/>
      <c r="PQR613" s="5"/>
      <c r="PQS613" s="5"/>
      <c r="PQT613" s="5"/>
      <c r="PQU613" s="5"/>
      <c r="PQV613" s="5"/>
      <c r="PQW613" s="5"/>
      <c r="PQX613" s="5"/>
      <c r="PQY613" s="5"/>
      <c r="PQZ613" s="5"/>
      <c r="PRA613" s="5"/>
      <c r="PRB613" s="5"/>
      <c r="PRC613" s="5"/>
      <c r="PRD613" s="5"/>
      <c r="PRE613" s="5"/>
      <c r="PRF613" s="5"/>
      <c r="PRG613" s="5"/>
      <c r="PRH613" s="5"/>
      <c r="PRI613" s="5"/>
      <c r="PRJ613" s="5"/>
      <c r="PRK613" s="5"/>
      <c r="PRL613" s="5"/>
      <c r="PRM613" s="5"/>
      <c r="PRN613" s="5"/>
      <c r="PRO613" s="5"/>
      <c r="PRP613" s="5"/>
      <c r="PRQ613" s="5"/>
      <c r="PRR613" s="5"/>
      <c r="PRS613" s="5"/>
      <c r="PRT613" s="5"/>
      <c r="PRU613" s="5"/>
      <c r="PRV613" s="5"/>
      <c r="PRW613" s="5"/>
      <c r="PRX613" s="5"/>
      <c r="PRY613" s="5"/>
      <c r="PRZ613" s="5"/>
      <c r="PSA613" s="5"/>
      <c r="PSB613" s="5"/>
      <c r="PSC613" s="5"/>
      <c r="PSD613" s="5"/>
      <c r="PSE613" s="5"/>
      <c r="PSF613" s="5"/>
      <c r="PSG613" s="5"/>
      <c r="PSH613" s="5"/>
      <c r="PSI613" s="5"/>
      <c r="PSJ613" s="5"/>
      <c r="PSK613" s="5"/>
      <c r="PSL613" s="5"/>
      <c r="PSM613" s="5"/>
      <c r="PSN613" s="5"/>
      <c r="PSO613" s="5"/>
      <c r="PSP613" s="5"/>
      <c r="PSQ613" s="5"/>
      <c r="PSR613" s="5"/>
      <c r="PSS613" s="5"/>
      <c r="PST613" s="5"/>
      <c r="PSU613" s="5"/>
      <c r="PSV613" s="5"/>
      <c r="PSW613" s="5"/>
      <c r="PSX613" s="5"/>
      <c r="PSY613" s="5"/>
      <c r="PSZ613" s="5"/>
      <c r="PTA613" s="5"/>
      <c r="PTB613" s="5"/>
      <c r="PTC613" s="5"/>
      <c r="PTD613" s="5"/>
      <c r="PTE613" s="5"/>
      <c r="PTF613" s="5"/>
      <c r="PTG613" s="5"/>
      <c r="PTH613" s="5"/>
      <c r="PTI613" s="5"/>
      <c r="PTJ613" s="5"/>
      <c r="PTK613" s="5"/>
      <c r="PTL613" s="5"/>
      <c r="PTM613" s="5"/>
      <c r="PTN613" s="5"/>
      <c r="PTO613" s="5"/>
      <c r="PTP613" s="5"/>
      <c r="PTQ613" s="5"/>
      <c r="PTR613" s="5"/>
      <c r="PTS613" s="5"/>
      <c r="PTT613" s="5"/>
      <c r="PTU613" s="5"/>
      <c r="PTV613" s="5"/>
      <c r="PTW613" s="5"/>
      <c r="PTX613" s="5"/>
      <c r="PTY613" s="5"/>
      <c r="PTZ613" s="5"/>
      <c r="PUA613" s="5"/>
      <c r="PUB613" s="5"/>
      <c r="PUC613" s="5"/>
      <c r="PUD613" s="5"/>
      <c r="PUE613" s="5"/>
      <c r="PUF613" s="5"/>
      <c r="PUG613" s="5"/>
      <c r="PUH613" s="5"/>
      <c r="PUI613" s="5"/>
      <c r="PUJ613" s="5"/>
      <c r="PUK613" s="5"/>
      <c r="PUL613" s="5"/>
      <c r="PUM613" s="5"/>
      <c r="PUN613" s="5"/>
      <c r="PUO613" s="5"/>
      <c r="PUP613" s="5"/>
      <c r="PUQ613" s="5"/>
      <c r="PUR613" s="5"/>
      <c r="PUS613" s="5"/>
      <c r="PUT613" s="5"/>
      <c r="PUU613" s="5"/>
      <c r="PUV613" s="5"/>
      <c r="PUW613" s="5"/>
      <c r="PUX613" s="5"/>
      <c r="PUY613" s="5"/>
      <c r="PUZ613" s="5"/>
      <c r="PVA613" s="5"/>
      <c r="PVB613" s="5"/>
      <c r="PVC613" s="5"/>
      <c r="PVD613" s="5"/>
      <c r="PVE613" s="5"/>
      <c r="PVF613" s="5"/>
      <c r="PVG613" s="5"/>
      <c r="PVH613" s="5"/>
      <c r="PVI613" s="5"/>
      <c r="PVJ613" s="5"/>
      <c r="PVK613" s="5"/>
      <c r="PVL613" s="5"/>
      <c r="PVM613" s="5"/>
      <c r="PVN613" s="5"/>
      <c r="PVO613" s="5"/>
      <c r="PVP613" s="5"/>
      <c r="PVQ613" s="5"/>
      <c r="PVR613" s="5"/>
      <c r="PVS613" s="5"/>
      <c r="PVT613" s="5"/>
      <c r="PVU613" s="5"/>
      <c r="PVV613" s="5"/>
      <c r="PVW613" s="5"/>
      <c r="PVX613" s="5"/>
      <c r="PVY613" s="5"/>
      <c r="PVZ613" s="5"/>
      <c r="PWA613" s="5"/>
      <c r="PWB613" s="5"/>
      <c r="PWC613" s="5"/>
      <c r="PWD613" s="5"/>
      <c r="PWE613" s="5"/>
      <c r="PWF613" s="5"/>
      <c r="PWG613" s="5"/>
      <c r="PWH613" s="5"/>
      <c r="PWI613" s="5"/>
      <c r="PWJ613" s="5"/>
      <c r="PWK613" s="5"/>
      <c r="PWL613" s="5"/>
      <c r="PWM613" s="5"/>
      <c r="PWN613" s="5"/>
      <c r="PWO613" s="5"/>
      <c r="PWP613" s="5"/>
      <c r="PWQ613" s="5"/>
      <c r="PWR613" s="5"/>
      <c r="PWS613" s="5"/>
      <c r="PWT613" s="5"/>
      <c r="PWU613" s="5"/>
      <c r="PWV613" s="5"/>
      <c r="PWW613" s="5"/>
      <c r="PWX613" s="5"/>
      <c r="PWY613" s="5"/>
      <c r="PWZ613" s="5"/>
      <c r="PXA613" s="5"/>
      <c r="PXB613" s="5"/>
      <c r="PXC613" s="5"/>
      <c r="PXD613" s="5"/>
      <c r="PXE613" s="5"/>
      <c r="PXF613" s="5"/>
      <c r="PXG613" s="5"/>
      <c r="PXH613" s="5"/>
      <c r="PXI613" s="5"/>
      <c r="PXJ613" s="5"/>
      <c r="PXK613" s="5"/>
      <c r="PXL613" s="5"/>
      <c r="PXM613" s="5"/>
      <c r="PXN613" s="5"/>
      <c r="PXO613" s="5"/>
      <c r="PXP613" s="5"/>
      <c r="PXQ613" s="5"/>
      <c r="PXR613" s="5"/>
      <c r="PXS613" s="5"/>
      <c r="PXT613" s="5"/>
      <c r="PXU613" s="5"/>
      <c r="PXV613" s="5"/>
      <c r="PXW613" s="5"/>
      <c r="PXX613" s="5"/>
      <c r="PXY613" s="5"/>
      <c r="PXZ613" s="5"/>
      <c r="PYA613" s="5"/>
      <c r="PYB613" s="5"/>
      <c r="PYC613" s="5"/>
      <c r="PYD613" s="5"/>
      <c r="PYE613" s="5"/>
      <c r="PYF613" s="5"/>
      <c r="PYG613" s="5"/>
      <c r="PYH613" s="5"/>
      <c r="PYI613" s="5"/>
      <c r="PYJ613" s="5"/>
      <c r="PYK613" s="5"/>
      <c r="PYL613" s="5"/>
      <c r="PYM613" s="5"/>
      <c r="PYN613" s="5"/>
      <c r="PYO613" s="5"/>
      <c r="PYP613" s="5"/>
      <c r="PYQ613" s="5"/>
      <c r="PYR613" s="5"/>
      <c r="PYS613" s="5"/>
      <c r="PYT613" s="5"/>
      <c r="PYU613" s="5"/>
      <c r="PYV613" s="5"/>
      <c r="PYW613" s="5"/>
      <c r="PYX613" s="5"/>
      <c r="PYY613" s="5"/>
      <c r="PYZ613" s="5"/>
      <c r="PZA613" s="5"/>
      <c r="PZB613" s="5"/>
      <c r="PZC613" s="5"/>
      <c r="PZD613" s="5"/>
      <c r="PZE613" s="5"/>
      <c r="PZF613" s="5"/>
      <c r="PZG613" s="5"/>
      <c r="PZH613" s="5"/>
      <c r="PZI613" s="5"/>
      <c r="PZJ613" s="5"/>
      <c r="PZK613" s="5"/>
      <c r="PZL613" s="5"/>
      <c r="PZM613" s="5"/>
      <c r="PZN613" s="5"/>
      <c r="PZO613" s="5"/>
      <c r="PZP613" s="5"/>
      <c r="PZQ613" s="5"/>
      <c r="PZR613" s="5"/>
      <c r="PZS613" s="5"/>
      <c r="PZT613" s="5"/>
      <c r="PZU613" s="5"/>
      <c r="PZV613" s="5"/>
      <c r="PZW613" s="5"/>
      <c r="PZX613" s="5"/>
      <c r="PZY613" s="5"/>
      <c r="PZZ613" s="5"/>
      <c r="QAA613" s="5"/>
      <c r="QAB613" s="5"/>
      <c r="QAC613" s="5"/>
      <c r="QAD613" s="5"/>
      <c r="QAE613" s="5"/>
      <c r="QAF613" s="5"/>
      <c r="QAG613" s="5"/>
      <c r="QAH613" s="5"/>
      <c r="QAI613" s="5"/>
      <c r="QAJ613" s="5"/>
      <c r="QAK613" s="5"/>
      <c r="QAL613" s="5"/>
      <c r="QAM613" s="5"/>
      <c r="QAN613" s="5"/>
      <c r="QAO613" s="5"/>
      <c r="QAP613" s="5"/>
      <c r="QAQ613" s="5"/>
      <c r="QAR613" s="5"/>
      <c r="QAS613" s="5"/>
      <c r="QAT613" s="5"/>
      <c r="QAU613" s="5"/>
      <c r="QAV613" s="5"/>
      <c r="QAW613" s="5"/>
      <c r="QAX613" s="5"/>
      <c r="QAY613" s="5"/>
      <c r="QAZ613" s="5"/>
      <c r="QBA613" s="5"/>
      <c r="QBB613" s="5"/>
      <c r="QBC613" s="5"/>
      <c r="QBD613" s="5"/>
      <c r="QBE613" s="5"/>
      <c r="QBF613" s="5"/>
      <c r="QBG613" s="5"/>
      <c r="QBH613" s="5"/>
      <c r="QBI613" s="5"/>
      <c r="QBJ613" s="5"/>
      <c r="QBK613" s="5"/>
      <c r="QBL613" s="5"/>
      <c r="QBM613" s="5"/>
      <c r="QBN613" s="5"/>
      <c r="QBO613" s="5"/>
      <c r="QBP613" s="5"/>
      <c r="QBQ613" s="5"/>
      <c r="QBR613" s="5"/>
      <c r="QBS613" s="5"/>
      <c r="QBT613" s="5"/>
      <c r="QBU613" s="5"/>
      <c r="QBV613" s="5"/>
      <c r="QBW613" s="5"/>
      <c r="QBX613" s="5"/>
      <c r="QBY613" s="5"/>
      <c r="QBZ613" s="5"/>
      <c r="QCA613" s="5"/>
      <c r="QCB613" s="5"/>
      <c r="QCC613" s="5"/>
      <c r="QCD613" s="5"/>
      <c r="QCE613" s="5"/>
      <c r="QCF613" s="5"/>
      <c r="QCG613" s="5"/>
      <c r="QCH613" s="5"/>
      <c r="QCI613" s="5"/>
      <c r="QCJ613" s="5"/>
      <c r="QCK613" s="5"/>
      <c r="QCL613" s="5"/>
      <c r="QCM613" s="5"/>
      <c r="QCN613" s="5"/>
      <c r="QCO613" s="5"/>
      <c r="QCP613" s="5"/>
      <c r="QCQ613" s="5"/>
      <c r="QCR613" s="5"/>
      <c r="QCS613" s="5"/>
      <c r="QCT613" s="5"/>
      <c r="QCU613" s="5"/>
      <c r="QCV613" s="5"/>
      <c r="QCW613" s="5"/>
      <c r="QCX613" s="5"/>
      <c r="QCY613" s="5"/>
      <c r="QCZ613" s="5"/>
      <c r="QDA613" s="5"/>
      <c r="QDB613" s="5"/>
      <c r="QDC613" s="5"/>
      <c r="QDD613" s="5"/>
      <c r="QDE613" s="5"/>
      <c r="QDF613" s="5"/>
      <c r="QDG613" s="5"/>
      <c r="QDH613" s="5"/>
      <c r="QDI613" s="5"/>
      <c r="QDJ613" s="5"/>
      <c r="QDK613" s="5"/>
      <c r="QDL613" s="5"/>
      <c r="QDM613" s="5"/>
      <c r="QDN613" s="5"/>
      <c r="QDO613" s="5"/>
      <c r="QDP613" s="5"/>
      <c r="QDQ613" s="5"/>
      <c r="QDR613" s="5"/>
      <c r="QDS613" s="5"/>
      <c r="QDT613" s="5"/>
      <c r="QDU613" s="5"/>
      <c r="QDV613" s="5"/>
      <c r="QDW613" s="5"/>
      <c r="QDX613" s="5"/>
      <c r="QDY613" s="5"/>
      <c r="QDZ613" s="5"/>
      <c r="QEA613" s="5"/>
      <c r="QEB613" s="5"/>
      <c r="QEC613" s="5"/>
      <c r="QED613" s="5"/>
      <c r="QEE613" s="5"/>
      <c r="QEF613" s="5"/>
      <c r="QEG613" s="5"/>
      <c r="QEH613" s="5"/>
      <c r="QEI613" s="5"/>
      <c r="QEJ613" s="5"/>
      <c r="QEK613" s="5"/>
      <c r="QEL613" s="5"/>
      <c r="QEM613" s="5"/>
      <c r="QEN613" s="5"/>
      <c r="QEO613" s="5"/>
      <c r="QEP613" s="5"/>
      <c r="QEQ613" s="5"/>
      <c r="QER613" s="5"/>
      <c r="QES613" s="5"/>
      <c r="QET613" s="5"/>
      <c r="QEU613" s="5"/>
      <c r="QEV613" s="5"/>
      <c r="QEW613" s="5"/>
      <c r="QEX613" s="5"/>
      <c r="QEY613" s="5"/>
      <c r="QEZ613" s="5"/>
      <c r="QFA613" s="5"/>
      <c r="QFB613" s="5"/>
      <c r="QFC613" s="5"/>
      <c r="QFD613" s="5"/>
      <c r="QFE613" s="5"/>
      <c r="QFF613" s="5"/>
      <c r="QFG613" s="5"/>
      <c r="QFH613" s="5"/>
      <c r="QFI613" s="5"/>
      <c r="QFJ613" s="5"/>
      <c r="QFK613" s="5"/>
      <c r="QFL613" s="5"/>
      <c r="QFM613" s="5"/>
      <c r="QFN613" s="5"/>
      <c r="QFO613" s="5"/>
      <c r="QFP613" s="5"/>
      <c r="QFQ613" s="5"/>
      <c r="QFR613" s="5"/>
      <c r="QFS613" s="5"/>
      <c r="QFT613" s="5"/>
      <c r="QFU613" s="5"/>
      <c r="QFV613" s="5"/>
      <c r="QFW613" s="5"/>
      <c r="QFX613" s="5"/>
      <c r="QFY613" s="5"/>
      <c r="QFZ613" s="5"/>
      <c r="QGA613" s="5"/>
      <c r="QGB613" s="5"/>
      <c r="QGC613" s="5"/>
      <c r="QGD613" s="5"/>
      <c r="QGE613" s="5"/>
      <c r="QGF613" s="5"/>
      <c r="QGG613" s="5"/>
      <c r="QGH613" s="5"/>
      <c r="QGI613" s="5"/>
      <c r="QGJ613" s="5"/>
      <c r="QGK613" s="5"/>
      <c r="QGL613" s="5"/>
      <c r="QGM613" s="5"/>
      <c r="QGN613" s="5"/>
      <c r="QGO613" s="5"/>
      <c r="QGP613" s="5"/>
      <c r="QGQ613" s="5"/>
      <c r="QGR613" s="5"/>
      <c r="QGS613" s="5"/>
      <c r="QGT613" s="5"/>
      <c r="QGU613" s="5"/>
      <c r="QGV613" s="5"/>
      <c r="QGW613" s="5"/>
      <c r="QGX613" s="5"/>
      <c r="QGY613" s="5"/>
      <c r="QGZ613" s="5"/>
      <c r="QHA613" s="5"/>
      <c r="QHB613" s="5"/>
      <c r="QHC613" s="5"/>
      <c r="QHD613" s="5"/>
      <c r="QHE613" s="5"/>
      <c r="QHF613" s="5"/>
      <c r="QHG613" s="5"/>
      <c r="QHH613" s="5"/>
      <c r="QHI613" s="5"/>
      <c r="QHJ613" s="5"/>
      <c r="QHK613" s="5"/>
      <c r="QHL613" s="5"/>
      <c r="QHM613" s="5"/>
      <c r="QHN613" s="5"/>
      <c r="QHO613" s="5"/>
      <c r="QHP613" s="5"/>
      <c r="QHQ613" s="5"/>
      <c r="QHR613" s="5"/>
      <c r="QHS613" s="5"/>
      <c r="QHT613" s="5"/>
      <c r="QHU613" s="5"/>
      <c r="QHV613" s="5"/>
      <c r="QHW613" s="5"/>
      <c r="QHX613" s="5"/>
      <c r="QHY613" s="5"/>
      <c r="QHZ613" s="5"/>
      <c r="QIA613" s="5"/>
      <c r="QIB613" s="5"/>
      <c r="QIC613" s="5"/>
      <c r="QID613" s="5"/>
      <c r="QIE613" s="5"/>
      <c r="QIF613" s="5"/>
      <c r="QIG613" s="5"/>
      <c r="QIH613" s="5"/>
      <c r="QII613" s="5"/>
      <c r="QIJ613" s="5"/>
      <c r="QIK613" s="5"/>
      <c r="QIL613" s="5"/>
      <c r="QIM613" s="5"/>
      <c r="QIN613" s="5"/>
      <c r="QIO613" s="5"/>
      <c r="QIP613" s="5"/>
      <c r="QIQ613" s="5"/>
      <c r="QIR613" s="5"/>
      <c r="QIS613" s="5"/>
      <c r="QIT613" s="5"/>
      <c r="QIU613" s="5"/>
      <c r="QIV613" s="5"/>
      <c r="QIW613" s="5"/>
      <c r="QIX613" s="5"/>
      <c r="QIY613" s="5"/>
      <c r="QIZ613" s="5"/>
      <c r="QJA613" s="5"/>
      <c r="QJB613" s="5"/>
      <c r="QJC613" s="5"/>
      <c r="QJD613" s="5"/>
      <c r="QJE613" s="5"/>
      <c r="QJF613" s="5"/>
      <c r="QJG613" s="5"/>
      <c r="QJH613" s="5"/>
      <c r="QJI613" s="5"/>
      <c r="QJJ613" s="5"/>
      <c r="QJK613" s="5"/>
      <c r="QJL613" s="5"/>
      <c r="QJM613" s="5"/>
      <c r="QJN613" s="5"/>
      <c r="QJO613" s="5"/>
      <c r="QJP613" s="5"/>
      <c r="QJQ613" s="5"/>
      <c r="QJR613" s="5"/>
      <c r="QJS613" s="5"/>
      <c r="QJT613" s="5"/>
      <c r="QJU613" s="5"/>
      <c r="QJV613" s="5"/>
      <c r="QJW613" s="5"/>
      <c r="QJX613" s="5"/>
      <c r="QJY613" s="5"/>
      <c r="QJZ613" s="5"/>
      <c r="QKA613" s="5"/>
      <c r="QKB613" s="5"/>
      <c r="QKC613" s="5"/>
      <c r="QKD613" s="5"/>
      <c r="QKE613" s="5"/>
      <c r="QKF613" s="5"/>
      <c r="QKG613" s="5"/>
      <c r="QKH613" s="5"/>
      <c r="QKI613" s="5"/>
      <c r="QKJ613" s="5"/>
      <c r="QKK613" s="5"/>
      <c r="QKL613" s="5"/>
      <c r="QKM613" s="5"/>
      <c r="QKN613" s="5"/>
      <c r="QKO613" s="5"/>
      <c r="QKP613" s="5"/>
      <c r="QKQ613" s="5"/>
      <c r="QKR613" s="5"/>
      <c r="QKS613" s="5"/>
      <c r="QKT613" s="5"/>
      <c r="QKU613" s="5"/>
      <c r="QKV613" s="5"/>
      <c r="QKW613" s="5"/>
      <c r="QKX613" s="5"/>
      <c r="QKY613" s="5"/>
      <c r="QKZ613" s="5"/>
      <c r="QLA613" s="5"/>
      <c r="QLB613" s="5"/>
      <c r="QLC613" s="5"/>
      <c r="QLD613" s="5"/>
      <c r="QLE613" s="5"/>
      <c r="QLF613" s="5"/>
      <c r="QLG613" s="5"/>
      <c r="QLH613" s="5"/>
      <c r="QLI613" s="5"/>
      <c r="QLJ613" s="5"/>
      <c r="QLK613" s="5"/>
      <c r="QLL613" s="5"/>
      <c r="QLM613" s="5"/>
      <c r="QLN613" s="5"/>
      <c r="QLO613" s="5"/>
      <c r="QLP613" s="5"/>
      <c r="QLQ613" s="5"/>
      <c r="QLR613" s="5"/>
      <c r="QLS613" s="5"/>
      <c r="QLT613" s="5"/>
      <c r="QLU613" s="5"/>
      <c r="QLV613" s="5"/>
      <c r="QLW613" s="5"/>
      <c r="QLX613" s="5"/>
      <c r="QLY613" s="5"/>
      <c r="QLZ613" s="5"/>
      <c r="QMA613" s="5"/>
      <c r="QMB613" s="5"/>
      <c r="QMC613" s="5"/>
      <c r="QMD613" s="5"/>
      <c r="QME613" s="5"/>
      <c r="QMF613" s="5"/>
      <c r="QMG613" s="5"/>
      <c r="QMH613" s="5"/>
      <c r="QMI613" s="5"/>
      <c r="QMJ613" s="5"/>
      <c r="QMK613" s="5"/>
      <c r="QML613" s="5"/>
      <c r="QMM613" s="5"/>
      <c r="QMN613" s="5"/>
      <c r="QMO613" s="5"/>
      <c r="QMP613" s="5"/>
      <c r="QMQ613" s="5"/>
      <c r="QMR613" s="5"/>
      <c r="QMS613" s="5"/>
      <c r="QMT613" s="5"/>
      <c r="QMU613" s="5"/>
      <c r="QMV613" s="5"/>
      <c r="QMW613" s="5"/>
      <c r="QMX613" s="5"/>
      <c r="QMY613" s="5"/>
      <c r="QMZ613" s="5"/>
      <c r="QNA613" s="5"/>
      <c r="QNB613" s="5"/>
      <c r="QNC613" s="5"/>
      <c r="QND613" s="5"/>
      <c r="QNE613" s="5"/>
      <c r="QNF613" s="5"/>
      <c r="QNG613" s="5"/>
      <c r="QNH613" s="5"/>
      <c r="QNI613" s="5"/>
      <c r="QNJ613" s="5"/>
      <c r="QNK613" s="5"/>
      <c r="QNL613" s="5"/>
      <c r="QNM613" s="5"/>
      <c r="QNN613" s="5"/>
      <c r="QNO613" s="5"/>
      <c r="QNP613" s="5"/>
      <c r="QNQ613" s="5"/>
      <c r="QNR613" s="5"/>
      <c r="QNS613" s="5"/>
      <c r="QNT613" s="5"/>
      <c r="QNU613" s="5"/>
      <c r="QNV613" s="5"/>
      <c r="QNW613" s="5"/>
      <c r="QNX613" s="5"/>
      <c r="QNY613" s="5"/>
      <c r="QNZ613" s="5"/>
      <c r="QOA613" s="5"/>
      <c r="QOB613" s="5"/>
      <c r="QOC613" s="5"/>
      <c r="QOD613" s="5"/>
      <c r="QOE613" s="5"/>
      <c r="QOF613" s="5"/>
      <c r="QOG613" s="5"/>
      <c r="QOH613" s="5"/>
      <c r="QOI613" s="5"/>
      <c r="QOJ613" s="5"/>
      <c r="QOK613" s="5"/>
      <c r="QOL613" s="5"/>
      <c r="QOM613" s="5"/>
      <c r="QON613" s="5"/>
      <c r="QOO613" s="5"/>
      <c r="QOP613" s="5"/>
      <c r="QOQ613" s="5"/>
      <c r="QOR613" s="5"/>
      <c r="QOS613" s="5"/>
      <c r="QOT613" s="5"/>
      <c r="QOU613" s="5"/>
      <c r="QOV613" s="5"/>
      <c r="QOW613" s="5"/>
      <c r="QOX613" s="5"/>
      <c r="QOY613" s="5"/>
      <c r="QOZ613" s="5"/>
      <c r="QPA613" s="5"/>
      <c r="QPB613" s="5"/>
      <c r="QPC613" s="5"/>
      <c r="QPD613" s="5"/>
      <c r="QPE613" s="5"/>
      <c r="QPF613" s="5"/>
      <c r="QPG613" s="5"/>
      <c r="QPH613" s="5"/>
      <c r="QPI613" s="5"/>
      <c r="QPJ613" s="5"/>
      <c r="QPK613" s="5"/>
      <c r="QPL613" s="5"/>
      <c r="QPM613" s="5"/>
      <c r="QPN613" s="5"/>
      <c r="QPO613" s="5"/>
      <c r="QPP613" s="5"/>
      <c r="QPQ613" s="5"/>
      <c r="QPR613" s="5"/>
      <c r="QPS613" s="5"/>
      <c r="QPT613" s="5"/>
      <c r="QPU613" s="5"/>
      <c r="QPV613" s="5"/>
      <c r="QPW613" s="5"/>
      <c r="QPX613" s="5"/>
      <c r="QPY613" s="5"/>
      <c r="QPZ613" s="5"/>
      <c r="QQA613" s="5"/>
      <c r="QQB613" s="5"/>
      <c r="QQC613" s="5"/>
      <c r="QQD613" s="5"/>
      <c r="QQE613" s="5"/>
      <c r="QQF613" s="5"/>
      <c r="QQG613" s="5"/>
      <c r="QQH613" s="5"/>
      <c r="QQI613" s="5"/>
      <c r="QQJ613" s="5"/>
      <c r="QQK613" s="5"/>
      <c r="QQL613" s="5"/>
      <c r="QQM613" s="5"/>
      <c r="QQN613" s="5"/>
      <c r="QQO613" s="5"/>
      <c r="QQP613" s="5"/>
      <c r="QQQ613" s="5"/>
      <c r="QQR613" s="5"/>
      <c r="QQS613" s="5"/>
      <c r="QQT613" s="5"/>
      <c r="QQU613" s="5"/>
      <c r="QQV613" s="5"/>
      <c r="QQW613" s="5"/>
      <c r="QQX613" s="5"/>
      <c r="QQY613" s="5"/>
      <c r="QQZ613" s="5"/>
      <c r="QRA613" s="5"/>
      <c r="QRB613" s="5"/>
      <c r="QRC613" s="5"/>
      <c r="QRD613" s="5"/>
      <c r="QRE613" s="5"/>
      <c r="QRF613" s="5"/>
      <c r="QRG613" s="5"/>
      <c r="QRH613" s="5"/>
      <c r="QRI613" s="5"/>
      <c r="QRJ613" s="5"/>
      <c r="QRK613" s="5"/>
      <c r="QRL613" s="5"/>
      <c r="QRM613" s="5"/>
      <c r="QRN613" s="5"/>
      <c r="QRO613" s="5"/>
      <c r="QRP613" s="5"/>
      <c r="QRQ613" s="5"/>
      <c r="QRR613" s="5"/>
      <c r="QRS613" s="5"/>
      <c r="QRT613" s="5"/>
      <c r="QRU613" s="5"/>
      <c r="QRV613" s="5"/>
      <c r="QRW613" s="5"/>
      <c r="QRX613" s="5"/>
      <c r="QRY613" s="5"/>
      <c r="QRZ613" s="5"/>
      <c r="QSA613" s="5"/>
      <c r="QSB613" s="5"/>
      <c r="QSC613" s="5"/>
      <c r="QSD613" s="5"/>
      <c r="QSE613" s="5"/>
      <c r="QSF613" s="5"/>
      <c r="QSG613" s="5"/>
      <c r="QSH613" s="5"/>
      <c r="QSI613" s="5"/>
      <c r="QSJ613" s="5"/>
      <c r="QSK613" s="5"/>
      <c r="QSL613" s="5"/>
      <c r="QSM613" s="5"/>
      <c r="QSN613" s="5"/>
      <c r="QSO613" s="5"/>
      <c r="QSP613" s="5"/>
      <c r="QSQ613" s="5"/>
      <c r="QSR613" s="5"/>
      <c r="QSS613" s="5"/>
      <c r="QST613" s="5"/>
      <c r="QSU613" s="5"/>
      <c r="QSV613" s="5"/>
      <c r="QSW613" s="5"/>
      <c r="QSX613" s="5"/>
      <c r="QSY613" s="5"/>
      <c r="QSZ613" s="5"/>
      <c r="QTA613" s="5"/>
      <c r="QTB613" s="5"/>
      <c r="QTC613" s="5"/>
      <c r="QTD613" s="5"/>
      <c r="QTE613" s="5"/>
      <c r="QTF613" s="5"/>
      <c r="QTG613" s="5"/>
      <c r="QTH613" s="5"/>
      <c r="QTI613" s="5"/>
      <c r="QTJ613" s="5"/>
      <c r="QTK613" s="5"/>
      <c r="QTL613" s="5"/>
      <c r="QTM613" s="5"/>
      <c r="QTN613" s="5"/>
      <c r="QTO613" s="5"/>
      <c r="QTP613" s="5"/>
      <c r="QTQ613" s="5"/>
      <c r="QTR613" s="5"/>
      <c r="QTS613" s="5"/>
      <c r="QTT613" s="5"/>
      <c r="QTU613" s="5"/>
      <c r="QTV613" s="5"/>
      <c r="QTW613" s="5"/>
      <c r="QTX613" s="5"/>
      <c r="QTY613" s="5"/>
      <c r="QTZ613" s="5"/>
      <c r="QUA613" s="5"/>
      <c r="QUB613" s="5"/>
      <c r="QUC613" s="5"/>
      <c r="QUD613" s="5"/>
      <c r="QUE613" s="5"/>
      <c r="QUF613" s="5"/>
      <c r="QUG613" s="5"/>
      <c r="QUH613" s="5"/>
      <c r="QUI613" s="5"/>
      <c r="QUJ613" s="5"/>
      <c r="QUK613" s="5"/>
      <c r="QUL613" s="5"/>
      <c r="QUM613" s="5"/>
      <c r="QUN613" s="5"/>
      <c r="QUO613" s="5"/>
      <c r="QUP613" s="5"/>
      <c r="QUQ613" s="5"/>
      <c r="QUR613" s="5"/>
      <c r="QUS613" s="5"/>
      <c r="QUT613" s="5"/>
      <c r="QUU613" s="5"/>
      <c r="QUV613" s="5"/>
      <c r="QUW613" s="5"/>
      <c r="QUX613" s="5"/>
      <c r="QUY613" s="5"/>
      <c r="QUZ613" s="5"/>
      <c r="QVA613" s="5"/>
      <c r="QVB613" s="5"/>
      <c r="QVC613" s="5"/>
      <c r="QVD613" s="5"/>
      <c r="QVE613" s="5"/>
      <c r="QVF613" s="5"/>
      <c r="QVG613" s="5"/>
      <c r="QVH613" s="5"/>
      <c r="QVI613" s="5"/>
      <c r="QVJ613" s="5"/>
      <c r="QVK613" s="5"/>
      <c r="QVL613" s="5"/>
      <c r="QVM613" s="5"/>
      <c r="QVN613" s="5"/>
      <c r="QVO613" s="5"/>
      <c r="QVP613" s="5"/>
      <c r="QVQ613" s="5"/>
      <c r="QVR613" s="5"/>
      <c r="QVS613" s="5"/>
      <c r="QVT613" s="5"/>
      <c r="QVU613" s="5"/>
      <c r="QVV613" s="5"/>
      <c r="QVW613" s="5"/>
      <c r="QVX613" s="5"/>
      <c r="QVY613" s="5"/>
      <c r="QVZ613" s="5"/>
      <c r="QWA613" s="5"/>
      <c r="QWB613" s="5"/>
      <c r="QWC613" s="5"/>
      <c r="QWD613" s="5"/>
      <c r="QWE613" s="5"/>
      <c r="QWF613" s="5"/>
      <c r="QWG613" s="5"/>
      <c r="QWH613" s="5"/>
      <c r="QWI613" s="5"/>
      <c r="QWJ613" s="5"/>
      <c r="QWK613" s="5"/>
      <c r="QWL613" s="5"/>
      <c r="QWM613" s="5"/>
      <c r="QWN613" s="5"/>
      <c r="QWO613" s="5"/>
      <c r="QWP613" s="5"/>
      <c r="QWQ613" s="5"/>
      <c r="QWR613" s="5"/>
      <c r="QWS613" s="5"/>
      <c r="QWT613" s="5"/>
      <c r="QWU613" s="5"/>
      <c r="QWV613" s="5"/>
      <c r="QWW613" s="5"/>
      <c r="QWX613" s="5"/>
      <c r="QWY613" s="5"/>
      <c r="QWZ613" s="5"/>
      <c r="QXA613" s="5"/>
      <c r="QXB613" s="5"/>
      <c r="QXC613" s="5"/>
      <c r="QXD613" s="5"/>
      <c r="QXE613" s="5"/>
      <c r="QXF613" s="5"/>
      <c r="QXG613" s="5"/>
      <c r="QXH613" s="5"/>
      <c r="QXI613" s="5"/>
      <c r="QXJ613" s="5"/>
      <c r="QXK613" s="5"/>
      <c r="QXL613" s="5"/>
      <c r="QXM613" s="5"/>
      <c r="QXN613" s="5"/>
      <c r="QXO613" s="5"/>
      <c r="QXP613" s="5"/>
      <c r="QXQ613" s="5"/>
      <c r="QXR613" s="5"/>
      <c r="QXS613" s="5"/>
      <c r="QXT613" s="5"/>
      <c r="QXU613" s="5"/>
      <c r="QXV613" s="5"/>
      <c r="QXW613" s="5"/>
      <c r="QXX613" s="5"/>
      <c r="QXY613" s="5"/>
      <c r="QXZ613" s="5"/>
      <c r="QYA613" s="5"/>
      <c r="QYB613" s="5"/>
      <c r="QYC613" s="5"/>
      <c r="QYD613" s="5"/>
      <c r="QYE613" s="5"/>
      <c r="QYF613" s="5"/>
      <c r="QYG613" s="5"/>
      <c r="QYH613" s="5"/>
      <c r="QYI613" s="5"/>
      <c r="QYJ613" s="5"/>
      <c r="QYK613" s="5"/>
      <c r="QYL613" s="5"/>
      <c r="QYM613" s="5"/>
      <c r="QYN613" s="5"/>
      <c r="QYO613" s="5"/>
      <c r="QYP613" s="5"/>
      <c r="QYQ613" s="5"/>
      <c r="QYR613" s="5"/>
      <c r="QYS613" s="5"/>
      <c r="QYT613" s="5"/>
      <c r="QYU613" s="5"/>
      <c r="QYV613" s="5"/>
      <c r="QYW613" s="5"/>
      <c r="QYX613" s="5"/>
      <c r="QYY613" s="5"/>
      <c r="QYZ613" s="5"/>
      <c r="QZA613" s="5"/>
      <c r="QZB613" s="5"/>
      <c r="QZC613" s="5"/>
      <c r="QZD613" s="5"/>
      <c r="QZE613" s="5"/>
      <c r="QZF613" s="5"/>
      <c r="QZG613" s="5"/>
      <c r="QZH613" s="5"/>
      <c r="QZI613" s="5"/>
      <c r="QZJ613" s="5"/>
      <c r="QZK613" s="5"/>
      <c r="QZL613" s="5"/>
      <c r="QZM613" s="5"/>
      <c r="QZN613" s="5"/>
      <c r="QZO613" s="5"/>
      <c r="QZP613" s="5"/>
      <c r="QZQ613" s="5"/>
      <c r="QZR613" s="5"/>
      <c r="QZS613" s="5"/>
      <c r="QZT613" s="5"/>
      <c r="QZU613" s="5"/>
      <c r="QZV613" s="5"/>
      <c r="QZW613" s="5"/>
      <c r="QZX613" s="5"/>
      <c r="QZY613" s="5"/>
      <c r="QZZ613" s="5"/>
      <c r="RAA613" s="5"/>
      <c r="RAB613" s="5"/>
      <c r="RAC613" s="5"/>
      <c r="RAD613" s="5"/>
      <c r="RAE613" s="5"/>
      <c r="RAF613" s="5"/>
      <c r="RAG613" s="5"/>
      <c r="RAH613" s="5"/>
      <c r="RAI613" s="5"/>
      <c r="RAJ613" s="5"/>
      <c r="RAK613" s="5"/>
      <c r="RAL613" s="5"/>
      <c r="RAM613" s="5"/>
      <c r="RAN613" s="5"/>
      <c r="RAO613" s="5"/>
      <c r="RAP613" s="5"/>
      <c r="RAQ613" s="5"/>
      <c r="RAR613" s="5"/>
      <c r="RAS613" s="5"/>
      <c r="RAT613" s="5"/>
      <c r="RAU613" s="5"/>
      <c r="RAV613" s="5"/>
      <c r="RAW613" s="5"/>
      <c r="RAX613" s="5"/>
      <c r="RAY613" s="5"/>
      <c r="RAZ613" s="5"/>
      <c r="RBA613" s="5"/>
      <c r="RBB613" s="5"/>
      <c r="RBC613" s="5"/>
      <c r="RBD613" s="5"/>
      <c r="RBE613" s="5"/>
      <c r="RBF613" s="5"/>
      <c r="RBG613" s="5"/>
      <c r="RBH613" s="5"/>
      <c r="RBI613" s="5"/>
      <c r="RBJ613" s="5"/>
      <c r="RBK613" s="5"/>
      <c r="RBL613" s="5"/>
      <c r="RBM613" s="5"/>
      <c r="RBN613" s="5"/>
      <c r="RBO613" s="5"/>
      <c r="RBP613" s="5"/>
      <c r="RBQ613" s="5"/>
      <c r="RBR613" s="5"/>
      <c r="RBS613" s="5"/>
      <c r="RBT613" s="5"/>
      <c r="RBU613" s="5"/>
      <c r="RBV613" s="5"/>
      <c r="RBW613" s="5"/>
      <c r="RBX613" s="5"/>
      <c r="RBY613" s="5"/>
      <c r="RBZ613" s="5"/>
      <c r="RCA613" s="5"/>
      <c r="RCB613" s="5"/>
      <c r="RCC613" s="5"/>
      <c r="RCD613" s="5"/>
      <c r="RCE613" s="5"/>
      <c r="RCF613" s="5"/>
      <c r="RCG613" s="5"/>
      <c r="RCH613" s="5"/>
      <c r="RCI613" s="5"/>
      <c r="RCJ613" s="5"/>
      <c r="RCK613" s="5"/>
      <c r="RCL613" s="5"/>
      <c r="RCM613" s="5"/>
      <c r="RCN613" s="5"/>
      <c r="RCO613" s="5"/>
      <c r="RCP613" s="5"/>
      <c r="RCQ613" s="5"/>
      <c r="RCR613" s="5"/>
      <c r="RCS613" s="5"/>
      <c r="RCT613" s="5"/>
      <c r="RCU613" s="5"/>
      <c r="RCV613" s="5"/>
      <c r="RCW613" s="5"/>
      <c r="RCX613" s="5"/>
      <c r="RCY613" s="5"/>
      <c r="RCZ613" s="5"/>
      <c r="RDA613" s="5"/>
      <c r="RDB613" s="5"/>
      <c r="RDC613" s="5"/>
      <c r="RDD613" s="5"/>
      <c r="RDE613" s="5"/>
      <c r="RDF613" s="5"/>
      <c r="RDG613" s="5"/>
      <c r="RDH613" s="5"/>
      <c r="RDI613" s="5"/>
      <c r="RDJ613" s="5"/>
      <c r="RDK613" s="5"/>
      <c r="RDL613" s="5"/>
      <c r="RDM613" s="5"/>
      <c r="RDN613" s="5"/>
      <c r="RDO613" s="5"/>
      <c r="RDP613" s="5"/>
      <c r="RDQ613" s="5"/>
      <c r="RDR613" s="5"/>
      <c r="RDS613" s="5"/>
      <c r="RDT613" s="5"/>
      <c r="RDU613" s="5"/>
      <c r="RDV613" s="5"/>
      <c r="RDW613" s="5"/>
      <c r="RDX613" s="5"/>
      <c r="RDY613" s="5"/>
      <c r="RDZ613" s="5"/>
      <c r="REA613" s="5"/>
      <c r="REB613" s="5"/>
      <c r="REC613" s="5"/>
      <c r="RED613" s="5"/>
      <c r="REE613" s="5"/>
      <c r="REF613" s="5"/>
      <c r="REG613" s="5"/>
      <c r="REH613" s="5"/>
      <c r="REI613" s="5"/>
      <c r="REJ613" s="5"/>
      <c r="REK613" s="5"/>
      <c r="REL613" s="5"/>
      <c r="REM613" s="5"/>
      <c r="REN613" s="5"/>
      <c r="REO613" s="5"/>
      <c r="REP613" s="5"/>
      <c r="REQ613" s="5"/>
      <c r="RER613" s="5"/>
      <c r="RES613" s="5"/>
      <c r="RET613" s="5"/>
      <c r="REU613" s="5"/>
      <c r="REV613" s="5"/>
      <c r="REW613" s="5"/>
      <c r="REX613" s="5"/>
      <c r="REY613" s="5"/>
      <c r="REZ613" s="5"/>
      <c r="RFA613" s="5"/>
      <c r="RFB613" s="5"/>
      <c r="RFC613" s="5"/>
      <c r="RFD613" s="5"/>
      <c r="RFE613" s="5"/>
      <c r="RFF613" s="5"/>
      <c r="RFG613" s="5"/>
      <c r="RFH613" s="5"/>
      <c r="RFI613" s="5"/>
      <c r="RFJ613" s="5"/>
      <c r="RFK613" s="5"/>
      <c r="RFL613" s="5"/>
      <c r="RFM613" s="5"/>
      <c r="RFN613" s="5"/>
      <c r="RFO613" s="5"/>
      <c r="RFP613" s="5"/>
      <c r="RFQ613" s="5"/>
      <c r="RFR613" s="5"/>
      <c r="RFS613" s="5"/>
      <c r="RFT613" s="5"/>
      <c r="RFU613" s="5"/>
      <c r="RFV613" s="5"/>
      <c r="RFW613" s="5"/>
      <c r="RFX613" s="5"/>
      <c r="RFY613" s="5"/>
      <c r="RFZ613" s="5"/>
      <c r="RGA613" s="5"/>
      <c r="RGB613" s="5"/>
      <c r="RGC613" s="5"/>
      <c r="RGD613" s="5"/>
      <c r="RGE613" s="5"/>
      <c r="RGF613" s="5"/>
      <c r="RGG613" s="5"/>
      <c r="RGH613" s="5"/>
      <c r="RGI613" s="5"/>
      <c r="RGJ613" s="5"/>
      <c r="RGK613" s="5"/>
      <c r="RGL613" s="5"/>
      <c r="RGM613" s="5"/>
      <c r="RGN613" s="5"/>
      <c r="RGO613" s="5"/>
      <c r="RGP613" s="5"/>
      <c r="RGQ613" s="5"/>
      <c r="RGR613" s="5"/>
      <c r="RGS613" s="5"/>
      <c r="RGT613" s="5"/>
      <c r="RGU613" s="5"/>
      <c r="RGV613" s="5"/>
      <c r="RGW613" s="5"/>
      <c r="RGX613" s="5"/>
      <c r="RGY613" s="5"/>
      <c r="RGZ613" s="5"/>
      <c r="RHA613" s="5"/>
      <c r="RHB613" s="5"/>
      <c r="RHC613" s="5"/>
      <c r="RHD613" s="5"/>
      <c r="RHE613" s="5"/>
      <c r="RHF613" s="5"/>
      <c r="RHG613" s="5"/>
      <c r="RHH613" s="5"/>
      <c r="RHI613" s="5"/>
      <c r="RHJ613" s="5"/>
      <c r="RHK613" s="5"/>
      <c r="RHL613" s="5"/>
      <c r="RHM613" s="5"/>
      <c r="RHN613" s="5"/>
      <c r="RHO613" s="5"/>
      <c r="RHP613" s="5"/>
      <c r="RHQ613" s="5"/>
      <c r="RHR613" s="5"/>
      <c r="RHS613" s="5"/>
      <c r="RHT613" s="5"/>
      <c r="RHU613" s="5"/>
      <c r="RHV613" s="5"/>
      <c r="RHW613" s="5"/>
      <c r="RHX613" s="5"/>
      <c r="RHY613" s="5"/>
      <c r="RHZ613" s="5"/>
      <c r="RIA613" s="5"/>
      <c r="RIB613" s="5"/>
      <c r="RIC613" s="5"/>
      <c r="RID613" s="5"/>
      <c r="RIE613" s="5"/>
      <c r="RIF613" s="5"/>
      <c r="RIG613" s="5"/>
      <c r="RIH613" s="5"/>
      <c r="RII613" s="5"/>
      <c r="RIJ613" s="5"/>
      <c r="RIK613" s="5"/>
      <c r="RIL613" s="5"/>
      <c r="RIM613" s="5"/>
      <c r="RIN613" s="5"/>
      <c r="RIO613" s="5"/>
      <c r="RIP613" s="5"/>
      <c r="RIQ613" s="5"/>
      <c r="RIR613" s="5"/>
      <c r="RIS613" s="5"/>
      <c r="RIT613" s="5"/>
      <c r="RIU613" s="5"/>
      <c r="RIV613" s="5"/>
      <c r="RIW613" s="5"/>
      <c r="RIX613" s="5"/>
      <c r="RIY613" s="5"/>
      <c r="RIZ613" s="5"/>
      <c r="RJA613" s="5"/>
      <c r="RJB613" s="5"/>
      <c r="RJC613" s="5"/>
      <c r="RJD613" s="5"/>
      <c r="RJE613" s="5"/>
      <c r="RJF613" s="5"/>
      <c r="RJG613" s="5"/>
      <c r="RJH613" s="5"/>
      <c r="RJI613" s="5"/>
      <c r="RJJ613" s="5"/>
      <c r="RJK613" s="5"/>
      <c r="RJL613" s="5"/>
      <c r="RJM613" s="5"/>
      <c r="RJN613" s="5"/>
      <c r="RJO613" s="5"/>
      <c r="RJP613" s="5"/>
      <c r="RJQ613" s="5"/>
      <c r="RJR613" s="5"/>
      <c r="RJS613" s="5"/>
      <c r="RJT613" s="5"/>
      <c r="RJU613" s="5"/>
      <c r="RJV613" s="5"/>
      <c r="RJW613" s="5"/>
      <c r="RJX613" s="5"/>
      <c r="RJY613" s="5"/>
      <c r="RJZ613" s="5"/>
      <c r="RKA613" s="5"/>
      <c r="RKB613" s="5"/>
      <c r="RKC613" s="5"/>
      <c r="RKD613" s="5"/>
      <c r="RKE613" s="5"/>
      <c r="RKF613" s="5"/>
      <c r="RKG613" s="5"/>
      <c r="RKH613" s="5"/>
      <c r="RKI613" s="5"/>
      <c r="RKJ613" s="5"/>
      <c r="RKK613" s="5"/>
      <c r="RKL613" s="5"/>
      <c r="RKM613" s="5"/>
      <c r="RKN613" s="5"/>
      <c r="RKO613" s="5"/>
      <c r="RKP613" s="5"/>
      <c r="RKQ613" s="5"/>
      <c r="RKR613" s="5"/>
      <c r="RKS613" s="5"/>
      <c r="RKT613" s="5"/>
      <c r="RKU613" s="5"/>
      <c r="RKV613" s="5"/>
      <c r="RKW613" s="5"/>
      <c r="RKX613" s="5"/>
      <c r="RKY613" s="5"/>
      <c r="RKZ613" s="5"/>
      <c r="RLA613" s="5"/>
      <c r="RLB613" s="5"/>
      <c r="RLC613" s="5"/>
      <c r="RLD613" s="5"/>
      <c r="RLE613" s="5"/>
      <c r="RLF613" s="5"/>
      <c r="RLG613" s="5"/>
      <c r="RLH613" s="5"/>
      <c r="RLI613" s="5"/>
      <c r="RLJ613" s="5"/>
      <c r="RLK613" s="5"/>
      <c r="RLL613" s="5"/>
      <c r="RLM613" s="5"/>
      <c r="RLN613" s="5"/>
      <c r="RLO613" s="5"/>
      <c r="RLP613" s="5"/>
      <c r="RLQ613" s="5"/>
      <c r="RLR613" s="5"/>
      <c r="RLS613" s="5"/>
      <c r="RLT613" s="5"/>
      <c r="RLU613" s="5"/>
      <c r="RLV613" s="5"/>
      <c r="RLW613" s="5"/>
      <c r="RLX613" s="5"/>
      <c r="RLY613" s="5"/>
      <c r="RLZ613" s="5"/>
      <c r="RMA613" s="5"/>
      <c r="RMB613" s="5"/>
      <c r="RMC613" s="5"/>
      <c r="RMD613" s="5"/>
      <c r="RME613" s="5"/>
      <c r="RMF613" s="5"/>
      <c r="RMG613" s="5"/>
      <c r="RMH613" s="5"/>
      <c r="RMI613" s="5"/>
      <c r="RMJ613" s="5"/>
      <c r="RMK613" s="5"/>
      <c r="RML613" s="5"/>
      <c r="RMM613" s="5"/>
      <c r="RMN613" s="5"/>
      <c r="RMO613" s="5"/>
      <c r="RMP613" s="5"/>
      <c r="RMQ613" s="5"/>
      <c r="RMR613" s="5"/>
      <c r="RMS613" s="5"/>
      <c r="RMT613" s="5"/>
      <c r="RMU613" s="5"/>
      <c r="RMV613" s="5"/>
      <c r="RMW613" s="5"/>
      <c r="RMX613" s="5"/>
      <c r="RMY613" s="5"/>
      <c r="RMZ613" s="5"/>
      <c r="RNA613" s="5"/>
      <c r="RNB613" s="5"/>
      <c r="RNC613" s="5"/>
      <c r="RND613" s="5"/>
      <c r="RNE613" s="5"/>
      <c r="RNF613" s="5"/>
      <c r="RNG613" s="5"/>
      <c r="RNH613" s="5"/>
      <c r="RNI613" s="5"/>
      <c r="RNJ613" s="5"/>
      <c r="RNK613" s="5"/>
      <c r="RNL613" s="5"/>
      <c r="RNM613" s="5"/>
      <c r="RNN613" s="5"/>
      <c r="RNO613" s="5"/>
      <c r="RNP613" s="5"/>
      <c r="RNQ613" s="5"/>
      <c r="RNR613" s="5"/>
      <c r="RNS613" s="5"/>
      <c r="RNT613" s="5"/>
      <c r="RNU613" s="5"/>
      <c r="RNV613" s="5"/>
      <c r="RNW613" s="5"/>
      <c r="RNX613" s="5"/>
      <c r="RNY613" s="5"/>
      <c r="RNZ613" s="5"/>
      <c r="ROA613" s="5"/>
      <c r="ROB613" s="5"/>
      <c r="ROC613" s="5"/>
      <c r="ROD613" s="5"/>
      <c r="ROE613" s="5"/>
      <c r="ROF613" s="5"/>
      <c r="ROG613" s="5"/>
      <c r="ROH613" s="5"/>
      <c r="ROI613" s="5"/>
      <c r="ROJ613" s="5"/>
      <c r="ROK613" s="5"/>
      <c r="ROL613" s="5"/>
      <c r="ROM613" s="5"/>
      <c r="RON613" s="5"/>
      <c r="ROO613" s="5"/>
      <c r="ROP613" s="5"/>
      <c r="ROQ613" s="5"/>
      <c r="ROR613" s="5"/>
      <c r="ROS613" s="5"/>
      <c r="ROT613" s="5"/>
      <c r="ROU613" s="5"/>
      <c r="ROV613" s="5"/>
      <c r="ROW613" s="5"/>
      <c r="ROX613" s="5"/>
      <c r="ROY613" s="5"/>
      <c r="ROZ613" s="5"/>
      <c r="RPA613" s="5"/>
      <c r="RPB613" s="5"/>
      <c r="RPC613" s="5"/>
      <c r="RPD613" s="5"/>
      <c r="RPE613" s="5"/>
      <c r="RPF613" s="5"/>
      <c r="RPG613" s="5"/>
      <c r="RPH613" s="5"/>
      <c r="RPI613" s="5"/>
      <c r="RPJ613" s="5"/>
      <c r="RPK613" s="5"/>
      <c r="RPL613" s="5"/>
      <c r="RPM613" s="5"/>
      <c r="RPN613" s="5"/>
      <c r="RPO613" s="5"/>
      <c r="RPP613" s="5"/>
      <c r="RPQ613" s="5"/>
      <c r="RPR613" s="5"/>
      <c r="RPS613" s="5"/>
      <c r="RPT613" s="5"/>
      <c r="RPU613" s="5"/>
      <c r="RPV613" s="5"/>
      <c r="RPW613" s="5"/>
      <c r="RPX613" s="5"/>
      <c r="RPY613" s="5"/>
      <c r="RPZ613" s="5"/>
      <c r="RQA613" s="5"/>
      <c r="RQB613" s="5"/>
      <c r="RQC613" s="5"/>
      <c r="RQD613" s="5"/>
      <c r="RQE613" s="5"/>
      <c r="RQF613" s="5"/>
      <c r="RQG613" s="5"/>
      <c r="RQH613" s="5"/>
      <c r="RQI613" s="5"/>
      <c r="RQJ613" s="5"/>
      <c r="RQK613" s="5"/>
      <c r="RQL613" s="5"/>
      <c r="RQM613" s="5"/>
      <c r="RQN613" s="5"/>
      <c r="RQO613" s="5"/>
      <c r="RQP613" s="5"/>
      <c r="RQQ613" s="5"/>
      <c r="RQR613" s="5"/>
      <c r="RQS613" s="5"/>
      <c r="RQT613" s="5"/>
      <c r="RQU613" s="5"/>
      <c r="RQV613" s="5"/>
      <c r="RQW613" s="5"/>
      <c r="RQX613" s="5"/>
      <c r="RQY613" s="5"/>
      <c r="RQZ613" s="5"/>
      <c r="RRA613" s="5"/>
      <c r="RRB613" s="5"/>
      <c r="RRC613" s="5"/>
      <c r="RRD613" s="5"/>
      <c r="RRE613" s="5"/>
      <c r="RRF613" s="5"/>
      <c r="RRG613" s="5"/>
      <c r="RRH613" s="5"/>
      <c r="RRI613" s="5"/>
      <c r="RRJ613" s="5"/>
      <c r="RRK613" s="5"/>
      <c r="RRL613" s="5"/>
      <c r="RRM613" s="5"/>
      <c r="RRN613" s="5"/>
      <c r="RRO613" s="5"/>
      <c r="RRP613" s="5"/>
      <c r="RRQ613" s="5"/>
      <c r="RRR613" s="5"/>
      <c r="RRS613" s="5"/>
      <c r="RRT613" s="5"/>
      <c r="RRU613" s="5"/>
      <c r="RRV613" s="5"/>
      <c r="RRW613" s="5"/>
      <c r="RRX613" s="5"/>
      <c r="RRY613" s="5"/>
      <c r="RRZ613" s="5"/>
      <c r="RSA613" s="5"/>
      <c r="RSB613" s="5"/>
      <c r="RSC613" s="5"/>
      <c r="RSD613" s="5"/>
      <c r="RSE613" s="5"/>
      <c r="RSF613" s="5"/>
      <c r="RSG613" s="5"/>
      <c r="RSH613" s="5"/>
      <c r="RSI613" s="5"/>
      <c r="RSJ613" s="5"/>
      <c r="RSK613" s="5"/>
      <c r="RSL613" s="5"/>
      <c r="RSM613" s="5"/>
      <c r="RSN613" s="5"/>
      <c r="RSO613" s="5"/>
      <c r="RSP613" s="5"/>
      <c r="RSQ613" s="5"/>
      <c r="RSR613" s="5"/>
      <c r="RSS613" s="5"/>
      <c r="RST613" s="5"/>
      <c r="RSU613" s="5"/>
      <c r="RSV613" s="5"/>
      <c r="RSW613" s="5"/>
      <c r="RSX613" s="5"/>
      <c r="RSY613" s="5"/>
      <c r="RSZ613" s="5"/>
      <c r="RTA613" s="5"/>
      <c r="RTB613" s="5"/>
      <c r="RTC613" s="5"/>
      <c r="RTD613" s="5"/>
      <c r="RTE613" s="5"/>
      <c r="RTF613" s="5"/>
      <c r="RTG613" s="5"/>
      <c r="RTH613" s="5"/>
      <c r="RTI613" s="5"/>
      <c r="RTJ613" s="5"/>
      <c r="RTK613" s="5"/>
      <c r="RTL613" s="5"/>
      <c r="RTM613" s="5"/>
      <c r="RTN613" s="5"/>
      <c r="RTO613" s="5"/>
      <c r="RTP613" s="5"/>
      <c r="RTQ613" s="5"/>
      <c r="RTR613" s="5"/>
      <c r="RTS613" s="5"/>
      <c r="RTT613" s="5"/>
      <c r="RTU613" s="5"/>
      <c r="RTV613" s="5"/>
      <c r="RTW613" s="5"/>
      <c r="RTX613" s="5"/>
      <c r="RTY613" s="5"/>
      <c r="RTZ613" s="5"/>
      <c r="RUA613" s="5"/>
      <c r="RUB613" s="5"/>
      <c r="RUC613" s="5"/>
      <c r="RUD613" s="5"/>
      <c r="RUE613" s="5"/>
      <c r="RUF613" s="5"/>
      <c r="RUG613" s="5"/>
      <c r="RUH613" s="5"/>
      <c r="RUI613" s="5"/>
      <c r="RUJ613" s="5"/>
      <c r="RUK613" s="5"/>
      <c r="RUL613" s="5"/>
      <c r="RUM613" s="5"/>
      <c r="RUN613" s="5"/>
      <c r="RUO613" s="5"/>
      <c r="RUP613" s="5"/>
      <c r="RUQ613" s="5"/>
      <c r="RUR613" s="5"/>
      <c r="RUS613" s="5"/>
      <c r="RUT613" s="5"/>
      <c r="RUU613" s="5"/>
      <c r="RUV613" s="5"/>
      <c r="RUW613" s="5"/>
      <c r="RUX613" s="5"/>
      <c r="RUY613" s="5"/>
      <c r="RUZ613" s="5"/>
      <c r="RVA613" s="5"/>
      <c r="RVB613" s="5"/>
      <c r="RVC613" s="5"/>
      <c r="RVD613" s="5"/>
      <c r="RVE613" s="5"/>
      <c r="RVF613" s="5"/>
      <c r="RVG613" s="5"/>
      <c r="RVH613" s="5"/>
      <c r="RVI613" s="5"/>
      <c r="RVJ613" s="5"/>
      <c r="RVK613" s="5"/>
      <c r="RVL613" s="5"/>
      <c r="RVM613" s="5"/>
      <c r="RVN613" s="5"/>
      <c r="RVO613" s="5"/>
      <c r="RVP613" s="5"/>
      <c r="RVQ613" s="5"/>
      <c r="RVR613" s="5"/>
      <c r="RVS613" s="5"/>
      <c r="RVT613" s="5"/>
      <c r="RVU613" s="5"/>
      <c r="RVV613" s="5"/>
      <c r="RVW613" s="5"/>
      <c r="RVX613" s="5"/>
      <c r="RVY613" s="5"/>
      <c r="RVZ613" s="5"/>
      <c r="RWA613" s="5"/>
      <c r="RWB613" s="5"/>
      <c r="RWC613" s="5"/>
      <c r="RWD613" s="5"/>
      <c r="RWE613" s="5"/>
      <c r="RWF613" s="5"/>
      <c r="RWG613" s="5"/>
      <c r="RWH613" s="5"/>
      <c r="RWI613" s="5"/>
      <c r="RWJ613" s="5"/>
      <c r="RWK613" s="5"/>
      <c r="RWL613" s="5"/>
      <c r="RWM613" s="5"/>
      <c r="RWN613" s="5"/>
      <c r="RWO613" s="5"/>
      <c r="RWP613" s="5"/>
      <c r="RWQ613" s="5"/>
      <c r="RWR613" s="5"/>
      <c r="RWS613" s="5"/>
      <c r="RWT613" s="5"/>
      <c r="RWU613" s="5"/>
      <c r="RWV613" s="5"/>
      <c r="RWW613" s="5"/>
      <c r="RWX613" s="5"/>
      <c r="RWY613" s="5"/>
      <c r="RWZ613" s="5"/>
      <c r="RXA613" s="5"/>
      <c r="RXB613" s="5"/>
      <c r="RXC613" s="5"/>
      <c r="RXD613" s="5"/>
      <c r="RXE613" s="5"/>
      <c r="RXF613" s="5"/>
      <c r="RXG613" s="5"/>
      <c r="RXH613" s="5"/>
      <c r="RXI613" s="5"/>
      <c r="RXJ613" s="5"/>
      <c r="RXK613" s="5"/>
      <c r="RXL613" s="5"/>
      <c r="RXM613" s="5"/>
      <c r="RXN613" s="5"/>
      <c r="RXO613" s="5"/>
      <c r="RXP613" s="5"/>
      <c r="RXQ613" s="5"/>
      <c r="RXR613" s="5"/>
      <c r="RXS613" s="5"/>
      <c r="RXT613" s="5"/>
      <c r="RXU613" s="5"/>
      <c r="RXV613" s="5"/>
      <c r="RXW613" s="5"/>
      <c r="RXX613" s="5"/>
      <c r="RXY613" s="5"/>
      <c r="RXZ613" s="5"/>
      <c r="RYA613" s="5"/>
      <c r="RYB613" s="5"/>
      <c r="RYC613" s="5"/>
      <c r="RYD613" s="5"/>
      <c r="RYE613" s="5"/>
      <c r="RYF613" s="5"/>
      <c r="RYG613" s="5"/>
      <c r="RYH613" s="5"/>
      <c r="RYI613" s="5"/>
      <c r="RYJ613" s="5"/>
      <c r="RYK613" s="5"/>
      <c r="RYL613" s="5"/>
      <c r="RYM613" s="5"/>
      <c r="RYN613" s="5"/>
      <c r="RYO613" s="5"/>
      <c r="RYP613" s="5"/>
      <c r="RYQ613" s="5"/>
      <c r="RYR613" s="5"/>
      <c r="RYS613" s="5"/>
      <c r="RYT613" s="5"/>
      <c r="RYU613" s="5"/>
      <c r="RYV613" s="5"/>
      <c r="RYW613" s="5"/>
      <c r="RYX613" s="5"/>
      <c r="RYY613" s="5"/>
      <c r="RYZ613" s="5"/>
      <c r="RZA613" s="5"/>
      <c r="RZB613" s="5"/>
      <c r="RZC613" s="5"/>
      <c r="RZD613" s="5"/>
      <c r="RZE613" s="5"/>
      <c r="RZF613" s="5"/>
      <c r="RZG613" s="5"/>
      <c r="RZH613" s="5"/>
      <c r="RZI613" s="5"/>
      <c r="RZJ613" s="5"/>
      <c r="RZK613" s="5"/>
      <c r="RZL613" s="5"/>
      <c r="RZM613" s="5"/>
      <c r="RZN613" s="5"/>
      <c r="RZO613" s="5"/>
      <c r="RZP613" s="5"/>
      <c r="RZQ613" s="5"/>
      <c r="RZR613" s="5"/>
      <c r="RZS613" s="5"/>
      <c r="RZT613" s="5"/>
      <c r="RZU613" s="5"/>
      <c r="RZV613" s="5"/>
      <c r="RZW613" s="5"/>
      <c r="RZX613" s="5"/>
      <c r="RZY613" s="5"/>
      <c r="RZZ613" s="5"/>
      <c r="SAA613" s="5"/>
      <c r="SAB613" s="5"/>
      <c r="SAC613" s="5"/>
      <c r="SAD613" s="5"/>
      <c r="SAE613" s="5"/>
      <c r="SAF613" s="5"/>
      <c r="SAG613" s="5"/>
      <c r="SAH613" s="5"/>
      <c r="SAI613" s="5"/>
      <c r="SAJ613" s="5"/>
      <c r="SAK613" s="5"/>
      <c r="SAL613" s="5"/>
      <c r="SAM613" s="5"/>
      <c r="SAN613" s="5"/>
      <c r="SAO613" s="5"/>
      <c r="SAP613" s="5"/>
      <c r="SAQ613" s="5"/>
      <c r="SAR613" s="5"/>
      <c r="SAS613" s="5"/>
      <c r="SAT613" s="5"/>
      <c r="SAU613" s="5"/>
      <c r="SAV613" s="5"/>
      <c r="SAW613" s="5"/>
      <c r="SAX613" s="5"/>
      <c r="SAY613" s="5"/>
      <c r="SAZ613" s="5"/>
      <c r="SBA613" s="5"/>
      <c r="SBB613" s="5"/>
      <c r="SBC613" s="5"/>
      <c r="SBD613" s="5"/>
      <c r="SBE613" s="5"/>
      <c r="SBF613" s="5"/>
      <c r="SBG613" s="5"/>
      <c r="SBH613" s="5"/>
      <c r="SBI613" s="5"/>
      <c r="SBJ613" s="5"/>
      <c r="SBK613" s="5"/>
      <c r="SBL613" s="5"/>
      <c r="SBM613" s="5"/>
      <c r="SBN613" s="5"/>
      <c r="SBO613" s="5"/>
      <c r="SBP613" s="5"/>
      <c r="SBQ613" s="5"/>
      <c r="SBR613" s="5"/>
      <c r="SBS613" s="5"/>
      <c r="SBT613" s="5"/>
      <c r="SBU613" s="5"/>
      <c r="SBV613" s="5"/>
      <c r="SBW613" s="5"/>
      <c r="SBX613" s="5"/>
      <c r="SBY613" s="5"/>
      <c r="SBZ613" s="5"/>
      <c r="SCA613" s="5"/>
      <c r="SCB613" s="5"/>
      <c r="SCC613" s="5"/>
      <c r="SCD613" s="5"/>
      <c r="SCE613" s="5"/>
      <c r="SCF613" s="5"/>
      <c r="SCG613" s="5"/>
      <c r="SCH613" s="5"/>
      <c r="SCI613" s="5"/>
      <c r="SCJ613" s="5"/>
      <c r="SCK613" s="5"/>
      <c r="SCL613" s="5"/>
      <c r="SCM613" s="5"/>
      <c r="SCN613" s="5"/>
      <c r="SCO613" s="5"/>
      <c r="SCP613" s="5"/>
      <c r="SCQ613" s="5"/>
      <c r="SCR613" s="5"/>
      <c r="SCS613" s="5"/>
      <c r="SCT613" s="5"/>
      <c r="SCU613" s="5"/>
      <c r="SCV613" s="5"/>
      <c r="SCW613" s="5"/>
      <c r="SCX613" s="5"/>
      <c r="SCY613" s="5"/>
      <c r="SCZ613" s="5"/>
      <c r="SDA613" s="5"/>
      <c r="SDB613" s="5"/>
      <c r="SDC613" s="5"/>
      <c r="SDD613" s="5"/>
      <c r="SDE613" s="5"/>
      <c r="SDF613" s="5"/>
      <c r="SDG613" s="5"/>
      <c r="SDH613" s="5"/>
      <c r="SDI613" s="5"/>
      <c r="SDJ613" s="5"/>
      <c r="SDK613" s="5"/>
      <c r="SDL613" s="5"/>
      <c r="SDM613" s="5"/>
      <c r="SDN613" s="5"/>
      <c r="SDO613" s="5"/>
      <c r="SDP613" s="5"/>
      <c r="SDQ613" s="5"/>
      <c r="SDR613" s="5"/>
      <c r="SDS613" s="5"/>
      <c r="SDT613" s="5"/>
      <c r="SDU613" s="5"/>
      <c r="SDV613" s="5"/>
      <c r="SDW613" s="5"/>
      <c r="SDX613" s="5"/>
      <c r="SDY613" s="5"/>
      <c r="SDZ613" s="5"/>
      <c r="SEA613" s="5"/>
      <c r="SEB613" s="5"/>
      <c r="SEC613" s="5"/>
      <c r="SED613" s="5"/>
      <c r="SEE613" s="5"/>
      <c r="SEF613" s="5"/>
      <c r="SEG613" s="5"/>
      <c r="SEH613" s="5"/>
      <c r="SEI613" s="5"/>
      <c r="SEJ613" s="5"/>
      <c r="SEK613" s="5"/>
      <c r="SEL613" s="5"/>
      <c r="SEM613" s="5"/>
      <c r="SEN613" s="5"/>
      <c r="SEO613" s="5"/>
      <c r="SEP613" s="5"/>
      <c r="SEQ613" s="5"/>
      <c r="SER613" s="5"/>
      <c r="SES613" s="5"/>
      <c r="SET613" s="5"/>
      <c r="SEU613" s="5"/>
      <c r="SEV613" s="5"/>
      <c r="SEW613" s="5"/>
      <c r="SEX613" s="5"/>
      <c r="SEY613" s="5"/>
      <c r="SEZ613" s="5"/>
      <c r="SFA613" s="5"/>
      <c r="SFB613" s="5"/>
      <c r="SFC613" s="5"/>
      <c r="SFD613" s="5"/>
      <c r="SFE613" s="5"/>
      <c r="SFF613" s="5"/>
      <c r="SFG613" s="5"/>
      <c r="SFH613" s="5"/>
      <c r="SFI613" s="5"/>
      <c r="SFJ613" s="5"/>
      <c r="SFK613" s="5"/>
      <c r="SFL613" s="5"/>
      <c r="SFM613" s="5"/>
      <c r="SFN613" s="5"/>
      <c r="SFO613" s="5"/>
      <c r="SFP613" s="5"/>
      <c r="SFQ613" s="5"/>
      <c r="SFR613" s="5"/>
      <c r="SFS613" s="5"/>
      <c r="SFT613" s="5"/>
      <c r="SFU613" s="5"/>
      <c r="SFV613" s="5"/>
      <c r="SFW613" s="5"/>
      <c r="SFX613" s="5"/>
      <c r="SFY613" s="5"/>
      <c r="SFZ613" s="5"/>
      <c r="SGA613" s="5"/>
      <c r="SGB613" s="5"/>
      <c r="SGC613" s="5"/>
      <c r="SGD613" s="5"/>
      <c r="SGE613" s="5"/>
      <c r="SGF613" s="5"/>
      <c r="SGG613" s="5"/>
      <c r="SGH613" s="5"/>
      <c r="SGI613" s="5"/>
      <c r="SGJ613" s="5"/>
      <c r="SGK613" s="5"/>
      <c r="SGL613" s="5"/>
      <c r="SGM613" s="5"/>
      <c r="SGN613" s="5"/>
      <c r="SGO613" s="5"/>
      <c r="SGP613" s="5"/>
      <c r="SGQ613" s="5"/>
      <c r="SGR613" s="5"/>
      <c r="SGS613" s="5"/>
      <c r="SGT613" s="5"/>
      <c r="SGU613" s="5"/>
      <c r="SGV613" s="5"/>
      <c r="SGW613" s="5"/>
      <c r="SGX613" s="5"/>
      <c r="SGY613" s="5"/>
      <c r="SGZ613" s="5"/>
      <c r="SHA613" s="5"/>
      <c r="SHB613" s="5"/>
      <c r="SHC613" s="5"/>
      <c r="SHD613" s="5"/>
      <c r="SHE613" s="5"/>
      <c r="SHF613" s="5"/>
      <c r="SHG613" s="5"/>
      <c r="SHH613" s="5"/>
      <c r="SHI613" s="5"/>
      <c r="SHJ613" s="5"/>
      <c r="SHK613" s="5"/>
      <c r="SHL613" s="5"/>
      <c r="SHM613" s="5"/>
      <c r="SHN613" s="5"/>
      <c r="SHO613" s="5"/>
      <c r="SHP613" s="5"/>
      <c r="SHQ613" s="5"/>
      <c r="SHR613" s="5"/>
      <c r="SHS613" s="5"/>
      <c r="SHT613" s="5"/>
      <c r="SHU613" s="5"/>
      <c r="SHV613" s="5"/>
      <c r="SHW613" s="5"/>
      <c r="SHX613" s="5"/>
      <c r="SHY613" s="5"/>
      <c r="SHZ613" s="5"/>
      <c r="SIA613" s="5"/>
      <c r="SIB613" s="5"/>
      <c r="SIC613" s="5"/>
      <c r="SID613" s="5"/>
      <c r="SIE613" s="5"/>
      <c r="SIF613" s="5"/>
      <c r="SIG613" s="5"/>
      <c r="SIH613" s="5"/>
      <c r="SII613" s="5"/>
      <c r="SIJ613" s="5"/>
      <c r="SIK613" s="5"/>
      <c r="SIL613" s="5"/>
      <c r="SIM613" s="5"/>
      <c r="SIN613" s="5"/>
      <c r="SIO613" s="5"/>
      <c r="SIP613" s="5"/>
      <c r="SIQ613" s="5"/>
      <c r="SIR613" s="5"/>
      <c r="SIS613" s="5"/>
      <c r="SIT613" s="5"/>
      <c r="SIU613" s="5"/>
      <c r="SIV613" s="5"/>
      <c r="SIW613" s="5"/>
      <c r="SIX613" s="5"/>
      <c r="SIY613" s="5"/>
      <c r="SIZ613" s="5"/>
      <c r="SJA613" s="5"/>
      <c r="SJB613" s="5"/>
      <c r="SJC613" s="5"/>
      <c r="SJD613" s="5"/>
      <c r="SJE613" s="5"/>
      <c r="SJF613" s="5"/>
      <c r="SJG613" s="5"/>
      <c r="SJH613" s="5"/>
      <c r="SJI613" s="5"/>
      <c r="SJJ613" s="5"/>
      <c r="SJK613" s="5"/>
      <c r="SJL613" s="5"/>
      <c r="SJM613" s="5"/>
      <c r="SJN613" s="5"/>
      <c r="SJO613" s="5"/>
      <c r="SJP613" s="5"/>
      <c r="SJQ613" s="5"/>
      <c r="SJR613" s="5"/>
      <c r="SJS613" s="5"/>
      <c r="SJT613" s="5"/>
      <c r="SJU613" s="5"/>
      <c r="SJV613" s="5"/>
      <c r="SJW613" s="5"/>
      <c r="SJX613" s="5"/>
      <c r="SJY613" s="5"/>
      <c r="SJZ613" s="5"/>
      <c r="SKA613" s="5"/>
      <c r="SKB613" s="5"/>
      <c r="SKC613" s="5"/>
      <c r="SKD613" s="5"/>
      <c r="SKE613" s="5"/>
      <c r="SKF613" s="5"/>
      <c r="SKG613" s="5"/>
      <c r="SKH613" s="5"/>
      <c r="SKI613" s="5"/>
      <c r="SKJ613" s="5"/>
      <c r="SKK613" s="5"/>
      <c r="SKL613" s="5"/>
      <c r="SKM613" s="5"/>
      <c r="SKN613" s="5"/>
      <c r="SKO613" s="5"/>
      <c r="SKP613" s="5"/>
      <c r="SKQ613" s="5"/>
      <c r="SKR613" s="5"/>
      <c r="SKS613" s="5"/>
      <c r="SKT613" s="5"/>
      <c r="SKU613" s="5"/>
      <c r="SKV613" s="5"/>
      <c r="SKW613" s="5"/>
      <c r="SKX613" s="5"/>
      <c r="SKY613" s="5"/>
      <c r="SKZ613" s="5"/>
      <c r="SLA613" s="5"/>
      <c r="SLB613" s="5"/>
      <c r="SLC613" s="5"/>
      <c r="SLD613" s="5"/>
      <c r="SLE613" s="5"/>
      <c r="SLF613" s="5"/>
      <c r="SLG613" s="5"/>
      <c r="SLH613" s="5"/>
      <c r="SLI613" s="5"/>
      <c r="SLJ613" s="5"/>
      <c r="SLK613" s="5"/>
      <c r="SLL613" s="5"/>
      <c r="SLM613" s="5"/>
      <c r="SLN613" s="5"/>
      <c r="SLO613" s="5"/>
      <c r="SLP613" s="5"/>
      <c r="SLQ613" s="5"/>
      <c r="SLR613" s="5"/>
      <c r="SLS613" s="5"/>
      <c r="SLT613" s="5"/>
      <c r="SLU613" s="5"/>
      <c r="SLV613" s="5"/>
      <c r="SLW613" s="5"/>
      <c r="SLX613" s="5"/>
      <c r="SLY613" s="5"/>
      <c r="SLZ613" s="5"/>
      <c r="SMA613" s="5"/>
      <c r="SMB613" s="5"/>
      <c r="SMC613" s="5"/>
      <c r="SMD613" s="5"/>
      <c r="SME613" s="5"/>
      <c r="SMF613" s="5"/>
      <c r="SMG613" s="5"/>
      <c r="SMH613" s="5"/>
      <c r="SMI613" s="5"/>
      <c r="SMJ613" s="5"/>
      <c r="SMK613" s="5"/>
      <c r="SML613" s="5"/>
      <c r="SMM613" s="5"/>
      <c r="SMN613" s="5"/>
      <c r="SMO613" s="5"/>
      <c r="SMP613" s="5"/>
      <c r="SMQ613" s="5"/>
      <c r="SMR613" s="5"/>
      <c r="SMS613" s="5"/>
      <c r="SMT613" s="5"/>
      <c r="SMU613" s="5"/>
      <c r="SMV613" s="5"/>
      <c r="SMW613" s="5"/>
      <c r="SMX613" s="5"/>
      <c r="SMY613" s="5"/>
      <c r="SMZ613" s="5"/>
      <c r="SNA613" s="5"/>
      <c r="SNB613" s="5"/>
      <c r="SNC613" s="5"/>
      <c r="SND613" s="5"/>
      <c r="SNE613" s="5"/>
      <c r="SNF613" s="5"/>
      <c r="SNG613" s="5"/>
      <c r="SNH613" s="5"/>
      <c r="SNI613" s="5"/>
      <c r="SNJ613" s="5"/>
      <c r="SNK613" s="5"/>
      <c r="SNL613" s="5"/>
      <c r="SNM613" s="5"/>
      <c r="SNN613" s="5"/>
      <c r="SNO613" s="5"/>
      <c r="SNP613" s="5"/>
      <c r="SNQ613" s="5"/>
      <c r="SNR613" s="5"/>
      <c r="SNS613" s="5"/>
      <c r="SNT613" s="5"/>
      <c r="SNU613" s="5"/>
      <c r="SNV613" s="5"/>
      <c r="SNW613" s="5"/>
      <c r="SNX613" s="5"/>
      <c r="SNY613" s="5"/>
      <c r="SNZ613" s="5"/>
      <c r="SOA613" s="5"/>
      <c r="SOB613" s="5"/>
      <c r="SOC613" s="5"/>
      <c r="SOD613" s="5"/>
      <c r="SOE613" s="5"/>
      <c r="SOF613" s="5"/>
      <c r="SOG613" s="5"/>
      <c r="SOH613" s="5"/>
      <c r="SOI613" s="5"/>
      <c r="SOJ613" s="5"/>
      <c r="SOK613" s="5"/>
      <c r="SOL613" s="5"/>
      <c r="SOM613" s="5"/>
      <c r="SON613" s="5"/>
      <c r="SOO613" s="5"/>
      <c r="SOP613" s="5"/>
      <c r="SOQ613" s="5"/>
      <c r="SOR613" s="5"/>
      <c r="SOS613" s="5"/>
      <c r="SOT613" s="5"/>
      <c r="SOU613" s="5"/>
      <c r="SOV613" s="5"/>
      <c r="SOW613" s="5"/>
      <c r="SOX613" s="5"/>
      <c r="SOY613" s="5"/>
      <c r="SOZ613" s="5"/>
      <c r="SPA613" s="5"/>
      <c r="SPB613" s="5"/>
      <c r="SPC613" s="5"/>
      <c r="SPD613" s="5"/>
      <c r="SPE613" s="5"/>
      <c r="SPF613" s="5"/>
      <c r="SPG613" s="5"/>
      <c r="SPH613" s="5"/>
      <c r="SPI613" s="5"/>
      <c r="SPJ613" s="5"/>
      <c r="SPK613" s="5"/>
      <c r="SPL613" s="5"/>
      <c r="SPM613" s="5"/>
      <c r="SPN613" s="5"/>
      <c r="SPO613" s="5"/>
      <c r="SPP613" s="5"/>
      <c r="SPQ613" s="5"/>
      <c r="SPR613" s="5"/>
      <c r="SPS613" s="5"/>
      <c r="SPT613" s="5"/>
      <c r="SPU613" s="5"/>
      <c r="SPV613" s="5"/>
      <c r="SPW613" s="5"/>
      <c r="SPX613" s="5"/>
      <c r="SPY613" s="5"/>
      <c r="SPZ613" s="5"/>
      <c r="SQA613" s="5"/>
      <c r="SQB613" s="5"/>
      <c r="SQC613" s="5"/>
      <c r="SQD613" s="5"/>
      <c r="SQE613" s="5"/>
      <c r="SQF613" s="5"/>
      <c r="SQG613" s="5"/>
      <c r="SQH613" s="5"/>
      <c r="SQI613" s="5"/>
      <c r="SQJ613" s="5"/>
      <c r="SQK613" s="5"/>
      <c r="SQL613" s="5"/>
      <c r="SQM613" s="5"/>
      <c r="SQN613" s="5"/>
      <c r="SQO613" s="5"/>
      <c r="SQP613" s="5"/>
      <c r="SQQ613" s="5"/>
      <c r="SQR613" s="5"/>
      <c r="SQS613" s="5"/>
      <c r="SQT613" s="5"/>
      <c r="SQU613" s="5"/>
      <c r="SQV613" s="5"/>
      <c r="SQW613" s="5"/>
      <c r="SQX613" s="5"/>
      <c r="SQY613" s="5"/>
      <c r="SQZ613" s="5"/>
      <c r="SRA613" s="5"/>
      <c r="SRB613" s="5"/>
      <c r="SRC613" s="5"/>
      <c r="SRD613" s="5"/>
      <c r="SRE613" s="5"/>
      <c r="SRF613" s="5"/>
      <c r="SRG613" s="5"/>
      <c r="SRH613" s="5"/>
      <c r="SRI613" s="5"/>
      <c r="SRJ613" s="5"/>
      <c r="SRK613" s="5"/>
      <c r="SRL613" s="5"/>
      <c r="SRM613" s="5"/>
      <c r="SRN613" s="5"/>
      <c r="SRO613" s="5"/>
      <c r="SRP613" s="5"/>
      <c r="SRQ613" s="5"/>
      <c r="SRR613" s="5"/>
      <c r="SRS613" s="5"/>
      <c r="SRT613" s="5"/>
      <c r="SRU613" s="5"/>
      <c r="SRV613" s="5"/>
      <c r="SRW613" s="5"/>
      <c r="SRX613" s="5"/>
      <c r="SRY613" s="5"/>
      <c r="SRZ613" s="5"/>
      <c r="SSA613" s="5"/>
      <c r="SSB613" s="5"/>
      <c r="SSC613" s="5"/>
      <c r="SSD613" s="5"/>
      <c r="SSE613" s="5"/>
      <c r="SSF613" s="5"/>
      <c r="SSG613" s="5"/>
      <c r="SSH613" s="5"/>
      <c r="SSI613" s="5"/>
      <c r="SSJ613" s="5"/>
      <c r="SSK613" s="5"/>
      <c r="SSL613" s="5"/>
      <c r="SSM613" s="5"/>
      <c r="SSN613" s="5"/>
      <c r="SSO613" s="5"/>
      <c r="SSP613" s="5"/>
      <c r="SSQ613" s="5"/>
      <c r="SSR613" s="5"/>
      <c r="SSS613" s="5"/>
      <c r="SST613" s="5"/>
      <c r="SSU613" s="5"/>
      <c r="SSV613" s="5"/>
      <c r="SSW613" s="5"/>
      <c r="SSX613" s="5"/>
      <c r="SSY613" s="5"/>
      <c r="SSZ613" s="5"/>
      <c r="STA613" s="5"/>
      <c r="STB613" s="5"/>
      <c r="STC613" s="5"/>
      <c r="STD613" s="5"/>
      <c r="STE613" s="5"/>
      <c r="STF613" s="5"/>
      <c r="STG613" s="5"/>
      <c r="STH613" s="5"/>
      <c r="STI613" s="5"/>
      <c r="STJ613" s="5"/>
      <c r="STK613" s="5"/>
      <c r="STL613" s="5"/>
      <c r="STM613" s="5"/>
      <c r="STN613" s="5"/>
      <c r="STO613" s="5"/>
      <c r="STP613" s="5"/>
      <c r="STQ613" s="5"/>
      <c r="STR613" s="5"/>
      <c r="STS613" s="5"/>
      <c r="STT613" s="5"/>
      <c r="STU613" s="5"/>
      <c r="STV613" s="5"/>
      <c r="STW613" s="5"/>
      <c r="STX613" s="5"/>
      <c r="STY613" s="5"/>
      <c r="STZ613" s="5"/>
      <c r="SUA613" s="5"/>
      <c r="SUB613" s="5"/>
      <c r="SUC613" s="5"/>
      <c r="SUD613" s="5"/>
      <c r="SUE613" s="5"/>
      <c r="SUF613" s="5"/>
      <c r="SUG613" s="5"/>
      <c r="SUH613" s="5"/>
      <c r="SUI613" s="5"/>
      <c r="SUJ613" s="5"/>
      <c r="SUK613" s="5"/>
      <c r="SUL613" s="5"/>
      <c r="SUM613" s="5"/>
      <c r="SUN613" s="5"/>
      <c r="SUO613" s="5"/>
      <c r="SUP613" s="5"/>
      <c r="SUQ613" s="5"/>
      <c r="SUR613" s="5"/>
      <c r="SUS613" s="5"/>
      <c r="SUT613" s="5"/>
      <c r="SUU613" s="5"/>
      <c r="SUV613" s="5"/>
      <c r="SUW613" s="5"/>
      <c r="SUX613" s="5"/>
      <c r="SUY613" s="5"/>
      <c r="SUZ613" s="5"/>
      <c r="SVA613" s="5"/>
      <c r="SVB613" s="5"/>
      <c r="SVC613" s="5"/>
      <c r="SVD613" s="5"/>
      <c r="SVE613" s="5"/>
      <c r="SVF613" s="5"/>
      <c r="SVG613" s="5"/>
      <c r="SVH613" s="5"/>
      <c r="SVI613" s="5"/>
      <c r="SVJ613" s="5"/>
      <c r="SVK613" s="5"/>
      <c r="SVL613" s="5"/>
      <c r="SVM613" s="5"/>
      <c r="SVN613" s="5"/>
      <c r="SVO613" s="5"/>
      <c r="SVP613" s="5"/>
      <c r="SVQ613" s="5"/>
      <c r="SVR613" s="5"/>
      <c r="SVS613" s="5"/>
      <c r="SVT613" s="5"/>
      <c r="SVU613" s="5"/>
      <c r="SVV613" s="5"/>
      <c r="SVW613" s="5"/>
      <c r="SVX613" s="5"/>
      <c r="SVY613" s="5"/>
      <c r="SVZ613" s="5"/>
      <c r="SWA613" s="5"/>
      <c r="SWB613" s="5"/>
      <c r="SWC613" s="5"/>
      <c r="SWD613" s="5"/>
      <c r="SWE613" s="5"/>
      <c r="SWF613" s="5"/>
      <c r="SWG613" s="5"/>
      <c r="SWH613" s="5"/>
      <c r="SWI613" s="5"/>
      <c r="SWJ613" s="5"/>
      <c r="SWK613" s="5"/>
      <c r="SWL613" s="5"/>
      <c r="SWM613" s="5"/>
      <c r="SWN613" s="5"/>
      <c r="SWO613" s="5"/>
      <c r="SWP613" s="5"/>
      <c r="SWQ613" s="5"/>
      <c r="SWR613" s="5"/>
      <c r="SWS613" s="5"/>
      <c r="SWT613" s="5"/>
      <c r="SWU613" s="5"/>
      <c r="SWV613" s="5"/>
      <c r="SWW613" s="5"/>
      <c r="SWX613" s="5"/>
      <c r="SWY613" s="5"/>
      <c r="SWZ613" s="5"/>
      <c r="SXA613" s="5"/>
      <c r="SXB613" s="5"/>
      <c r="SXC613" s="5"/>
      <c r="SXD613" s="5"/>
      <c r="SXE613" s="5"/>
      <c r="SXF613" s="5"/>
      <c r="SXG613" s="5"/>
      <c r="SXH613" s="5"/>
      <c r="SXI613" s="5"/>
      <c r="SXJ613" s="5"/>
      <c r="SXK613" s="5"/>
      <c r="SXL613" s="5"/>
      <c r="SXM613" s="5"/>
      <c r="SXN613" s="5"/>
      <c r="SXO613" s="5"/>
      <c r="SXP613" s="5"/>
      <c r="SXQ613" s="5"/>
      <c r="SXR613" s="5"/>
      <c r="SXS613" s="5"/>
      <c r="SXT613" s="5"/>
      <c r="SXU613" s="5"/>
      <c r="SXV613" s="5"/>
      <c r="SXW613" s="5"/>
      <c r="SXX613" s="5"/>
      <c r="SXY613" s="5"/>
      <c r="SXZ613" s="5"/>
      <c r="SYA613" s="5"/>
      <c r="SYB613" s="5"/>
      <c r="SYC613" s="5"/>
      <c r="SYD613" s="5"/>
      <c r="SYE613" s="5"/>
      <c r="SYF613" s="5"/>
      <c r="SYG613" s="5"/>
      <c r="SYH613" s="5"/>
      <c r="SYI613" s="5"/>
      <c r="SYJ613" s="5"/>
      <c r="SYK613" s="5"/>
      <c r="SYL613" s="5"/>
      <c r="SYM613" s="5"/>
      <c r="SYN613" s="5"/>
      <c r="SYO613" s="5"/>
      <c r="SYP613" s="5"/>
      <c r="SYQ613" s="5"/>
      <c r="SYR613" s="5"/>
      <c r="SYS613" s="5"/>
      <c r="SYT613" s="5"/>
      <c r="SYU613" s="5"/>
      <c r="SYV613" s="5"/>
      <c r="SYW613" s="5"/>
      <c r="SYX613" s="5"/>
      <c r="SYY613" s="5"/>
      <c r="SYZ613" s="5"/>
      <c r="SZA613" s="5"/>
      <c r="SZB613" s="5"/>
      <c r="SZC613" s="5"/>
      <c r="SZD613" s="5"/>
      <c r="SZE613" s="5"/>
      <c r="SZF613" s="5"/>
      <c r="SZG613" s="5"/>
      <c r="SZH613" s="5"/>
      <c r="SZI613" s="5"/>
      <c r="SZJ613" s="5"/>
      <c r="SZK613" s="5"/>
      <c r="SZL613" s="5"/>
      <c r="SZM613" s="5"/>
      <c r="SZN613" s="5"/>
      <c r="SZO613" s="5"/>
      <c r="SZP613" s="5"/>
      <c r="SZQ613" s="5"/>
      <c r="SZR613" s="5"/>
      <c r="SZS613" s="5"/>
      <c r="SZT613" s="5"/>
      <c r="SZU613" s="5"/>
      <c r="SZV613" s="5"/>
      <c r="SZW613" s="5"/>
      <c r="SZX613" s="5"/>
      <c r="SZY613" s="5"/>
      <c r="SZZ613" s="5"/>
      <c r="TAA613" s="5"/>
      <c r="TAB613" s="5"/>
      <c r="TAC613" s="5"/>
      <c r="TAD613" s="5"/>
      <c r="TAE613" s="5"/>
      <c r="TAF613" s="5"/>
      <c r="TAG613" s="5"/>
      <c r="TAH613" s="5"/>
      <c r="TAI613" s="5"/>
      <c r="TAJ613" s="5"/>
      <c r="TAK613" s="5"/>
      <c r="TAL613" s="5"/>
      <c r="TAM613" s="5"/>
      <c r="TAN613" s="5"/>
      <c r="TAO613" s="5"/>
      <c r="TAP613" s="5"/>
      <c r="TAQ613" s="5"/>
      <c r="TAR613" s="5"/>
      <c r="TAS613" s="5"/>
      <c r="TAT613" s="5"/>
      <c r="TAU613" s="5"/>
      <c r="TAV613" s="5"/>
      <c r="TAW613" s="5"/>
      <c r="TAX613" s="5"/>
      <c r="TAY613" s="5"/>
      <c r="TAZ613" s="5"/>
      <c r="TBA613" s="5"/>
      <c r="TBB613" s="5"/>
      <c r="TBC613" s="5"/>
      <c r="TBD613" s="5"/>
      <c r="TBE613" s="5"/>
      <c r="TBF613" s="5"/>
      <c r="TBG613" s="5"/>
      <c r="TBH613" s="5"/>
      <c r="TBI613" s="5"/>
      <c r="TBJ613" s="5"/>
      <c r="TBK613" s="5"/>
      <c r="TBL613" s="5"/>
      <c r="TBM613" s="5"/>
      <c r="TBN613" s="5"/>
      <c r="TBO613" s="5"/>
      <c r="TBP613" s="5"/>
      <c r="TBQ613" s="5"/>
      <c r="TBR613" s="5"/>
      <c r="TBS613" s="5"/>
      <c r="TBT613" s="5"/>
      <c r="TBU613" s="5"/>
      <c r="TBV613" s="5"/>
      <c r="TBW613" s="5"/>
      <c r="TBX613" s="5"/>
      <c r="TBY613" s="5"/>
      <c r="TBZ613" s="5"/>
      <c r="TCA613" s="5"/>
      <c r="TCB613" s="5"/>
      <c r="TCC613" s="5"/>
      <c r="TCD613" s="5"/>
      <c r="TCE613" s="5"/>
      <c r="TCF613" s="5"/>
      <c r="TCG613" s="5"/>
      <c r="TCH613" s="5"/>
      <c r="TCI613" s="5"/>
      <c r="TCJ613" s="5"/>
      <c r="TCK613" s="5"/>
      <c r="TCL613" s="5"/>
      <c r="TCM613" s="5"/>
      <c r="TCN613" s="5"/>
      <c r="TCO613" s="5"/>
      <c r="TCP613" s="5"/>
      <c r="TCQ613" s="5"/>
      <c r="TCR613" s="5"/>
      <c r="TCS613" s="5"/>
      <c r="TCT613" s="5"/>
      <c r="TCU613" s="5"/>
      <c r="TCV613" s="5"/>
      <c r="TCW613" s="5"/>
      <c r="TCX613" s="5"/>
      <c r="TCY613" s="5"/>
      <c r="TCZ613" s="5"/>
      <c r="TDA613" s="5"/>
      <c r="TDB613" s="5"/>
      <c r="TDC613" s="5"/>
      <c r="TDD613" s="5"/>
      <c r="TDE613" s="5"/>
      <c r="TDF613" s="5"/>
      <c r="TDG613" s="5"/>
      <c r="TDH613" s="5"/>
      <c r="TDI613" s="5"/>
      <c r="TDJ613" s="5"/>
      <c r="TDK613" s="5"/>
      <c r="TDL613" s="5"/>
      <c r="TDM613" s="5"/>
      <c r="TDN613" s="5"/>
      <c r="TDO613" s="5"/>
      <c r="TDP613" s="5"/>
      <c r="TDQ613" s="5"/>
      <c r="TDR613" s="5"/>
      <c r="TDS613" s="5"/>
      <c r="TDT613" s="5"/>
      <c r="TDU613" s="5"/>
      <c r="TDV613" s="5"/>
      <c r="TDW613" s="5"/>
      <c r="TDX613" s="5"/>
      <c r="TDY613" s="5"/>
      <c r="TDZ613" s="5"/>
      <c r="TEA613" s="5"/>
      <c r="TEB613" s="5"/>
      <c r="TEC613" s="5"/>
      <c r="TED613" s="5"/>
      <c r="TEE613" s="5"/>
      <c r="TEF613" s="5"/>
      <c r="TEG613" s="5"/>
      <c r="TEH613" s="5"/>
      <c r="TEI613" s="5"/>
      <c r="TEJ613" s="5"/>
      <c r="TEK613" s="5"/>
      <c r="TEL613" s="5"/>
      <c r="TEM613" s="5"/>
      <c r="TEN613" s="5"/>
      <c r="TEO613" s="5"/>
      <c r="TEP613" s="5"/>
      <c r="TEQ613" s="5"/>
      <c r="TER613" s="5"/>
      <c r="TES613" s="5"/>
      <c r="TET613" s="5"/>
      <c r="TEU613" s="5"/>
      <c r="TEV613" s="5"/>
      <c r="TEW613" s="5"/>
      <c r="TEX613" s="5"/>
      <c r="TEY613" s="5"/>
      <c r="TEZ613" s="5"/>
      <c r="TFA613" s="5"/>
      <c r="TFB613" s="5"/>
      <c r="TFC613" s="5"/>
      <c r="TFD613" s="5"/>
      <c r="TFE613" s="5"/>
      <c r="TFF613" s="5"/>
      <c r="TFG613" s="5"/>
      <c r="TFH613" s="5"/>
      <c r="TFI613" s="5"/>
      <c r="TFJ613" s="5"/>
      <c r="TFK613" s="5"/>
      <c r="TFL613" s="5"/>
      <c r="TFM613" s="5"/>
      <c r="TFN613" s="5"/>
      <c r="TFO613" s="5"/>
      <c r="TFP613" s="5"/>
      <c r="TFQ613" s="5"/>
      <c r="TFR613" s="5"/>
      <c r="TFS613" s="5"/>
      <c r="TFT613" s="5"/>
      <c r="TFU613" s="5"/>
      <c r="TFV613" s="5"/>
      <c r="TFW613" s="5"/>
      <c r="TFX613" s="5"/>
      <c r="TFY613" s="5"/>
      <c r="TFZ613" s="5"/>
      <c r="TGA613" s="5"/>
      <c r="TGB613" s="5"/>
      <c r="TGC613" s="5"/>
      <c r="TGD613" s="5"/>
      <c r="TGE613" s="5"/>
      <c r="TGF613" s="5"/>
      <c r="TGG613" s="5"/>
      <c r="TGH613" s="5"/>
      <c r="TGI613" s="5"/>
      <c r="TGJ613" s="5"/>
      <c r="TGK613" s="5"/>
      <c r="TGL613" s="5"/>
      <c r="TGM613" s="5"/>
      <c r="TGN613" s="5"/>
      <c r="TGO613" s="5"/>
      <c r="TGP613" s="5"/>
      <c r="TGQ613" s="5"/>
      <c r="TGR613" s="5"/>
      <c r="TGS613" s="5"/>
      <c r="TGT613" s="5"/>
      <c r="TGU613" s="5"/>
      <c r="TGV613" s="5"/>
      <c r="TGW613" s="5"/>
      <c r="TGX613" s="5"/>
      <c r="TGY613" s="5"/>
      <c r="TGZ613" s="5"/>
      <c r="THA613" s="5"/>
      <c r="THB613" s="5"/>
      <c r="THC613" s="5"/>
      <c r="THD613" s="5"/>
      <c r="THE613" s="5"/>
      <c r="THF613" s="5"/>
      <c r="THG613" s="5"/>
      <c r="THH613" s="5"/>
      <c r="THI613" s="5"/>
    </row>
    <row r="614" spans="1:13737" s="5" customFormat="1">
      <c r="A614">
        <f t="shared" si="9"/>
        <v>614</v>
      </c>
      <c r="B614" s="5" t="s">
        <v>3689</v>
      </c>
      <c r="C614" s="5" t="s">
        <v>3686</v>
      </c>
      <c r="D614" s="53"/>
      <c r="E614" s="54">
        <v>7732</v>
      </c>
      <c r="F614" s="5" t="s">
        <v>18</v>
      </c>
      <c r="G614" s="5" t="s">
        <v>19</v>
      </c>
      <c r="H614" s="5" t="s">
        <v>1191</v>
      </c>
      <c r="I614" s="5" t="s">
        <v>1191</v>
      </c>
      <c r="J614" s="5" t="s">
        <v>1191</v>
      </c>
      <c r="K614" s="5" t="s">
        <v>3689</v>
      </c>
      <c r="L614" s="5" t="s">
        <v>3687</v>
      </c>
      <c r="M614" s="5" t="s">
        <v>3688</v>
      </c>
      <c r="N614" s="5">
        <v>1362.4380000000001</v>
      </c>
      <c r="O614" s="5" t="s">
        <v>3015</v>
      </c>
      <c r="P614" s="5">
        <v>2104</v>
      </c>
      <c r="Q614" s="5" t="s">
        <v>3690</v>
      </c>
      <c r="R614" s="5" t="s">
        <v>3148</v>
      </c>
      <c r="S614" s="69" t="s">
        <v>3156</v>
      </c>
      <c r="T614" s="5" t="s">
        <v>3753</v>
      </c>
      <c r="V614" s="5" t="s">
        <v>3690</v>
      </c>
    </row>
    <row r="615" spans="1:13737">
      <c r="A615">
        <f t="shared" si="9"/>
        <v>615</v>
      </c>
      <c r="B615" t="s">
        <v>3452</v>
      </c>
      <c r="C615" s="75" t="s">
        <v>3466</v>
      </c>
      <c r="D615" s="2"/>
      <c r="E615" s="12">
        <v>7080</v>
      </c>
      <c r="F615" t="s">
        <v>18</v>
      </c>
      <c r="G615" t="s">
        <v>3274</v>
      </c>
      <c r="H615" t="s">
        <v>3500</v>
      </c>
      <c r="I615" t="s">
        <v>3500</v>
      </c>
      <c r="J615" t="s">
        <v>3500</v>
      </c>
      <c r="K615" t="s">
        <v>3452</v>
      </c>
      <c r="L615" s="62" t="s">
        <v>3471</v>
      </c>
      <c r="M615" s="63" t="s">
        <v>3480</v>
      </c>
      <c r="N615" s="64">
        <v>-18.733000000000001</v>
      </c>
      <c r="O615" t="s">
        <v>3015</v>
      </c>
      <c r="P615">
        <v>2104</v>
      </c>
      <c r="Q615" t="s">
        <v>3459</v>
      </c>
      <c r="R615" t="s">
        <v>3149</v>
      </c>
      <c r="S615" s="19" t="s">
        <v>3156</v>
      </c>
      <c r="T615" t="s">
        <v>3270</v>
      </c>
    </row>
    <row r="616" spans="1:13737" s="8" customFormat="1">
      <c r="A616">
        <f t="shared" si="9"/>
        <v>616</v>
      </c>
      <c r="B616" t="s">
        <v>3503</v>
      </c>
      <c r="C616" t="s">
        <v>3504</v>
      </c>
      <c r="D616" s="2"/>
      <c r="E616" s="12">
        <v>7312</v>
      </c>
      <c r="F616" t="s">
        <v>18</v>
      </c>
      <c r="G616" t="s">
        <v>3274</v>
      </c>
      <c r="H616" t="s">
        <v>3500</v>
      </c>
      <c r="I616" t="s">
        <v>3500</v>
      </c>
      <c r="J616" t="s">
        <v>3500</v>
      </c>
      <c r="K616" t="s">
        <v>3503</v>
      </c>
      <c r="L616" t="s">
        <v>3505</v>
      </c>
      <c r="M616" t="s">
        <v>3506</v>
      </c>
      <c r="N616">
        <v>43.296999999999997</v>
      </c>
      <c r="O616" s="8" t="s">
        <v>3015</v>
      </c>
      <c r="P616" s="7">
        <v>2104</v>
      </c>
      <c r="Q616" t="s">
        <v>3507</v>
      </c>
      <c r="R616" t="s">
        <v>3144</v>
      </c>
      <c r="S616" s="19" t="s">
        <v>3156</v>
      </c>
      <c r="T616" t="s">
        <v>3543</v>
      </c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13737" s="15" customFormat="1">
      <c r="A617">
        <f t="shared" si="9"/>
        <v>617</v>
      </c>
      <c r="B617" s="8" t="s">
        <v>2210</v>
      </c>
      <c r="C617" s="8" t="s">
        <v>2211</v>
      </c>
      <c r="D617" s="22"/>
      <c r="E617" s="12">
        <v>7793</v>
      </c>
      <c r="F617" s="8" t="s">
        <v>18</v>
      </c>
      <c r="G617" s="8" t="s">
        <v>19</v>
      </c>
      <c r="H617" s="8" t="s">
        <v>3273</v>
      </c>
      <c r="I617" s="8" t="s">
        <v>3273</v>
      </c>
      <c r="J617" s="8" t="s">
        <v>3273</v>
      </c>
      <c r="K617" s="8" t="s">
        <v>2210</v>
      </c>
      <c r="L617" s="8" t="s">
        <v>2212</v>
      </c>
      <c r="M617" s="8" t="s">
        <v>2213</v>
      </c>
      <c r="N617" s="8">
        <v>-8.6630000000000003</v>
      </c>
      <c r="O617" s="8" t="s">
        <v>3015</v>
      </c>
      <c r="P617" s="8">
        <v>2104</v>
      </c>
      <c r="Q617" s="8" t="s">
        <v>2812</v>
      </c>
      <c r="R617" t="s">
        <v>3148</v>
      </c>
      <c r="S617" s="19" t="s">
        <v>3156</v>
      </c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13737">
      <c r="A618">
        <f t="shared" si="9"/>
        <v>618</v>
      </c>
      <c r="B618" t="s">
        <v>1909</v>
      </c>
      <c r="C618" t="s">
        <v>1910</v>
      </c>
      <c r="D618" s="2"/>
      <c r="E618" s="12">
        <v>7512</v>
      </c>
      <c r="F618" t="s">
        <v>18</v>
      </c>
      <c r="G618" s="7" t="s">
        <v>19</v>
      </c>
      <c r="H618" t="s">
        <v>3273</v>
      </c>
      <c r="I618" t="s">
        <v>3273</v>
      </c>
      <c r="J618" t="s">
        <v>3273</v>
      </c>
      <c r="K618" t="s">
        <v>1909</v>
      </c>
      <c r="L618" t="s">
        <v>1911</v>
      </c>
      <c r="M618" t="s">
        <v>1912</v>
      </c>
      <c r="N618">
        <v>1000.558</v>
      </c>
      <c r="O618" t="s">
        <v>3015</v>
      </c>
      <c r="P618" s="8">
        <v>2104</v>
      </c>
      <c r="Q618" t="s">
        <v>1913</v>
      </c>
      <c r="R618" t="s">
        <v>3149</v>
      </c>
      <c r="S618" s="19" t="s">
        <v>3156</v>
      </c>
    </row>
    <row r="619" spans="1:13737" s="8" customFormat="1">
      <c r="A619">
        <f t="shared" si="9"/>
        <v>619</v>
      </c>
      <c r="B619" t="s">
        <v>3525</v>
      </c>
      <c r="C619" t="s">
        <v>3526</v>
      </c>
      <c r="D619" s="2"/>
      <c r="E619" s="12">
        <v>7323</v>
      </c>
      <c r="F619" t="s">
        <v>18</v>
      </c>
      <c r="G619" t="s">
        <v>3274</v>
      </c>
      <c r="H619" t="s">
        <v>3500</v>
      </c>
      <c r="I619" t="s">
        <v>3500</v>
      </c>
      <c r="J619" t="s">
        <v>3500</v>
      </c>
      <c r="K619" t="s">
        <v>3525</v>
      </c>
      <c r="L619" s="81" t="s">
        <v>3541</v>
      </c>
      <c r="M619" s="81" t="s">
        <v>3542</v>
      </c>
      <c r="N619" s="82">
        <v>152.57499999999999</v>
      </c>
      <c r="O619" s="8" t="s">
        <v>3015</v>
      </c>
      <c r="P619" s="7">
        <v>2104</v>
      </c>
      <c r="Q619" t="s">
        <v>3527</v>
      </c>
      <c r="R619" t="s">
        <v>3149</v>
      </c>
      <c r="S619" s="19" t="s">
        <v>3156</v>
      </c>
      <c r="T619" t="s">
        <v>3543</v>
      </c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13737">
      <c r="A620">
        <f t="shared" si="9"/>
        <v>620</v>
      </c>
      <c r="B620" t="s">
        <v>2222</v>
      </c>
      <c r="C620" t="s">
        <v>2223</v>
      </c>
      <c r="D620" s="2"/>
      <c r="E620" s="12">
        <v>7800</v>
      </c>
      <c r="F620" t="s">
        <v>18</v>
      </c>
      <c r="G620" t="s">
        <v>19</v>
      </c>
      <c r="H620" t="s">
        <v>3273</v>
      </c>
      <c r="I620" t="s">
        <v>3273</v>
      </c>
      <c r="J620" t="s">
        <v>3273</v>
      </c>
      <c r="K620" t="s">
        <v>2222</v>
      </c>
      <c r="L620" t="s">
        <v>2224</v>
      </c>
      <c r="M620" t="s">
        <v>2225</v>
      </c>
      <c r="N620">
        <v>1710.9690000000001</v>
      </c>
      <c r="O620" t="s">
        <v>3015</v>
      </c>
      <c r="P620" s="8">
        <v>2104</v>
      </c>
      <c r="Q620" t="s">
        <v>2815</v>
      </c>
      <c r="R620" t="s">
        <v>3150</v>
      </c>
      <c r="S620" s="19" t="s">
        <v>3156</v>
      </c>
    </row>
    <row r="621" spans="1:13737" s="8" customFormat="1">
      <c r="A621">
        <f t="shared" si="9"/>
        <v>621</v>
      </c>
      <c r="B621" t="s">
        <v>3528</v>
      </c>
      <c r="C621" t="s">
        <v>3529</v>
      </c>
      <c r="D621" s="2"/>
      <c r="E621" s="12">
        <v>7318</v>
      </c>
      <c r="F621" t="s">
        <v>18</v>
      </c>
      <c r="G621" t="s">
        <v>3274</v>
      </c>
      <c r="H621" t="s">
        <v>3500</v>
      </c>
      <c r="I621" t="s">
        <v>3500</v>
      </c>
      <c r="J621" t="s">
        <v>3500</v>
      </c>
      <c r="K621" t="s">
        <v>3528</v>
      </c>
      <c r="L621" t="s">
        <v>3544</v>
      </c>
      <c r="M621" t="s">
        <v>3545</v>
      </c>
      <c r="N621" s="83">
        <v>1925.9159999999999</v>
      </c>
      <c r="O621" s="8" t="s">
        <v>3015</v>
      </c>
      <c r="P621" s="7">
        <v>2104</v>
      </c>
      <c r="Q621" t="s">
        <v>3530</v>
      </c>
      <c r="R621" t="s">
        <v>3148</v>
      </c>
      <c r="S621" s="19" t="s">
        <v>3156</v>
      </c>
      <c r="T621" t="s">
        <v>3543</v>
      </c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13737">
      <c r="A622">
        <f t="shared" si="9"/>
        <v>622</v>
      </c>
      <c r="B622" t="s">
        <v>1704</v>
      </c>
      <c r="C622" t="s">
        <v>1705</v>
      </c>
      <c r="D622" s="2"/>
      <c r="E622" s="12">
        <v>7467</v>
      </c>
      <c r="F622" t="s">
        <v>18</v>
      </c>
      <c r="G622" s="7" t="s">
        <v>19</v>
      </c>
      <c r="H622" t="s">
        <v>3273</v>
      </c>
      <c r="I622" t="s">
        <v>3273</v>
      </c>
      <c r="J622" t="s">
        <v>3273</v>
      </c>
      <c r="K622" t="s">
        <v>1704</v>
      </c>
      <c r="L622" t="s">
        <v>1706</v>
      </c>
      <c r="M622" t="s">
        <v>1707</v>
      </c>
      <c r="N622">
        <v>21.831</v>
      </c>
      <c r="O622" t="s">
        <v>3015</v>
      </c>
      <c r="P622" s="8">
        <v>2104</v>
      </c>
      <c r="Q622" t="s">
        <v>1708</v>
      </c>
      <c r="R622" t="s">
        <v>3149</v>
      </c>
      <c r="S622" s="19" t="s">
        <v>3156</v>
      </c>
    </row>
    <row r="623" spans="1:13737">
      <c r="A623">
        <f t="shared" si="9"/>
        <v>623</v>
      </c>
      <c r="B623" t="s">
        <v>1429</v>
      </c>
      <c r="C623" t="s">
        <v>1430</v>
      </c>
      <c r="D623" s="2"/>
      <c r="E623" s="12">
        <v>7412</v>
      </c>
      <c r="F623" t="s">
        <v>18</v>
      </c>
      <c r="G623" s="7" t="s">
        <v>19</v>
      </c>
      <c r="H623" t="s">
        <v>3273</v>
      </c>
      <c r="I623" t="s">
        <v>3273</v>
      </c>
      <c r="J623" t="s">
        <v>3273</v>
      </c>
      <c r="K623" t="s">
        <v>1429</v>
      </c>
      <c r="L623" t="s">
        <v>1431</v>
      </c>
      <c r="M623" t="s">
        <v>1432</v>
      </c>
      <c r="N623">
        <v>-10.843</v>
      </c>
      <c r="O623" t="s">
        <v>3015</v>
      </c>
      <c r="P623" s="8">
        <v>2104</v>
      </c>
      <c r="Q623" t="s">
        <v>1433</v>
      </c>
      <c r="R623" t="s">
        <v>3149</v>
      </c>
      <c r="S623" s="19" t="s">
        <v>3156</v>
      </c>
    </row>
    <row r="624" spans="1:13737">
      <c r="A624">
        <f t="shared" si="9"/>
        <v>624</v>
      </c>
      <c r="B624" t="s">
        <v>2250</v>
      </c>
      <c r="C624" t="s">
        <v>2251</v>
      </c>
      <c r="D624" s="2"/>
      <c r="E624" s="12">
        <v>7822</v>
      </c>
      <c r="F624" t="s">
        <v>18</v>
      </c>
      <c r="G624" t="s">
        <v>19</v>
      </c>
      <c r="H624" t="s">
        <v>3273</v>
      </c>
      <c r="I624" t="s">
        <v>3273</v>
      </c>
      <c r="J624" t="s">
        <v>3273</v>
      </c>
      <c r="K624" t="s">
        <v>2250</v>
      </c>
      <c r="L624" t="s">
        <v>2252</v>
      </c>
      <c r="M624" t="s">
        <v>2253</v>
      </c>
      <c r="N624">
        <v>1886.556</v>
      </c>
      <c r="O624" t="s">
        <v>3015</v>
      </c>
      <c r="P624" s="8">
        <v>2104</v>
      </c>
      <c r="Q624" t="s">
        <v>2854</v>
      </c>
      <c r="R624" t="s">
        <v>3153</v>
      </c>
      <c r="S624" s="19" t="s">
        <v>3156</v>
      </c>
    </row>
    <row r="625" spans="1:20">
      <c r="A625">
        <f t="shared" si="9"/>
        <v>625</v>
      </c>
      <c r="B625" t="s">
        <v>2254</v>
      </c>
      <c r="C625" t="s">
        <v>2255</v>
      </c>
      <c r="D625" s="2"/>
      <c r="E625" s="12">
        <v>7824</v>
      </c>
      <c r="F625" t="s">
        <v>18</v>
      </c>
      <c r="G625" t="s">
        <v>19</v>
      </c>
      <c r="H625" t="s">
        <v>3273</v>
      </c>
      <c r="I625" t="s">
        <v>3273</v>
      </c>
      <c r="J625" t="s">
        <v>3273</v>
      </c>
      <c r="K625" t="s">
        <v>2254</v>
      </c>
      <c r="L625" t="s">
        <v>2256</v>
      </c>
      <c r="M625" t="s">
        <v>2257</v>
      </c>
      <c r="N625">
        <v>1523.529</v>
      </c>
      <c r="O625" t="s">
        <v>3015</v>
      </c>
      <c r="P625" s="8">
        <v>2104</v>
      </c>
      <c r="Q625" t="s">
        <v>2855</v>
      </c>
      <c r="R625" t="s">
        <v>3153</v>
      </c>
      <c r="S625" s="19" t="s">
        <v>3156</v>
      </c>
    </row>
    <row r="626" spans="1:20">
      <c r="A626">
        <f t="shared" si="9"/>
        <v>626</v>
      </c>
      <c r="B626" t="s">
        <v>1434</v>
      </c>
      <c r="C626" t="s">
        <v>1435</v>
      </c>
      <c r="D626" s="2"/>
      <c r="E626" s="12">
        <v>7413</v>
      </c>
      <c r="F626" t="s">
        <v>18</v>
      </c>
      <c r="G626" t="s">
        <v>19</v>
      </c>
      <c r="H626" t="s">
        <v>3273</v>
      </c>
      <c r="I626" t="s">
        <v>3273</v>
      </c>
      <c r="J626" t="s">
        <v>3273</v>
      </c>
      <c r="K626" t="s">
        <v>1434</v>
      </c>
      <c r="L626" t="s">
        <v>1436</v>
      </c>
      <c r="M626" t="s">
        <v>1437</v>
      </c>
      <c r="N626">
        <v>1079.758</v>
      </c>
      <c r="O626" t="s">
        <v>3015</v>
      </c>
      <c r="P626" s="8">
        <v>2104</v>
      </c>
      <c r="Q626" t="s">
        <v>1438</v>
      </c>
      <c r="R626" t="s">
        <v>3148</v>
      </c>
      <c r="S626" s="19" t="s">
        <v>3156</v>
      </c>
    </row>
    <row r="627" spans="1:20">
      <c r="A627">
        <f t="shared" si="9"/>
        <v>627</v>
      </c>
      <c r="B627" t="s">
        <v>2262</v>
      </c>
      <c r="C627" t="s">
        <v>2263</v>
      </c>
      <c r="D627" s="2"/>
      <c r="E627" s="12">
        <v>7826</v>
      </c>
      <c r="F627" t="s">
        <v>18</v>
      </c>
      <c r="G627" t="s">
        <v>19</v>
      </c>
      <c r="H627" t="s">
        <v>3273</v>
      </c>
      <c r="I627" t="s">
        <v>3273</v>
      </c>
      <c r="J627" t="s">
        <v>3273</v>
      </c>
      <c r="K627" t="s">
        <v>2262</v>
      </c>
      <c r="L627" t="s">
        <v>2264</v>
      </c>
      <c r="M627" t="s">
        <v>2265</v>
      </c>
      <c r="N627">
        <v>1785.4690000000001</v>
      </c>
      <c r="O627" t="s">
        <v>3015</v>
      </c>
      <c r="P627" s="8">
        <v>2104</v>
      </c>
      <c r="Q627" t="s">
        <v>2857</v>
      </c>
      <c r="R627" t="s">
        <v>3153</v>
      </c>
      <c r="S627" s="19" t="s">
        <v>3156</v>
      </c>
    </row>
    <row r="628" spans="1:20">
      <c r="A628">
        <f t="shared" si="9"/>
        <v>628</v>
      </c>
      <c r="B628" s="8" t="s">
        <v>2079</v>
      </c>
      <c r="C628" s="8" t="s">
        <v>2080</v>
      </c>
      <c r="D628" s="22"/>
      <c r="E628" s="12">
        <v>7755</v>
      </c>
      <c r="F628" s="8" t="s">
        <v>18</v>
      </c>
      <c r="G628" s="8" t="s">
        <v>19</v>
      </c>
      <c r="H628" s="8" t="s">
        <v>3273</v>
      </c>
      <c r="I628" s="8" t="s">
        <v>3273</v>
      </c>
      <c r="J628" s="8" t="s">
        <v>3273</v>
      </c>
      <c r="K628" s="8" t="s">
        <v>2079</v>
      </c>
      <c r="L628" s="8" t="s">
        <v>2081</v>
      </c>
      <c r="M628" s="8" t="s">
        <v>2082</v>
      </c>
      <c r="N628" s="8">
        <v>1734.144</v>
      </c>
      <c r="O628" s="8" t="s">
        <v>3015</v>
      </c>
      <c r="P628" s="8">
        <v>2104</v>
      </c>
      <c r="Q628" s="8" t="s">
        <v>2817</v>
      </c>
      <c r="R628" t="s">
        <v>3148</v>
      </c>
      <c r="S628" s="19" t="s">
        <v>3156</v>
      </c>
    </row>
    <row r="629" spans="1:20">
      <c r="A629">
        <f t="shared" si="9"/>
        <v>629</v>
      </c>
      <c r="B629" t="s">
        <v>1924</v>
      </c>
      <c r="C629" t="s">
        <v>1925</v>
      </c>
      <c r="D629" s="2"/>
      <c r="E629" s="12">
        <v>7530</v>
      </c>
      <c r="F629" t="s">
        <v>18</v>
      </c>
      <c r="G629" t="s">
        <v>19</v>
      </c>
      <c r="H629" t="s">
        <v>3273</v>
      </c>
      <c r="I629" t="s">
        <v>3273</v>
      </c>
      <c r="J629" t="s">
        <v>3273</v>
      </c>
      <c r="K629" t="s">
        <v>1924</v>
      </c>
      <c r="L629" t="s">
        <v>1926</v>
      </c>
      <c r="M629" t="s">
        <v>1927</v>
      </c>
      <c r="N629">
        <v>1437.383</v>
      </c>
      <c r="O629" t="s">
        <v>3015</v>
      </c>
      <c r="P629" s="8">
        <v>2104</v>
      </c>
      <c r="Q629" t="s">
        <v>1928</v>
      </c>
      <c r="R629" t="s">
        <v>3148</v>
      </c>
      <c r="S629" s="19" t="s">
        <v>3156</v>
      </c>
    </row>
    <row r="630" spans="1:20">
      <c r="A630">
        <f t="shared" si="9"/>
        <v>630</v>
      </c>
      <c r="B630" s="23" t="s">
        <v>2083</v>
      </c>
      <c r="C630" s="23" t="s">
        <v>2084</v>
      </c>
      <c r="D630" s="56" t="s">
        <v>3451</v>
      </c>
      <c r="E630" s="12">
        <v>7756</v>
      </c>
      <c r="F630" s="23" t="s">
        <v>18</v>
      </c>
      <c r="G630" s="23" t="s">
        <v>19</v>
      </c>
      <c r="H630" s="23" t="s">
        <v>3273</v>
      </c>
      <c r="I630" s="23" t="s">
        <v>3273</v>
      </c>
      <c r="J630" s="23" t="s">
        <v>3273</v>
      </c>
      <c r="K630" s="23" t="s">
        <v>2083</v>
      </c>
      <c r="L630" s="23" t="s">
        <v>2085</v>
      </c>
      <c r="M630" s="23" t="s">
        <v>2086</v>
      </c>
      <c r="N630" s="23">
        <v>2347.8159999999998</v>
      </c>
      <c r="O630" s="23" t="s">
        <v>3015</v>
      </c>
      <c r="P630" s="23">
        <v>2104</v>
      </c>
      <c r="Q630" s="23" t="s">
        <v>2818</v>
      </c>
      <c r="R630" t="s">
        <v>3148</v>
      </c>
      <c r="S630" s="19" t="s">
        <v>3156</v>
      </c>
    </row>
    <row r="631" spans="1:20">
      <c r="A631">
        <f t="shared" si="9"/>
        <v>631</v>
      </c>
      <c r="B631" t="s">
        <v>1929</v>
      </c>
      <c r="C631" t="s">
        <v>1930</v>
      </c>
      <c r="D631" s="2"/>
      <c r="E631" s="12">
        <v>7531</v>
      </c>
      <c r="F631" t="s">
        <v>18</v>
      </c>
      <c r="G631" t="s">
        <v>19</v>
      </c>
      <c r="H631" t="s">
        <v>3273</v>
      </c>
      <c r="I631" t="s">
        <v>3273</v>
      </c>
      <c r="J631" t="s">
        <v>3273</v>
      </c>
      <c r="K631" t="s">
        <v>1929</v>
      </c>
      <c r="L631" t="s">
        <v>1931</v>
      </c>
      <c r="M631" t="s">
        <v>1932</v>
      </c>
      <c r="N631">
        <v>2489.4250000000002</v>
      </c>
      <c r="O631" t="s">
        <v>3015</v>
      </c>
      <c r="P631" s="8">
        <v>2104</v>
      </c>
      <c r="Q631" t="s">
        <v>1933</v>
      </c>
      <c r="R631" t="s">
        <v>3149</v>
      </c>
      <c r="S631" s="19" t="s">
        <v>3156</v>
      </c>
    </row>
    <row r="632" spans="1:20">
      <c r="A632">
        <f t="shared" si="9"/>
        <v>632</v>
      </c>
      <c r="B632" t="s">
        <v>1934</v>
      </c>
      <c r="C632" t="s">
        <v>1935</v>
      </c>
      <c r="D632" s="2"/>
      <c r="E632" s="12">
        <v>7532</v>
      </c>
      <c r="F632" t="s">
        <v>18</v>
      </c>
      <c r="G632" s="7" t="s">
        <v>19</v>
      </c>
      <c r="H632" t="s">
        <v>3273</v>
      </c>
      <c r="I632" t="s">
        <v>3273</v>
      </c>
      <c r="J632" t="s">
        <v>3273</v>
      </c>
      <c r="K632" t="s">
        <v>1934</v>
      </c>
      <c r="L632" t="s">
        <v>1936</v>
      </c>
      <c r="M632" t="s">
        <v>1937</v>
      </c>
      <c r="N632">
        <v>2635.2240000000002</v>
      </c>
      <c r="O632" t="s">
        <v>3015</v>
      </c>
      <c r="P632" s="8">
        <v>2104</v>
      </c>
      <c r="Q632" t="s">
        <v>1938</v>
      </c>
      <c r="R632" t="s">
        <v>3148</v>
      </c>
      <c r="S632" s="19" t="s">
        <v>3156</v>
      </c>
    </row>
    <row r="633" spans="1:20">
      <c r="A633">
        <f t="shared" si="9"/>
        <v>633</v>
      </c>
      <c r="B633" t="s">
        <v>2266</v>
      </c>
      <c r="C633" t="s">
        <v>2267</v>
      </c>
      <c r="D633" s="2"/>
      <c r="E633" s="12">
        <v>7827</v>
      </c>
      <c r="F633" t="s">
        <v>18</v>
      </c>
      <c r="G633" s="7" t="s">
        <v>19</v>
      </c>
      <c r="H633" t="s">
        <v>3273</v>
      </c>
      <c r="I633" t="s">
        <v>3273</v>
      </c>
      <c r="J633" t="s">
        <v>3273</v>
      </c>
      <c r="K633" t="s">
        <v>2266</v>
      </c>
      <c r="L633" t="s">
        <v>2268</v>
      </c>
      <c r="M633" t="s">
        <v>2269</v>
      </c>
      <c r="N633">
        <v>2619.623</v>
      </c>
      <c r="O633" t="s">
        <v>3015</v>
      </c>
      <c r="P633" s="8">
        <v>2104</v>
      </c>
      <c r="Q633" t="s">
        <v>2858</v>
      </c>
      <c r="R633" t="s">
        <v>3148</v>
      </c>
      <c r="S633" s="19" t="s">
        <v>3156</v>
      </c>
    </row>
    <row r="634" spans="1:20">
      <c r="A634">
        <f t="shared" si="9"/>
        <v>634</v>
      </c>
      <c r="B634" t="s">
        <v>1519</v>
      </c>
      <c r="C634" t="s">
        <v>1520</v>
      </c>
      <c r="D634" s="2"/>
      <c r="E634" s="12">
        <v>7431</v>
      </c>
      <c r="F634" t="s">
        <v>18</v>
      </c>
      <c r="G634" t="s">
        <v>19</v>
      </c>
      <c r="H634" t="s">
        <v>3273</v>
      </c>
      <c r="I634" t="s">
        <v>3273</v>
      </c>
      <c r="J634" t="s">
        <v>3273</v>
      </c>
      <c r="K634" t="s">
        <v>1519</v>
      </c>
      <c r="L634" t="s">
        <v>1521</v>
      </c>
      <c r="M634" t="s">
        <v>1522</v>
      </c>
      <c r="N634">
        <v>320.29599999999999</v>
      </c>
      <c r="O634" t="s">
        <v>3015</v>
      </c>
      <c r="P634" s="8">
        <v>2104</v>
      </c>
      <c r="Q634" t="s">
        <v>1523</v>
      </c>
      <c r="R634" t="s">
        <v>3149</v>
      </c>
      <c r="S634" s="19" t="s">
        <v>3156</v>
      </c>
    </row>
    <row r="635" spans="1:20">
      <c r="A635">
        <f t="shared" si="9"/>
        <v>635</v>
      </c>
      <c r="B635" t="s">
        <v>1524</v>
      </c>
      <c r="C635" t="s">
        <v>1525</v>
      </c>
      <c r="D635" s="2"/>
      <c r="E635" s="12">
        <v>7432</v>
      </c>
      <c r="F635" t="s">
        <v>18</v>
      </c>
      <c r="G635" t="s">
        <v>19</v>
      </c>
      <c r="H635" t="s">
        <v>3273</v>
      </c>
      <c r="I635" t="s">
        <v>3273</v>
      </c>
      <c r="J635" t="s">
        <v>3273</v>
      </c>
      <c r="K635" t="s">
        <v>1524</v>
      </c>
      <c r="L635" t="s">
        <v>1526</v>
      </c>
      <c r="M635" t="s">
        <v>1527</v>
      </c>
      <c r="N635">
        <v>696.22799999999995</v>
      </c>
      <c r="O635" t="s">
        <v>3015</v>
      </c>
      <c r="P635" s="8">
        <v>2104</v>
      </c>
      <c r="Q635" t="s">
        <v>1528</v>
      </c>
      <c r="R635" t="s">
        <v>3149</v>
      </c>
      <c r="S635" s="19" t="s">
        <v>3156</v>
      </c>
      <c r="T635" s="8"/>
    </row>
    <row r="636" spans="1:20">
      <c r="A636">
        <f t="shared" si="9"/>
        <v>636</v>
      </c>
      <c r="B636" t="s">
        <v>1524</v>
      </c>
      <c r="C636" t="s">
        <v>1525</v>
      </c>
      <c r="D636" s="2"/>
      <c r="E636" s="12">
        <v>7469</v>
      </c>
      <c r="F636" t="s">
        <v>18</v>
      </c>
      <c r="G636" t="s">
        <v>19</v>
      </c>
      <c r="H636" t="s">
        <v>3273</v>
      </c>
      <c r="I636" t="s">
        <v>3273</v>
      </c>
      <c r="J636" t="s">
        <v>3273</v>
      </c>
      <c r="K636" t="s">
        <v>1524</v>
      </c>
      <c r="L636" t="s">
        <v>1526</v>
      </c>
      <c r="M636" t="s">
        <v>1527</v>
      </c>
      <c r="N636">
        <v>696.22799999999995</v>
      </c>
      <c r="O636" t="s">
        <v>3015</v>
      </c>
      <c r="P636" s="8">
        <v>2104</v>
      </c>
      <c r="Q636" t="s">
        <v>1528</v>
      </c>
      <c r="R636" t="s">
        <v>3149</v>
      </c>
      <c r="S636" s="19" t="s">
        <v>3156</v>
      </c>
      <c r="T636" s="8"/>
    </row>
    <row r="637" spans="1:20">
      <c r="A637">
        <f t="shared" si="9"/>
        <v>637</v>
      </c>
      <c r="B637" t="s">
        <v>1714</v>
      </c>
      <c r="C637" t="s">
        <v>1715</v>
      </c>
      <c r="D637" s="2"/>
      <c r="E637" s="12">
        <v>7470</v>
      </c>
      <c r="F637" t="s">
        <v>18</v>
      </c>
      <c r="G637" s="7" t="s">
        <v>19</v>
      </c>
      <c r="H637" t="s">
        <v>3273</v>
      </c>
      <c r="I637" t="s">
        <v>3273</v>
      </c>
      <c r="J637" t="s">
        <v>3273</v>
      </c>
      <c r="K637" t="s">
        <v>1714</v>
      </c>
      <c r="L637" t="s">
        <v>1716</v>
      </c>
      <c r="M637" t="s">
        <v>1717</v>
      </c>
      <c r="N637">
        <v>874.12900000000002</v>
      </c>
      <c r="O637" t="s">
        <v>3015</v>
      </c>
      <c r="P637" s="8">
        <v>2104</v>
      </c>
      <c r="Q637" t="s">
        <v>1718</v>
      </c>
      <c r="R637" t="s">
        <v>3149</v>
      </c>
      <c r="S637" s="19" t="s">
        <v>3156</v>
      </c>
    </row>
    <row r="638" spans="1:20">
      <c r="A638">
        <f t="shared" si="9"/>
        <v>638</v>
      </c>
      <c r="B638" t="s">
        <v>1529</v>
      </c>
      <c r="C638" t="s">
        <v>1530</v>
      </c>
      <c r="D638" s="2"/>
      <c r="E638" s="12">
        <v>7433</v>
      </c>
      <c r="F638" t="s">
        <v>18</v>
      </c>
      <c r="G638" s="7" t="s">
        <v>19</v>
      </c>
      <c r="H638" t="s">
        <v>3273</v>
      </c>
      <c r="I638" t="s">
        <v>3273</v>
      </c>
      <c r="J638" t="s">
        <v>3273</v>
      </c>
      <c r="K638" t="s">
        <v>1529</v>
      </c>
      <c r="L638" t="s">
        <v>1531</v>
      </c>
      <c r="M638" t="s">
        <v>1532</v>
      </c>
      <c r="N638">
        <v>608.61900000000003</v>
      </c>
      <c r="O638" t="s">
        <v>3015</v>
      </c>
      <c r="P638" s="8">
        <v>2104</v>
      </c>
      <c r="Q638" t="s">
        <v>1533</v>
      </c>
      <c r="R638" t="s">
        <v>3149</v>
      </c>
      <c r="S638" s="19" t="s">
        <v>3156</v>
      </c>
    </row>
    <row r="639" spans="1:20">
      <c r="A639">
        <f t="shared" si="9"/>
        <v>639</v>
      </c>
      <c r="B639" t="s">
        <v>1719</v>
      </c>
      <c r="C639" t="s">
        <v>1720</v>
      </c>
      <c r="D639" s="2"/>
      <c r="E639" s="12">
        <v>7471</v>
      </c>
      <c r="F639" t="s">
        <v>18</v>
      </c>
      <c r="G639" s="7" t="s">
        <v>19</v>
      </c>
      <c r="H639" t="s">
        <v>3273</v>
      </c>
      <c r="I639" t="s">
        <v>3273</v>
      </c>
      <c r="J639" t="s">
        <v>3273</v>
      </c>
      <c r="K639" t="s">
        <v>1719</v>
      </c>
      <c r="L639" t="s">
        <v>1721</v>
      </c>
      <c r="M639" t="s">
        <v>1722</v>
      </c>
      <c r="N639">
        <v>94.644000000000005</v>
      </c>
      <c r="O639" t="s">
        <v>3015</v>
      </c>
      <c r="P639" s="8">
        <v>2104</v>
      </c>
      <c r="Q639" t="s">
        <v>1723</v>
      </c>
      <c r="R639" t="s">
        <v>3149</v>
      </c>
      <c r="S639" s="19" t="s">
        <v>3156</v>
      </c>
    </row>
    <row r="640" spans="1:20">
      <c r="A640">
        <f t="shared" si="9"/>
        <v>640</v>
      </c>
      <c r="B640" t="s">
        <v>1729</v>
      </c>
      <c r="C640" t="s">
        <v>1730</v>
      </c>
      <c r="D640" s="2"/>
      <c r="E640" s="12">
        <v>7473</v>
      </c>
      <c r="F640" t="s">
        <v>18</v>
      </c>
      <c r="G640" t="s">
        <v>19</v>
      </c>
      <c r="H640" t="s">
        <v>3273</v>
      </c>
      <c r="I640" t="s">
        <v>3273</v>
      </c>
      <c r="J640" t="s">
        <v>3273</v>
      </c>
      <c r="K640" t="s">
        <v>1729</v>
      </c>
      <c r="L640" t="s">
        <v>1731</v>
      </c>
      <c r="M640" t="s">
        <v>1732</v>
      </c>
      <c r="N640">
        <v>-6.0679999999999996</v>
      </c>
      <c r="O640" t="s">
        <v>3015</v>
      </c>
      <c r="P640" s="23">
        <v>2104</v>
      </c>
      <c r="Q640" t="s">
        <v>1733</v>
      </c>
      <c r="R640" t="s">
        <v>3149</v>
      </c>
      <c r="S640" s="19" t="s">
        <v>3156</v>
      </c>
      <c r="T640" s="23"/>
    </row>
    <row r="641" spans="1:19">
      <c r="A641">
        <f t="shared" si="9"/>
        <v>641</v>
      </c>
      <c r="B641" t="s">
        <v>1939</v>
      </c>
      <c r="C641" t="s">
        <v>1940</v>
      </c>
      <c r="D641" s="28" t="s">
        <v>3758</v>
      </c>
      <c r="E641" s="12">
        <v>7533</v>
      </c>
      <c r="F641" t="s">
        <v>18</v>
      </c>
      <c r="G641" t="s">
        <v>19</v>
      </c>
      <c r="H641" t="s">
        <v>3273</v>
      </c>
      <c r="I641" t="s">
        <v>3273</v>
      </c>
      <c r="J641" t="s">
        <v>3273</v>
      </c>
      <c r="K641" t="s">
        <v>1939</v>
      </c>
      <c r="L641" t="s">
        <v>1941</v>
      </c>
      <c r="M641" t="s">
        <v>1942</v>
      </c>
      <c r="N641">
        <v>425.69600000000003</v>
      </c>
      <c r="O641" t="s">
        <v>3015</v>
      </c>
      <c r="P641" s="23">
        <v>2104</v>
      </c>
      <c r="Q641" t="s">
        <v>1943</v>
      </c>
      <c r="R641" t="s">
        <v>3149</v>
      </c>
      <c r="S641" s="19" t="s">
        <v>3156</v>
      </c>
    </row>
    <row r="642" spans="1:19">
      <c r="A642">
        <f t="shared" si="9"/>
        <v>642</v>
      </c>
      <c r="B642" t="s">
        <v>1534</v>
      </c>
      <c r="C642" t="s">
        <v>1535</v>
      </c>
      <c r="D642" s="28" t="s">
        <v>3758</v>
      </c>
      <c r="E642" s="12">
        <v>7434</v>
      </c>
      <c r="F642" t="s">
        <v>18</v>
      </c>
      <c r="G642" t="s">
        <v>19</v>
      </c>
      <c r="H642" t="s">
        <v>3273</v>
      </c>
      <c r="I642" t="s">
        <v>3273</v>
      </c>
      <c r="J642" t="s">
        <v>3273</v>
      </c>
      <c r="K642" t="s">
        <v>1534</v>
      </c>
      <c r="L642" t="s">
        <v>1536</v>
      </c>
      <c r="M642" t="s">
        <v>1537</v>
      </c>
      <c r="N642">
        <v>546.07399999999996</v>
      </c>
      <c r="O642" t="s">
        <v>3015</v>
      </c>
      <c r="P642" s="23">
        <v>2104</v>
      </c>
      <c r="Q642" t="s">
        <v>1538</v>
      </c>
      <c r="R642" t="s">
        <v>3149</v>
      </c>
      <c r="S642" s="19" t="s">
        <v>3156</v>
      </c>
    </row>
    <row r="643" spans="1:19">
      <c r="A643">
        <f t="shared" si="9"/>
        <v>643</v>
      </c>
      <c r="B643" t="s">
        <v>1739</v>
      </c>
      <c r="C643" t="s">
        <v>1740</v>
      </c>
      <c r="D643" s="2"/>
      <c r="E643" s="12">
        <v>7475</v>
      </c>
      <c r="F643" t="s">
        <v>18</v>
      </c>
      <c r="G643" t="s">
        <v>19</v>
      </c>
      <c r="H643" t="s">
        <v>3273</v>
      </c>
      <c r="I643" t="s">
        <v>3273</v>
      </c>
      <c r="J643" t="s">
        <v>3273</v>
      </c>
      <c r="K643" t="s">
        <v>1739</v>
      </c>
      <c r="L643" t="s">
        <v>1741</v>
      </c>
      <c r="M643" t="s">
        <v>1742</v>
      </c>
      <c r="N643">
        <v>665.71400000000006</v>
      </c>
      <c r="O643" t="s">
        <v>3015</v>
      </c>
      <c r="P643" s="8">
        <v>2104</v>
      </c>
      <c r="Q643" t="s">
        <v>1743</v>
      </c>
      <c r="R643" t="s">
        <v>3149</v>
      </c>
      <c r="S643" s="19" t="s">
        <v>3156</v>
      </c>
    </row>
    <row r="644" spans="1:19">
      <c r="A644">
        <f t="shared" ref="A644:A707" si="10">A643+1</f>
        <v>644</v>
      </c>
      <c r="B644" t="s">
        <v>1744</v>
      </c>
      <c r="C644" t="s">
        <v>1745</v>
      </c>
      <c r="D644" s="56" t="s">
        <v>3451</v>
      </c>
      <c r="E644" s="12">
        <v>7476</v>
      </c>
      <c r="F644" t="s">
        <v>18</v>
      </c>
      <c r="G644" t="s">
        <v>19</v>
      </c>
      <c r="H644" t="s">
        <v>3273</v>
      </c>
      <c r="I644" t="s">
        <v>3273</v>
      </c>
      <c r="J644" t="s">
        <v>3273</v>
      </c>
      <c r="K644" t="s">
        <v>1744</v>
      </c>
      <c r="L644" t="s">
        <v>1746</v>
      </c>
      <c r="M644" t="s">
        <v>1747</v>
      </c>
      <c r="N644">
        <v>1021.572</v>
      </c>
      <c r="O644" t="s">
        <v>3015</v>
      </c>
      <c r="P644" s="23">
        <v>2104</v>
      </c>
      <c r="Q644" t="s">
        <v>1748</v>
      </c>
      <c r="R644" t="s">
        <v>3149</v>
      </c>
      <c r="S644" s="19" t="s">
        <v>3156</v>
      </c>
    </row>
    <row r="645" spans="1:19">
      <c r="A645">
        <f t="shared" si="10"/>
        <v>645</v>
      </c>
      <c r="B645" t="s">
        <v>1539</v>
      </c>
      <c r="C645" t="s">
        <v>1540</v>
      </c>
      <c r="D645" s="2"/>
      <c r="E645" s="12">
        <v>7435</v>
      </c>
      <c r="F645" t="s">
        <v>18</v>
      </c>
      <c r="G645" t="s">
        <v>19</v>
      </c>
      <c r="H645" t="s">
        <v>3273</v>
      </c>
      <c r="I645" t="s">
        <v>3273</v>
      </c>
      <c r="J645" t="s">
        <v>3273</v>
      </c>
      <c r="K645" t="s">
        <v>1539</v>
      </c>
      <c r="L645" t="s">
        <v>1541</v>
      </c>
      <c r="M645" t="s">
        <v>1542</v>
      </c>
      <c r="N645">
        <v>1093.894</v>
      </c>
      <c r="O645" t="s">
        <v>3015</v>
      </c>
      <c r="P645" s="8">
        <v>2104</v>
      </c>
      <c r="Q645" t="s">
        <v>1543</v>
      </c>
      <c r="R645" t="s">
        <v>3149</v>
      </c>
      <c r="S645" s="19" t="s">
        <v>3156</v>
      </c>
    </row>
    <row r="646" spans="1:19">
      <c r="A646">
        <f t="shared" si="10"/>
        <v>646</v>
      </c>
      <c r="B646" t="s">
        <v>1749</v>
      </c>
      <c r="C646" t="s">
        <v>1750</v>
      </c>
      <c r="D646" s="2"/>
      <c r="E646" s="12">
        <v>7478</v>
      </c>
      <c r="F646" t="s">
        <v>18</v>
      </c>
      <c r="G646" t="s">
        <v>19</v>
      </c>
      <c r="H646" t="s">
        <v>3273</v>
      </c>
      <c r="I646" t="s">
        <v>3273</v>
      </c>
      <c r="J646" t="s">
        <v>3273</v>
      </c>
      <c r="K646" t="s">
        <v>1749</v>
      </c>
      <c r="L646" t="s">
        <v>1751</v>
      </c>
      <c r="M646" t="s">
        <v>1752</v>
      </c>
      <c r="N646">
        <v>689.80600000000004</v>
      </c>
      <c r="O646" t="s">
        <v>3015</v>
      </c>
      <c r="P646" s="8">
        <v>2104</v>
      </c>
      <c r="Q646" t="s">
        <v>1753</v>
      </c>
      <c r="R646" t="s">
        <v>3149</v>
      </c>
      <c r="S646" s="19" t="s">
        <v>3156</v>
      </c>
    </row>
    <row r="647" spans="1:19">
      <c r="A647">
        <f t="shared" si="10"/>
        <v>647</v>
      </c>
      <c r="B647" t="s">
        <v>1754</v>
      </c>
      <c r="C647" t="s">
        <v>1755</v>
      </c>
      <c r="D647" s="2"/>
      <c r="E647" s="12">
        <v>7479</v>
      </c>
      <c r="F647" t="s">
        <v>18</v>
      </c>
      <c r="G647" t="s">
        <v>19</v>
      </c>
      <c r="H647" t="s">
        <v>3273</v>
      </c>
      <c r="I647" t="s">
        <v>3273</v>
      </c>
      <c r="J647" t="s">
        <v>3273</v>
      </c>
      <c r="K647" t="s">
        <v>1754</v>
      </c>
      <c r="L647" t="s">
        <v>1756</v>
      </c>
      <c r="M647" t="s">
        <v>1757</v>
      </c>
      <c r="N647">
        <v>918.56</v>
      </c>
      <c r="O647" t="s">
        <v>3015</v>
      </c>
      <c r="P647" s="8">
        <v>2104</v>
      </c>
      <c r="Q647" t="s">
        <v>1758</v>
      </c>
      <c r="R647" t="s">
        <v>3149</v>
      </c>
      <c r="S647" s="19" t="s">
        <v>3156</v>
      </c>
    </row>
    <row r="648" spans="1:19">
      <c r="A648">
        <f t="shared" si="10"/>
        <v>648</v>
      </c>
      <c r="B648" t="s">
        <v>2279</v>
      </c>
      <c r="C648" t="s">
        <v>2280</v>
      </c>
      <c r="D648" s="2"/>
      <c r="E648" s="12">
        <v>7831</v>
      </c>
      <c r="F648" t="s">
        <v>18</v>
      </c>
      <c r="G648" t="s">
        <v>19</v>
      </c>
      <c r="H648" t="s">
        <v>3273</v>
      </c>
      <c r="I648" t="s">
        <v>3273</v>
      </c>
      <c r="J648" t="s">
        <v>3273</v>
      </c>
      <c r="K648" t="s">
        <v>2279</v>
      </c>
      <c r="L648" t="s">
        <v>2281</v>
      </c>
      <c r="M648" t="s">
        <v>2282</v>
      </c>
      <c r="N648">
        <v>402.60199999999998</v>
      </c>
      <c r="O648" t="s">
        <v>3015</v>
      </c>
      <c r="P648" s="8">
        <v>2104</v>
      </c>
      <c r="Q648" t="s">
        <v>2862</v>
      </c>
      <c r="R648" t="s">
        <v>3150</v>
      </c>
      <c r="S648" s="19" t="s">
        <v>3156</v>
      </c>
    </row>
    <row r="649" spans="1:19">
      <c r="A649">
        <f t="shared" si="10"/>
        <v>649</v>
      </c>
      <c r="B649" t="s">
        <v>1954</v>
      </c>
      <c r="C649" t="s">
        <v>1955</v>
      </c>
      <c r="D649" s="2"/>
      <c r="E649" s="12">
        <v>7536</v>
      </c>
      <c r="F649" t="s">
        <v>18</v>
      </c>
      <c r="G649" t="s">
        <v>19</v>
      </c>
      <c r="H649" t="s">
        <v>3273</v>
      </c>
      <c r="I649" t="s">
        <v>3273</v>
      </c>
      <c r="J649" t="s">
        <v>3273</v>
      </c>
      <c r="K649" t="s">
        <v>1954</v>
      </c>
      <c r="L649" t="s">
        <v>1956</v>
      </c>
      <c r="M649" t="s">
        <v>1957</v>
      </c>
      <c r="N649">
        <v>397.267</v>
      </c>
      <c r="O649" t="s">
        <v>3015</v>
      </c>
      <c r="P649" s="8">
        <v>2104</v>
      </c>
      <c r="Q649" t="s">
        <v>1958</v>
      </c>
      <c r="R649" t="s">
        <v>3148</v>
      </c>
      <c r="S649" s="19" t="s">
        <v>3156</v>
      </c>
    </row>
    <row r="650" spans="1:19">
      <c r="A650">
        <f t="shared" si="10"/>
        <v>650</v>
      </c>
      <c r="B650" t="s">
        <v>1959</v>
      </c>
      <c r="C650" t="s">
        <v>1960</v>
      </c>
      <c r="D650" s="2"/>
      <c r="E650" s="12">
        <v>7537</v>
      </c>
      <c r="F650" t="s">
        <v>18</v>
      </c>
      <c r="G650" t="s">
        <v>19</v>
      </c>
      <c r="H650" t="s">
        <v>3273</v>
      </c>
      <c r="I650" t="s">
        <v>3273</v>
      </c>
      <c r="J650" t="s">
        <v>3273</v>
      </c>
      <c r="K650" t="s">
        <v>1959</v>
      </c>
      <c r="L650" t="s">
        <v>1961</v>
      </c>
      <c r="M650" t="s">
        <v>1962</v>
      </c>
      <c r="N650">
        <v>10.88</v>
      </c>
      <c r="O650" t="s">
        <v>3015</v>
      </c>
      <c r="P650" s="8">
        <v>2104</v>
      </c>
      <c r="Q650" t="s">
        <v>1963</v>
      </c>
      <c r="R650" t="s">
        <v>3148</v>
      </c>
      <c r="S650" s="19" t="s">
        <v>3156</v>
      </c>
    </row>
    <row r="651" spans="1:19">
      <c r="A651">
        <f t="shared" si="10"/>
        <v>651</v>
      </c>
      <c r="B651" t="s">
        <v>1584</v>
      </c>
      <c r="C651" t="s">
        <v>1585</v>
      </c>
      <c r="D651" s="2"/>
      <c r="E651" s="12">
        <v>7444</v>
      </c>
      <c r="F651" t="s">
        <v>18</v>
      </c>
      <c r="G651" t="s">
        <v>19</v>
      </c>
      <c r="H651" t="s">
        <v>3273</v>
      </c>
      <c r="I651" t="s">
        <v>3273</v>
      </c>
      <c r="J651" t="s">
        <v>3273</v>
      </c>
      <c r="K651" t="s">
        <v>1584</v>
      </c>
      <c r="L651" t="s">
        <v>1586</v>
      </c>
      <c r="M651" t="s">
        <v>1587</v>
      </c>
      <c r="N651">
        <v>146.798</v>
      </c>
      <c r="O651" t="s">
        <v>3015</v>
      </c>
      <c r="P651" s="8">
        <v>2104</v>
      </c>
      <c r="Q651" t="s">
        <v>1588</v>
      </c>
      <c r="R651" t="s">
        <v>3148</v>
      </c>
      <c r="S651" s="19" t="s">
        <v>3156</v>
      </c>
    </row>
    <row r="652" spans="1:19">
      <c r="A652">
        <f t="shared" si="10"/>
        <v>652</v>
      </c>
      <c r="B652" t="s">
        <v>1769</v>
      </c>
      <c r="C652" t="s">
        <v>1770</v>
      </c>
      <c r="D652" s="2"/>
      <c r="E652" s="12">
        <v>7482</v>
      </c>
      <c r="F652" t="s">
        <v>18</v>
      </c>
      <c r="G652" t="s">
        <v>19</v>
      </c>
      <c r="H652" t="s">
        <v>3273</v>
      </c>
      <c r="I652" t="s">
        <v>3273</v>
      </c>
      <c r="J652" t="s">
        <v>3273</v>
      </c>
      <c r="K652" t="s">
        <v>1769</v>
      </c>
      <c r="L652" t="s">
        <v>1771</v>
      </c>
      <c r="M652" t="s">
        <v>1772</v>
      </c>
      <c r="N652">
        <v>164.476</v>
      </c>
      <c r="O652" t="s">
        <v>3015</v>
      </c>
      <c r="P652" s="8">
        <v>2104</v>
      </c>
      <c r="Q652" t="s">
        <v>1773</v>
      </c>
      <c r="R652" t="s">
        <v>3148</v>
      </c>
      <c r="S652" s="19" t="s">
        <v>3156</v>
      </c>
    </row>
    <row r="653" spans="1:19">
      <c r="A653">
        <f t="shared" si="10"/>
        <v>653</v>
      </c>
      <c r="B653" t="s">
        <v>1779</v>
      </c>
      <c r="C653" t="s">
        <v>1780</v>
      </c>
      <c r="D653" s="2"/>
      <c r="E653" s="12">
        <v>7794</v>
      </c>
      <c r="F653" t="s">
        <v>18</v>
      </c>
      <c r="G653" t="s">
        <v>19</v>
      </c>
      <c r="H653" t="s">
        <v>3273</v>
      </c>
      <c r="I653" t="s">
        <v>3273</v>
      </c>
      <c r="J653" t="s">
        <v>3273</v>
      </c>
      <c r="K653" t="s">
        <v>1779</v>
      </c>
      <c r="L653" t="s">
        <v>1781</v>
      </c>
      <c r="M653" t="s">
        <v>1782</v>
      </c>
      <c r="N653">
        <v>203.28100000000001</v>
      </c>
      <c r="O653" t="s">
        <v>3015</v>
      </c>
      <c r="P653" s="8">
        <v>2104</v>
      </c>
      <c r="Q653" t="s">
        <v>1783</v>
      </c>
      <c r="R653" t="s">
        <v>3148</v>
      </c>
      <c r="S653" s="19" t="s">
        <v>3156</v>
      </c>
    </row>
    <row r="654" spans="1:19">
      <c r="A654">
        <f t="shared" si="10"/>
        <v>654</v>
      </c>
      <c r="B654" t="s">
        <v>2283</v>
      </c>
      <c r="C654" t="s">
        <v>2284</v>
      </c>
      <c r="D654" s="2"/>
      <c r="E654" s="12">
        <v>7832</v>
      </c>
      <c r="F654" t="s">
        <v>18</v>
      </c>
      <c r="G654" t="s">
        <v>19</v>
      </c>
      <c r="H654" t="s">
        <v>3273</v>
      </c>
      <c r="I654" t="s">
        <v>3273</v>
      </c>
      <c r="J654" t="s">
        <v>3273</v>
      </c>
      <c r="K654" t="s">
        <v>2283</v>
      </c>
      <c r="L654" t="s">
        <v>2285</v>
      </c>
      <c r="M654" t="s">
        <v>2286</v>
      </c>
      <c r="N654">
        <v>371.786</v>
      </c>
      <c r="O654" t="s">
        <v>3015</v>
      </c>
      <c r="P654" s="8">
        <v>2104</v>
      </c>
      <c r="Q654" t="s">
        <v>2863</v>
      </c>
      <c r="R654" t="s">
        <v>3150</v>
      </c>
      <c r="S654" s="19" t="s">
        <v>3156</v>
      </c>
    </row>
    <row r="655" spans="1:19">
      <c r="A655">
        <f t="shared" si="10"/>
        <v>655</v>
      </c>
      <c r="B655" t="s">
        <v>1784</v>
      </c>
      <c r="C655" t="s">
        <v>1785</v>
      </c>
      <c r="D655" s="2"/>
      <c r="E655" s="12">
        <v>7485</v>
      </c>
      <c r="F655" t="s">
        <v>18</v>
      </c>
      <c r="G655" t="s">
        <v>19</v>
      </c>
      <c r="H655" t="s">
        <v>3273</v>
      </c>
      <c r="I655" t="s">
        <v>3273</v>
      </c>
      <c r="J655" t="s">
        <v>3273</v>
      </c>
      <c r="K655" t="s">
        <v>1784</v>
      </c>
      <c r="L655" t="s">
        <v>1786</v>
      </c>
      <c r="M655" t="s">
        <v>1787</v>
      </c>
      <c r="N655">
        <v>260.17599999999999</v>
      </c>
      <c r="O655" t="s">
        <v>3015</v>
      </c>
      <c r="P655" s="8">
        <v>2104</v>
      </c>
      <c r="Q655" t="s">
        <v>1788</v>
      </c>
      <c r="R655" t="s">
        <v>3148</v>
      </c>
      <c r="S655" s="19" t="s">
        <v>3156</v>
      </c>
    </row>
    <row r="656" spans="1:19">
      <c r="A656">
        <f t="shared" si="10"/>
        <v>656</v>
      </c>
      <c r="B656" t="s">
        <v>1449</v>
      </c>
      <c r="C656" t="s">
        <v>1450</v>
      </c>
      <c r="D656" s="2"/>
      <c r="E656" s="12">
        <v>7416</v>
      </c>
      <c r="F656" t="s">
        <v>18</v>
      </c>
      <c r="G656" t="s">
        <v>19</v>
      </c>
      <c r="H656" t="s">
        <v>3273</v>
      </c>
      <c r="I656" t="s">
        <v>3273</v>
      </c>
      <c r="J656" t="s">
        <v>3273</v>
      </c>
      <c r="K656" t="s">
        <v>1449</v>
      </c>
      <c r="L656" t="s">
        <v>1451</v>
      </c>
      <c r="M656" t="s">
        <v>1452</v>
      </c>
      <c r="N656">
        <v>91.019000000000005</v>
      </c>
      <c r="O656" t="s">
        <v>3015</v>
      </c>
      <c r="P656" s="8">
        <v>2104</v>
      </c>
      <c r="Q656" t="s">
        <v>1453</v>
      </c>
      <c r="R656" t="s">
        <v>3148</v>
      </c>
      <c r="S656" s="19" t="s">
        <v>3156</v>
      </c>
    </row>
    <row r="657" spans="1:33">
      <c r="A657">
        <f t="shared" si="10"/>
        <v>657</v>
      </c>
      <c r="B657" t="s">
        <v>2034</v>
      </c>
      <c r="C657" t="s">
        <v>2035</v>
      </c>
      <c r="D657" s="58" t="s">
        <v>3017</v>
      </c>
      <c r="E657" s="12">
        <v>7552</v>
      </c>
      <c r="F657" t="s">
        <v>18</v>
      </c>
      <c r="G657" t="s">
        <v>19</v>
      </c>
      <c r="H657" t="s">
        <v>3273</v>
      </c>
      <c r="I657" t="s">
        <v>3273</v>
      </c>
      <c r="J657" t="s">
        <v>3273</v>
      </c>
      <c r="K657" t="s">
        <v>2034</v>
      </c>
      <c r="L657" t="s">
        <v>2036</v>
      </c>
      <c r="M657" t="s">
        <v>2037</v>
      </c>
      <c r="N657">
        <v>0.50700000000000001</v>
      </c>
      <c r="O657" t="s">
        <v>3015</v>
      </c>
      <c r="P657" s="8">
        <v>2104</v>
      </c>
      <c r="Q657" t="s">
        <v>2038</v>
      </c>
      <c r="R657" t="s">
        <v>3148</v>
      </c>
      <c r="S657" s="19" t="s">
        <v>3156</v>
      </c>
    </row>
    <row r="658" spans="1:33">
      <c r="A658">
        <f t="shared" si="10"/>
        <v>658</v>
      </c>
      <c r="B658" t="s">
        <v>2039</v>
      </c>
      <c r="C658" t="s">
        <v>2040</v>
      </c>
      <c r="D658" s="58" t="s">
        <v>3017</v>
      </c>
      <c r="E658" s="12">
        <v>7553</v>
      </c>
      <c r="F658" t="s">
        <v>18</v>
      </c>
      <c r="G658" t="s">
        <v>19</v>
      </c>
      <c r="H658" t="s">
        <v>3273</v>
      </c>
      <c r="I658" t="s">
        <v>3273</v>
      </c>
      <c r="J658" t="s">
        <v>3273</v>
      </c>
      <c r="K658" t="s">
        <v>2039</v>
      </c>
      <c r="L658" t="s">
        <v>2041</v>
      </c>
      <c r="M658" t="s">
        <v>2042</v>
      </c>
      <c r="N658">
        <v>-4.1280000000000001</v>
      </c>
      <c r="O658" t="s">
        <v>3015</v>
      </c>
      <c r="P658" s="8">
        <v>2104</v>
      </c>
      <c r="Q658" t="s">
        <v>2043</v>
      </c>
      <c r="R658" t="s">
        <v>3148</v>
      </c>
      <c r="S658" s="19" t="s">
        <v>3156</v>
      </c>
    </row>
    <row r="659" spans="1:33">
      <c r="A659">
        <f t="shared" si="10"/>
        <v>659</v>
      </c>
      <c r="B659" t="s">
        <v>2044</v>
      </c>
      <c r="C659" t="s">
        <v>2045</v>
      </c>
      <c r="D659" s="58" t="s">
        <v>3017</v>
      </c>
      <c r="E659" s="12">
        <v>7554</v>
      </c>
      <c r="F659" t="s">
        <v>18</v>
      </c>
      <c r="G659" t="s">
        <v>19</v>
      </c>
      <c r="H659" t="s">
        <v>3273</v>
      </c>
      <c r="I659" t="s">
        <v>3273</v>
      </c>
      <c r="J659" t="s">
        <v>3273</v>
      </c>
      <c r="K659" t="s">
        <v>2044</v>
      </c>
      <c r="L659" t="s">
        <v>2046</v>
      </c>
      <c r="M659" t="s">
        <v>2047</v>
      </c>
      <c r="N659">
        <v>56.149000000000001</v>
      </c>
      <c r="O659" t="s">
        <v>3015</v>
      </c>
      <c r="P659" s="8">
        <v>2104</v>
      </c>
      <c r="Q659" t="s">
        <v>2048</v>
      </c>
      <c r="R659" t="s">
        <v>3148</v>
      </c>
      <c r="S659" s="19" t="s">
        <v>3156</v>
      </c>
    </row>
    <row r="660" spans="1:33">
      <c r="A660">
        <f t="shared" si="10"/>
        <v>660</v>
      </c>
      <c r="B660" t="s">
        <v>2295</v>
      </c>
      <c r="C660" t="s">
        <v>2296</v>
      </c>
      <c r="D660" s="2"/>
      <c r="E660" s="12">
        <v>7835</v>
      </c>
      <c r="F660" t="s">
        <v>18</v>
      </c>
      <c r="G660" t="s">
        <v>19</v>
      </c>
      <c r="H660" t="s">
        <v>3273</v>
      </c>
      <c r="I660" t="s">
        <v>3273</v>
      </c>
      <c r="J660" t="s">
        <v>3273</v>
      </c>
      <c r="K660" t="s">
        <v>2295</v>
      </c>
      <c r="L660" t="s">
        <v>2297</v>
      </c>
      <c r="M660" t="s">
        <v>2298</v>
      </c>
      <c r="N660">
        <v>-24.602</v>
      </c>
      <c r="O660" t="s">
        <v>3015</v>
      </c>
      <c r="P660" s="8">
        <v>2104</v>
      </c>
      <c r="Q660" t="s">
        <v>2866</v>
      </c>
      <c r="R660" t="s">
        <v>3148</v>
      </c>
      <c r="S660" s="19" t="s">
        <v>3156</v>
      </c>
    </row>
    <row r="661" spans="1:33">
      <c r="A661">
        <f t="shared" si="10"/>
        <v>661</v>
      </c>
      <c r="B661" t="s">
        <v>2049</v>
      </c>
      <c r="C661" t="s">
        <v>2050</v>
      </c>
      <c r="D661" s="2" t="s">
        <v>3017</v>
      </c>
      <c r="E661" s="12">
        <v>7555</v>
      </c>
      <c r="F661" t="s">
        <v>18</v>
      </c>
      <c r="G661" t="s">
        <v>19</v>
      </c>
      <c r="H661" t="s">
        <v>3273</v>
      </c>
      <c r="I661" t="s">
        <v>3273</v>
      </c>
      <c r="J661" t="s">
        <v>3273</v>
      </c>
      <c r="K661" t="s">
        <v>2049</v>
      </c>
      <c r="L661" t="s">
        <v>2051</v>
      </c>
      <c r="M661" t="s">
        <v>2052</v>
      </c>
      <c r="N661">
        <v>349.83499999999998</v>
      </c>
      <c r="O661" t="s">
        <v>3015</v>
      </c>
      <c r="P661" s="23">
        <v>2104</v>
      </c>
      <c r="Q661" t="s">
        <v>2053</v>
      </c>
      <c r="R661" t="s">
        <v>3148</v>
      </c>
      <c r="S661" s="19" t="s">
        <v>3156</v>
      </c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</row>
    <row r="662" spans="1:33">
      <c r="A662">
        <f t="shared" si="10"/>
        <v>662</v>
      </c>
      <c r="B662" t="s">
        <v>1969</v>
      </c>
      <c r="C662" t="s">
        <v>1970</v>
      </c>
      <c r="D662" s="2"/>
      <c r="E662" s="12">
        <v>7539</v>
      </c>
      <c r="F662" t="s">
        <v>18</v>
      </c>
      <c r="G662" t="s">
        <v>19</v>
      </c>
      <c r="H662" t="s">
        <v>3273</v>
      </c>
      <c r="I662" t="s">
        <v>3273</v>
      </c>
      <c r="J662" t="s">
        <v>3273</v>
      </c>
      <c r="K662" t="s">
        <v>1969</v>
      </c>
      <c r="L662" t="s">
        <v>1971</v>
      </c>
      <c r="M662" t="s">
        <v>1972</v>
      </c>
      <c r="N662">
        <v>927.18200000000002</v>
      </c>
      <c r="O662" t="s">
        <v>3015</v>
      </c>
      <c r="P662" s="23">
        <v>2104</v>
      </c>
      <c r="Q662" t="s">
        <v>1973</v>
      </c>
      <c r="R662" t="s">
        <v>3148</v>
      </c>
      <c r="S662" s="19" t="s">
        <v>3156</v>
      </c>
    </row>
    <row r="663" spans="1:33">
      <c r="A663">
        <f t="shared" si="10"/>
        <v>663</v>
      </c>
      <c r="B663" t="s">
        <v>1789</v>
      </c>
      <c r="C663" t="s">
        <v>1790</v>
      </c>
      <c r="D663" s="2"/>
      <c r="E663" s="12">
        <v>7486</v>
      </c>
      <c r="F663" t="s">
        <v>18</v>
      </c>
      <c r="G663" t="s">
        <v>19</v>
      </c>
      <c r="H663" t="s">
        <v>3273</v>
      </c>
      <c r="I663" t="s">
        <v>3273</v>
      </c>
      <c r="J663" t="s">
        <v>3273</v>
      </c>
      <c r="K663" t="s">
        <v>1789</v>
      </c>
      <c r="L663" t="s">
        <v>1791</v>
      </c>
      <c r="M663" t="s">
        <v>1792</v>
      </c>
      <c r="N663">
        <v>771.53</v>
      </c>
      <c r="O663" t="s">
        <v>3015</v>
      </c>
      <c r="P663" s="23">
        <v>2104</v>
      </c>
      <c r="Q663" t="s">
        <v>1793</v>
      </c>
      <c r="R663" t="s">
        <v>3148</v>
      </c>
      <c r="S663" s="19" t="s">
        <v>3156</v>
      </c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</row>
    <row r="664" spans="1:33">
      <c r="A664">
        <f t="shared" si="10"/>
        <v>664</v>
      </c>
      <c r="B664" t="s">
        <v>1974</v>
      </c>
      <c r="C664" t="s">
        <v>1975</v>
      </c>
      <c r="D664" s="2"/>
      <c r="E664" s="12">
        <v>7540</v>
      </c>
      <c r="F664" t="s">
        <v>18</v>
      </c>
      <c r="G664" t="s">
        <v>19</v>
      </c>
      <c r="H664" t="s">
        <v>3273</v>
      </c>
      <c r="I664" t="s">
        <v>3273</v>
      </c>
      <c r="J664" t="s">
        <v>3273</v>
      </c>
      <c r="K664" t="s">
        <v>1974</v>
      </c>
      <c r="L664" t="s">
        <v>1976</v>
      </c>
      <c r="M664" t="s">
        <v>1977</v>
      </c>
      <c r="N664">
        <v>284.08999999999997</v>
      </c>
      <c r="O664" t="s">
        <v>3015</v>
      </c>
      <c r="P664" s="23">
        <v>2104</v>
      </c>
      <c r="Q664" t="s">
        <v>1978</v>
      </c>
      <c r="R664" t="s">
        <v>3148</v>
      </c>
      <c r="S664" s="19" t="s">
        <v>3156</v>
      </c>
    </row>
    <row r="665" spans="1:33">
      <c r="A665">
        <f t="shared" si="10"/>
        <v>665</v>
      </c>
      <c r="B665" t="s">
        <v>2307</v>
      </c>
      <c r="C665" t="s">
        <v>2308</v>
      </c>
      <c r="D665" s="2"/>
      <c r="E665" s="12">
        <v>7838</v>
      </c>
      <c r="F665" t="s">
        <v>18</v>
      </c>
      <c r="G665" t="s">
        <v>19</v>
      </c>
      <c r="H665" t="s">
        <v>3273</v>
      </c>
      <c r="I665" t="s">
        <v>3273</v>
      </c>
      <c r="J665" t="s">
        <v>3273</v>
      </c>
      <c r="K665" t="s">
        <v>2307</v>
      </c>
      <c r="L665" t="s">
        <v>2309</v>
      </c>
      <c r="M665" t="s">
        <v>2310</v>
      </c>
      <c r="N665">
        <v>74.790000000000006</v>
      </c>
      <c r="O665" t="s">
        <v>3015</v>
      </c>
      <c r="P665" s="23">
        <v>2104</v>
      </c>
      <c r="Q665" t="s">
        <v>2869</v>
      </c>
      <c r="R665" t="s">
        <v>3148</v>
      </c>
      <c r="S665" s="19" t="s">
        <v>3156</v>
      </c>
    </row>
    <row r="666" spans="1:33">
      <c r="A666">
        <f t="shared" si="10"/>
        <v>666</v>
      </c>
      <c r="B666" t="s">
        <v>2375</v>
      </c>
      <c r="C666" t="s">
        <v>2376</v>
      </c>
      <c r="D666" s="2"/>
      <c r="E666" s="12">
        <v>7857</v>
      </c>
      <c r="F666" t="s">
        <v>18</v>
      </c>
      <c r="G666" t="s">
        <v>19</v>
      </c>
      <c r="H666" t="s">
        <v>3273</v>
      </c>
      <c r="I666" t="s">
        <v>3273</v>
      </c>
      <c r="J666" t="s">
        <v>3273</v>
      </c>
      <c r="K666" t="s">
        <v>2375</v>
      </c>
      <c r="L666" t="s">
        <v>2377</v>
      </c>
      <c r="M666" t="s">
        <v>2378</v>
      </c>
      <c r="N666">
        <v>118.669</v>
      </c>
      <c r="O666" t="s">
        <v>3015</v>
      </c>
      <c r="P666" s="23">
        <v>2104</v>
      </c>
      <c r="Q666" t="s">
        <v>2885</v>
      </c>
      <c r="R666" t="s">
        <v>3148</v>
      </c>
      <c r="S666" s="19" t="s">
        <v>3156</v>
      </c>
    </row>
    <row r="667" spans="1:33">
      <c r="A667">
        <f t="shared" si="10"/>
        <v>667</v>
      </c>
      <c r="B667" t="s">
        <v>2113</v>
      </c>
      <c r="C667" t="s">
        <v>2114</v>
      </c>
      <c r="D667" s="2"/>
      <c r="E667" s="12">
        <v>7764</v>
      </c>
      <c r="F667" t="s">
        <v>18</v>
      </c>
      <c r="G667" t="s">
        <v>19</v>
      </c>
      <c r="H667" t="s">
        <v>3273</v>
      </c>
      <c r="I667" t="s">
        <v>3273</v>
      </c>
      <c r="J667" t="s">
        <v>3273</v>
      </c>
      <c r="K667" t="s">
        <v>2113</v>
      </c>
      <c r="L667" t="s">
        <v>2115</v>
      </c>
      <c r="M667" t="s">
        <v>2116</v>
      </c>
      <c r="N667">
        <v>554.88599999999997</v>
      </c>
      <c r="O667" t="s">
        <v>3015</v>
      </c>
      <c r="P667" s="8">
        <v>2104</v>
      </c>
      <c r="Q667" t="s">
        <v>2825</v>
      </c>
      <c r="R667" t="s">
        <v>3148</v>
      </c>
      <c r="S667" s="19" t="s">
        <v>3156</v>
      </c>
    </row>
    <row r="668" spans="1:33">
      <c r="A668">
        <f t="shared" si="10"/>
        <v>668</v>
      </c>
      <c r="B668" t="s">
        <v>2379</v>
      </c>
      <c r="C668" t="s">
        <v>2380</v>
      </c>
      <c r="D668" s="2"/>
      <c r="E668" s="12">
        <v>7858</v>
      </c>
      <c r="F668" t="s">
        <v>18</v>
      </c>
      <c r="G668" t="s">
        <v>19</v>
      </c>
      <c r="H668" t="s">
        <v>3273</v>
      </c>
      <c r="I668" t="s">
        <v>3273</v>
      </c>
      <c r="J668" t="s">
        <v>3273</v>
      </c>
      <c r="K668" t="s">
        <v>2379</v>
      </c>
      <c r="L668" t="s">
        <v>2381</v>
      </c>
      <c r="M668" t="s">
        <v>2382</v>
      </c>
      <c r="N668">
        <v>231.55099999999999</v>
      </c>
      <c r="O668" t="s">
        <v>3015</v>
      </c>
      <c r="P668" s="8">
        <v>2104</v>
      </c>
      <c r="Q668" t="s">
        <v>2886</v>
      </c>
      <c r="R668" t="s">
        <v>3148</v>
      </c>
      <c r="S668" s="19" t="s">
        <v>3156</v>
      </c>
    </row>
    <row r="669" spans="1:33">
      <c r="A669">
        <f t="shared" si="10"/>
        <v>669</v>
      </c>
      <c r="B669" t="s">
        <v>2383</v>
      </c>
      <c r="C669" t="s">
        <v>2384</v>
      </c>
      <c r="D669" s="2"/>
      <c r="E669" s="12">
        <v>7859</v>
      </c>
      <c r="F669" t="s">
        <v>18</v>
      </c>
      <c r="G669" t="s">
        <v>19</v>
      </c>
      <c r="H669" t="s">
        <v>3273</v>
      </c>
      <c r="I669" t="s">
        <v>3273</v>
      </c>
      <c r="J669" t="s">
        <v>3273</v>
      </c>
      <c r="K669" t="s">
        <v>2383</v>
      </c>
      <c r="L669" t="s">
        <v>2385</v>
      </c>
      <c r="M669" t="s">
        <v>2386</v>
      </c>
      <c r="N669">
        <v>22.966000000000001</v>
      </c>
      <c r="O669" t="s">
        <v>3015</v>
      </c>
      <c r="P669" s="8">
        <v>2104</v>
      </c>
      <c r="Q669" t="s">
        <v>2887</v>
      </c>
      <c r="R669" t="s">
        <v>3148</v>
      </c>
      <c r="S669" s="19" t="s">
        <v>3156</v>
      </c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>
      <c r="A670">
        <f t="shared" si="10"/>
        <v>670</v>
      </c>
      <c r="B670" t="s">
        <v>2387</v>
      </c>
      <c r="C670" t="s">
        <v>2388</v>
      </c>
      <c r="D670" s="2"/>
      <c r="E670" s="12">
        <v>7860</v>
      </c>
      <c r="F670" t="s">
        <v>18</v>
      </c>
      <c r="G670" t="s">
        <v>19</v>
      </c>
      <c r="H670" t="s">
        <v>3273</v>
      </c>
      <c r="I670" t="s">
        <v>3273</v>
      </c>
      <c r="J670" t="s">
        <v>3273</v>
      </c>
      <c r="K670" t="s">
        <v>2387</v>
      </c>
      <c r="L670" t="s">
        <v>2389</v>
      </c>
      <c r="M670" t="s">
        <v>2390</v>
      </c>
      <c r="N670">
        <v>-17.001000000000001</v>
      </c>
      <c r="O670" t="s">
        <v>3015</v>
      </c>
      <c r="P670" s="8">
        <v>2104</v>
      </c>
      <c r="Q670" t="s">
        <v>2888</v>
      </c>
      <c r="R670" t="s">
        <v>3148</v>
      </c>
      <c r="S670" s="19" t="s">
        <v>3156</v>
      </c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>
      <c r="A671">
        <f t="shared" si="10"/>
        <v>671</v>
      </c>
      <c r="B671" t="s">
        <v>2391</v>
      </c>
      <c r="C671" t="s">
        <v>2392</v>
      </c>
      <c r="D671" s="28" t="s">
        <v>3758</v>
      </c>
      <c r="E671" s="12">
        <v>7861</v>
      </c>
      <c r="F671" t="s">
        <v>18</v>
      </c>
      <c r="G671" t="s">
        <v>19</v>
      </c>
      <c r="H671" t="s">
        <v>3273</v>
      </c>
      <c r="I671" t="s">
        <v>3273</v>
      </c>
      <c r="J671" t="s">
        <v>3273</v>
      </c>
      <c r="K671" t="s">
        <v>2391</v>
      </c>
      <c r="L671" t="s">
        <v>2393</v>
      </c>
      <c r="M671" t="s">
        <v>2394</v>
      </c>
      <c r="N671">
        <v>-17.827999999999999</v>
      </c>
      <c r="O671" t="s">
        <v>3015</v>
      </c>
      <c r="P671" s="23">
        <v>2104</v>
      </c>
      <c r="Q671" t="s">
        <v>2889</v>
      </c>
      <c r="R671" t="s">
        <v>3148</v>
      </c>
      <c r="S671" s="19" t="s">
        <v>3156</v>
      </c>
    </row>
    <row r="672" spans="1:33">
      <c r="A672">
        <f t="shared" si="10"/>
        <v>672</v>
      </c>
      <c r="B672" t="s">
        <v>1989</v>
      </c>
      <c r="C672" t="s">
        <v>1990</v>
      </c>
      <c r="D672" s="2"/>
      <c r="E672" s="12">
        <v>7543</v>
      </c>
      <c r="F672" t="s">
        <v>18</v>
      </c>
      <c r="G672" t="s">
        <v>19</v>
      </c>
      <c r="H672" t="s">
        <v>3273</v>
      </c>
      <c r="I672" t="s">
        <v>3273</v>
      </c>
      <c r="J672" t="s">
        <v>3273</v>
      </c>
      <c r="K672" t="s">
        <v>1989</v>
      </c>
      <c r="L672" t="s">
        <v>1991</v>
      </c>
      <c r="M672" t="s">
        <v>1992</v>
      </c>
      <c r="N672">
        <v>-11.587999999999999</v>
      </c>
      <c r="O672" t="s">
        <v>3015</v>
      </c>
      <c r="P672" s="8">
        <v>2104</v>
      </c>
      <c r="Q672" t="s">
        <v>1993</v>
      </c>
      <c r="R672" t="s">
        <v>3148</v>
      </c>
      <c r="S672" s="19" t="s">
        <v>3156</v>
      </c>
    </row>
    <row r="673" spans="1:33" s="7" customFormat="1">
      <c r="A673">
        <f t="shared" si="10"/>
        <v>673</v>
      </c>
      <c r="B673" t="s">
        <v>3781</v>
      </c>
      <c r="C673" s="59" t="s">
        <v>3791</v>
      </c>
      <c r="D673" s="2"/>
      <c r="E673" s="12">
        <v>7357</v>
      </c>
      <c r="F673" t="s">
        <v>18</v>
      </c>
      <c r="G673" s="7" t="s">
        <v>19</v>
      </c>
      <c r="H673" t="s">
        <v>3273</v>
      </c>
      <c r="I673" t="s">
        <v>3273</v>
      </c>
      <c r="J673" t="s">
        <v>3273</v>
      </c>
      <c r="K673" t="s">
        <v>3781</v>
      </c>
      <c r="L673" t="s">
        <v>3802</v>
      </c>
      <c r="M673" t="s">
        <v>3803</v>
      </c>
      <c r="N673" s="96">
        <v>-27.300699999999999</v>
      </c>
      <c r="O673" t="s">
        <v>3012</v>
      </c>
      <c r="P673">
        <v>2103</v>
      </c>
      <c r="Q673" t="s">
        <v>3782</v>
      </c>
      <c r="R673" t="s">
        <v>3148</v>
      </c>
      <c r="S673" s="19" t="s">
        <v>3156</v>
      </c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>
      <c r="A674">
        <f t="shared" si="10"/>
        <v>674</v>
      </c>
      <c r="B674" s="33" t="s">
        <v>3038</v>
      </c>
      <c r="C674" s="31" t="s">
        <v>3086</v>
      </c>
      <c r="D674" s="2"/>
      <c r="E674">
        <v>7951</v>
      </c>
      <c r="F674" t="s">
        <v>18</v>
      </c>
      <c r="G674" t="s">
        <v>19</v>
      </c>
      <c r="H674" t="s">
        <v>3273</v>
      </c>
      <c r="I674" t="s">
        <v>3273</v>
      </c>
      <c r="J674" t="s">
        <v>3273</v>
      </c>
      <c r="K674" s="33" t="s">
        <v>3038</v>
      </c>
      <c r="L674" s="32" t="s">
        <v>3105</v>
      </c>
      <c r="M674" s="32" t="s">
        <v>3124</v>
      </c>
      <c r="N674" s="34">
        <v>-4.7370000000000001</v>
      </c>
      <c r="O674" t="s">
        <v>3015</v>
      </c>
      <c r="P674" s="8">
        <v>2104</v>
      </c>
      <c r="Q674" s="33" t="s">
        <v>3067</v>
      </c>
      <c r="R674" t="s">
        <v>3148</v>
      </c>
      <c r="S674" s="19" t="s">
        <v>3156</v>
      </c>
    </row>
    <row r="675" spans="1:33">
      <c r="A675">
        <f t="shared" si="10"/>
        <v>675</v>
      </c>
      <c r="B675" s="33" t="s">
        <v>3168</v>
      </c>
      <c r="C675" s="31" t="s">
        <v>3186</v>
      </c>
      <c r="D675" s="2"/>
      <c r="E675">
        <v>7987</v>
      </c>
      <c r="F675" t="s">
        <v>18</v>
      </c>
      <c r="G675" t="s">
        <v>19</v>
      </c>
      <c r="H675" t="s">
        <v>3273</v>
      </c>
      <c r="I675" t="s">
        <v>3273</v>
      </c>
      <c r="J675" t="s">
        <v>3273</v>
      </c>
      <c r="K675" s="33" t="s">
        <v>3168</v>
      </c>
      <c r="L675" s="32" t="s">
        <v>3187</v>
      </c>
      <c r="M675" s="32" t="s">
        <v>3188</v>
      </c>
      <c r="N675" s="35">
        <v>207.79519999999999</v>
      </c>
      <c r="O675" t="s">
        <v>3015</v>
      </c>
      <c r="P675" s="8">
        <v>2104</v>
      </c>
      <c r="Q675" s="33" t="s">
        <v>3172</v>
      </c>
      <c r="R675" t="s">
        <v>3148</v>
      </c>
      <c r="S675" s="19" t="s">
        <v>3156</v>
      </c>
    </row>
    <row r="676" spans="1:33">
      <c r="A676">
        <f t="shared" si="10"/>
        <v>676</v>
      </c>
      <c r="B676" t="s">
        <v>1804</v>
      </c>
      <c r="C676" t="s">
        <v>1805</v>
      </c>
      <c r="D676" s="56" t="s">
        <v>3451</v>
      </c>
      <c r="E676" s="12">
        <v>7490</v>
      </c>
      <c r="F676" t="s">
        <v>18</v>
      </c>
      <c r="G676" t="s">
        <v>19</v>
      </c>
      <c r="H676" t="s">
        <v>3273</v>
      </c>
      <c r="I676" t="s">
        <v>3273</v>
      </c>
      <c r="J676" t="s">
        <v>3273</v>
      </c>
      <c r="K676" t="s">
        <v>1804</v>
      </c>
      <c r="L676" t="s">
        <v>1806</v>
      </c>
      <c r="M676" t="s">
        <v>1807</v>
      </c>
      <c r="N676">
        <v>255.34299999999999</v>
      </c>
      <c r="O676" t="s">
        <v>3015</v>
      </c>
      <c r="P676" s="23">
        <v>2104</v>
      </c>
      <c r="Q676" t="s">
        <v>1808</v>
      </c>
      <c r="R676" t="s">
        <v>3148</v>
      </c>
      <c r="S676" s="19" t="s">
        <v>3156</v>
      </c>
    </row>
    <row r="677" spans="1:33">
      <c r="A677">
        <f t="shared" si="10"/>
        <v>677</v>
      </c>
      <c r="B677" t="s">
        <v>1809</v>
      </c>
      <c r="C677" t="s">
        <v>1810</v>
      </c>
      <c r="D677" s="2"/>
      <c r="E677" s="12">
        <v>7491</v>
      </c>
      <c r="F677" t="s">
        <v>18</v>
      </c>
      <c r="G677" t="s">
        <v>19</v>
      </c>
      <c r="H677" t="s">
        <v>3273</v>
      </c>
      <c r="I677" t="s">
        <v>3273</v>
      </c>
      <c r="J677" t="s">
        <v>3273</v>
      </c>
      <c r="K677" t="s">
        <v>1809</v>
      </c>
      <c r="L677" t="s">
        <v>1811</v>
      </c>
      <c r="M677" t="s">
        <v>1812</v>
      </c>
      <c r="N677">
        <v>652.20100000000002</v>
      </c>
      <c r="O677" t="s">
        <v>3015</v>
      </c>
      <c r="P677" s="8">
        <v>2104</v>
      </c>
      <c r="Q677" t="s">
        <v>1813</v>
      </c>
      <c r="R677" t="s">
        <v>3148</v>
      </c>
      <c r="S677" s="19" t="s">
        <v>3156</v>
      </c>
    </row>
    <row r="678" spans="1:33">
      <c r="A678">
        <f t="shared" si="10"/>
        <v>678</v>
      </c>
      <c r="B678" t="s">
        <v>1589</v>
      </c>
      <c r="C678" t="s">
        <v>1590</v>
      </c>
      <c r="D678" s="2"/>
      <c r="E678" s="12">
        <v>7445</v>
      </c>
      <c r="F678" t="s">
        <v>18</v>
      </c>
      <c r="G678" t="s">
        <v>19</v>
      </c>
      <c r="H678" t="s">
        <v>3273</v>
      </c>
      <c r="I678" t="s">
        <v>3273</v>
      </c>
      <c r="J678" t="s">
        <v>3273</v>
      </c>
      <c r="K678" t="s">
        <v>1589</v>
      </c>
      <c r="L678" t="s">
        <v>1591</v>
      </c>
      <c r="M678" t="s">
        <v>1592</v>
      </c>
      <c r="N678">
        <v>1252.375</v>
      </c>
      <c r="O678" t="s">
        <v>3015</v>
      </c>
      <c r="P678" s="8">
        <v>2104</v>
      </c>
      <c r="Q678" t="s">
        <v>1593</v>
      </c>
      <c r="R678" t="s">
        <v>3148</v>
      </c>
      <c r="S678" s="19" t="s">
        <v>3156</v>
      </c>
    </row>
    <row r="679" spans="1:33">
      <c r="A679">
        <f t="shared" si="10"/>
        <v>679</v>
      </c>
      <c r="B679" t="s">
        <v>1814</v>
      </c>
      <c r="C679" t="s">
        <v>1815</v>
      </c>
      <c r="D679" s="2"/>
      <c r="E679" s="12">
        <v>7492</v>
      </c>
      <c r="F679" t="s">
        <v>18</v>
      </c>
      <c r="G679" t="s">
        <v>19</v>
      </c>
      <c r="H679" t="s">
        <v>3273</v>
      </c>
      <c r="I679" t="s">
        <v>3273</v>
      </c>
      <c r="J679" t="s">
        <v>3273</v>
      </c>
      <c r="K679" t="s">
        <v>1814</v>
      </c>
      <c r="L679" t="s">
        <v>1816</v>
      </c>
      <c r="M679" t="s">
        <v>1817</v>
      </c>
      <c r="N679">
        <v>258.36500000000001</v>
      </c>
      <c r="O679" t="s">
        <v>3015</v>
      </c>
      <c r="P679" s="23">
        <v>2104</v>
      </c>
      <c r="Q679" t="s">
        <v>1818</v>
      </c>
      <c r="R679" t="s">
        <v>3148</v>
      </c>
      <c r="S679" s="19" t="s">
        <v>3156</v>
      </c>
    </row>
    <row r="680" spans="1:33">
      <c r="A680">
        <f t="shared" si="10"/>
        <v>680</v>
      </c>
      <c r="B680" t="s">
        <v>1824</v>
      </c>
      <c r="C680" t="s">
        <v>1825</v>
      </c>
      <c r="D680" s="2"/>
      <c r="E680" s="12">
        <v>7795</v>
      </c>
      <c r="F680" t="s">
        <v>18</v>
      </c>
      <c r="G680" t="s">
        <v>19</v>
      </c>
      <c r="H680" t="s">
        <v>3273</v>
      </c>
      <c r="I680" t="s">
        <v>3273</v>
      </c>
      <c r="J680" t="s">
        <v>3273</v>
      </c>
      <c r="K680" t="s">
        <v>1824</v>
      </c>
      <c r="L680" t="s">
        <v>1826</v>
      </c>
      <c r="M680" t="s">
        <v>1827</v>
      </c>
      <c r="N680">
        <v>595.39700000000005</v>
      </c>
      <c r="O680" t="s">
        <v>3015</v>
      </c>
      <c r="P680" s="23">
        <v>2104</v>
      </c>
      <c r="Q680" t="s">
        <v>1828</v>
      </c>
      <c r="R680" t="s">
        <v>3148</v>
      </c>
      <c r="S680" s="19" t="s">
        <v>3156</v>
      </c>
    </row>
    <row r="681" spans="1:33">
      <c r="A681">
        <f t="shared" si="10"/>
        <v>681</v>
      </c>
      <c r="B681" t="s">
        <v>2074</v>
      </c>
      <c r="C681" t="s">
        <v>2075</v>
      </c>
      <c r="D681" s="2"/>
      <c r="E681" s="12">
        <v>7660</v>
      </c>
      <c r="F681" t="s">
        <v>18</v>
      </c>
      <c r="G681" t="s">
        <v>19</v>
      </c>
      <c r="H681" t="s">
        <v>3273</v>
      </c>
      <c r="I681" t="s">
        <v>3273</v>
      </c>
      <c r="J681" t="s">
        <v>3273</v>
      </c>
      <c r="K681" t="s">
        <v>2074</v>
      </c>
      <c r="L681" t="s">
        <v>2076</v>
      </c>
      <c r="M681" t="s">
        <v>2077</v>
      </c>
      <c r="N681">
        <v>513.49900000000002</v>
      </c>
      <c r="O681" t="s">
        <v>3015</v>
      </c>
      <c r="P681" s="23">
        <v>2104</v>
      </c>
      <c r="Q681" t="s">
        <v>2078</v>
      </c>
      <c r="R681" t="s">
        <v>3148</v>
      </c>
      <c r="S681" s="19" t="s">
        <v>3156</v>
      </c>
    </row>
    <row r="682" spans="1:33">
      <c r="A682">
        <f t="shared" si="10"/>
        <v>682</v>
      </c>
      <c r="B682" t="s">
        <v>2451</v>
      </c>
      <c r="C682" t="s">
        <v>2452</v>
      </c>
      <c r="D682" s="2"/>
      <c r="E682" s="12">
        <v>7876</v>
      </c>
      <c r="F682" t="s">
        <v>18</v>
      </c>
      <c r="G682" t="s">
        <v>19</v>
      </c>
      <c r="H682" t="s">
        <v>3273</v>
      </c>
      <c r="I682" t="s">
        <v>3273</v>
      </c>
      <c r="J682" t="s">
        <v>3273</v>
      </c>
      <c r="K682" t="s">
        <v>2451</v>
      </c>
      <c r="L682" t="s">
        <v>2453</v>
      </c>
      <c r="M682" t="s">
        <v>2454</v>
      </c>
      <c r="N682">
        <v>392.88600000000002</v>
      </c>
      <c r="O682" t="s">
        <v>3015</v>
      </c>
      <c r="P682" s="23">
        <v>2104</v>
      </c>
      <c r="Q682" t="s">
        <v>2904</v>
      </c>
      <c r="R682" t="s">
        <v>3148</v>
      </c>
      <c r="S682" s="19" t="s">
        <v>3156</v>
      </c>
    </row>
    <row r="683" spans="1:33" s="7" customFormat="1">
      <c r="A683">
        <f t="shared" si="10"/>
        <v>683</v>
      </c>
      <c r="B683" t="s">
        <v>3783</v>
      </c>
      <c r="C683" s="59" t="s">
        <v>3792</v>
      </c>
      <c r="D683" s="2"/>
      <c r="E683" s="12">
        <v>7358</v>
      </c>
      <c r="F683" t="s">
        <v>18</v>
      </c>
      <c r="G683" s="7" t="s">
        <v>19</v>
      </c>
      <c r="H683" t="s">
        <v>3273</v>
      </c>
      <c r="I683" t="s">
        <v>3273</v>
      </c>
      <c r="J683" t="s">
        <v>3273</v>
      </c>
      <c r="K683" t="s">
        <v>3783</v>
      </c>
      <c r="L683" t="s">
        <v>3804</v>
      </c>
      <c r="M683" t="s">
        <v>3805</v>
      </c>
      <c r="N683" s="96">
        <v>1434.3721</v>
      </c>
      <c r="O683" t="s">
        <v>3012</v>
      </c>
      <c r="P683">
        <v>2103</v>
      </c>
      <c r="Q683" t="s">
        <v>3784</v>
      </c>
      <c r="R683" t="s">
        <v>3148</v>
      </c>
      <c r="S683" s="19" t="s">
        <v>3156</v>
      </c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>
      <c r="A684">
        <f t="shared" si="10"/>
        <v>684</v>
      </c>
      <c r="B684" t="s">
        <v>1829</v>
      </c>
      <c r="C684" t="s">
        <v>1830</v>
      </c>
      <c r="D684" s="2"/>
      <c r="E684" s="12">
        <v>7496</v>
      </c>
      <c r="F684" t="s">
        <v>18</v>
      </c>
      <c r="G684" t="s">
        <v>19</v>
      </c>
      <c r="H684" t="s">
        <v>3273</v>
      </c>
      <c r="I684" t="s">
        <v>3273</v>
      </c>
      <c r="J684" t="s">
        <v>3273</v>
      </c>
      <c r="K684" t="s">
        <v>1829</v>
      </c>
      <c r="L684" t="s">
        <v>1831</v>
      </c>
      <c r="M684" t="s">
        <v>1832</v>
      </c>
      <c r="N684">
        <v>509.78800000000001</v>
      </c>
      <c r="O684" t="s">
        <v>3015</v>
      </c>
      <c r="P684" s="23">
        <v>2104</v>
      </c>
      <c r="Q684" t="s">
        <v>1833</v>
      </c>
      <c r="R684" t="s">
        <v>3149</v>
      </c>
      <c r="S684" s="19" t="s">
        <v>3156</v>
      </c>
    </row>
    <row r="685" spans="1:33">
      <c r="A685">
        <f t="shared" si="10"/>
        <v>685</v>
      </c>
      <c r="B685" t="s">
        <v>1544</v>
      </c>
      <c r="C685" t="s">
        <v>1545</v>
      </c>
      <c r="D685" s="2"/>
      <c r="E685" s="12">
        <v>7436</v>
      </c>
      <c r="F685" t="s">
        <v>18</v>
      </c>
      <c r="G685" t="s">
        <v>19</v>
      </c>
      <c r="H685" t="s">
        <v>3273</v>
      </c>
      <c r="I685" t="s">
        <v>3273</v>
      </c>
      <c r="J685" t="s">
        <v>3273</v>
      </c>
      <c r="K685" t="s">
        <v>1544</v>
      </c>
      <c r="L685" t="s">
        <v>1546</v>
      </c>
      <c r="M685" t="s">
        <v>1547</v>
      </c>
      <c r="N685">
        <v>914.97799999999995</v>
      </c>
      <c r="O685" t="s">
        <v>3015</v>
      </c>
      <c r="P685" s="8">
        <v>2104</v>
      </c>
      <c r="Q685" t="s">
        <v>1548</v>
      </c>
      <c r="R685" t="s">
        <v>3149</v>
      </c>
      <c r="S685" s="19" t="s">
        <v>3156</v>
      </c>
    </row>
    <row r="686" spans="1:33">
      <c r="A686">
        <f t="shared" si="10"/>
        <v>686</v>
      </c>
      <c r="B686" t="s">
        <v>1549</v>
      </c>
      <c r="C686" t="s">
        <v>1550</v>
      </c>
      <c r="D686" s="2"/>
      <c r="E686" s="12">
        <v>7437</v>
      </c>
      <c r="F686" t="s">
        <v>18</v>
      </c>
      <c r="G686" t="s">
        <v>19</v>
      </c>
      <c r="H686" t="s">
        <v>3273</v>
      </c>
      <c r="I686" t="s">
        <v>3273</v>
      </c>
      <c r="J686" t="s">
        <v>3273</v>
      </c>
      <c r="K686" t="s">
        <v>1549</v>
      </c>
      <c r="L686" t="s">
        <v>1551</v>
      </c>
      <c r="M686" t="s">
        <v>1552</v>
      </c>
      <c r="N686">
        <v>1035.06</v>
      </c>
      <c r="O686" t="s">
        <v>3015</v>
      </c>
      <c r="P686" s="8">
        <v>2104</v>
      </c>
      <c r="Q686" t="s">
        <v>1553</v>
      </c>
      <c r="R686" t="s">
        <v>3149</v>
      </c>
      <c r="S686" s="19" t="s">
        <v>3156</v>
      </c>
    </row>
    <row r="687" spans="1:33">
      <c r="A687">
        <f t="shared" si="10"/>
        <v>687</v>
      </c>
      <c r="B687" t="s">
        <v>1554</v>
      </c>
      <c r="C687" t="s">
        <v>1555</v>
      </c>
      <c r="D687" s="2"/>
      <c r="E687" s="12">
        <v>7438</v>
      </c>
      <c r="F687" t="s">
        <v>18</v>
      </c>
      <c r="G687" t="s">
        <v>19</v>
      </c>
      <c r="H687" t="s">
        <v>3273</v>
      </c>
      <c r="I687" t="s">
        <v>3273</v>
      </c>
      <c r="J687" t="s">
        <v>3273</v>
      </c>
      <c r="K687" t="s">
        <v>1554</v>
      </c>
      <c r="L687" t="s">
        <v>1556</v>
      </c>
      <c r="M687" t="s">
        <v>1557</v>
      </c>
      <c r="N687">
        <v>684.93100000000004</v>
      </c>
      <c r="O687" t="s">
        <v>3015</v>
      </c>
      <c r="P687" s="8">
        <v>2104</v>
      </c>
      <c r="Q687" t="s">
        <v>1558</v>
      </c>
      <c r="R687" t="s">
        <v>3149</v>
      </c>
      <c r="S687" s="19" t="s">
        <v>3156</v>
      </c>
    </row>
    <row r="688" spans="1:33">
      <c r="A688">
        <f t="shared" si="10"/>
        <v>688</v>
      </c>
      <c r="B688" t="s">
        <v>1849</v>
      </c>
      <c r="C688" t="s">
        <v>1850</v>
      </c>
      <c r="D688" s="2"/>
      <c r="E688" s="12">
        <v>7500</v>
      </c>
      <c r="F688" t="s">
        <v>18</v>
      </c>
      <c r="G688" t="s">
        <v>19</v>
      </c>
      <c r="H688" t="s">
        <v>3273</v>
      </c>
      <c r="I688" t="s">
        <v>3273</v>
      </c>
      <c r="J688" t="s">
        <v>3273</v>
      </c>
      <c r="K688" t="s">
        <v>1849</v>
      </c>
      <c r="L688" t="s">
        <v>1851</v>
      </c>
      <c r="M688" t="s">
        <v>1852</v>
      </c>
      <c r="N688">
        <v>2009.296</v>
      </c>
      <c r="O688" t="s">
        <v>3015</v>
      </c>
      <c r="P688" s="8">
        <v>2104</v>
      </c>
      <c r="Q688" t="s">
        <v>1853</v>
      </c>
      <c r="R688" t="s">
        <v>3148</v>
      </c>
      <c r="S688" s="19" t="s">
        <v>3156</v>
      </c>
    </row>
    <row r="689" spans="1:19">
      <c r="A689">
        <f t="shared" si="10"/>
        <v>689</v>
      </c>
      <c r="B689" s="8" t="s">
        <v>2125</v>
      </c>
      <c r="C689" s="8" t="s">
        <v>2126</v>
      </c>
      <c r="D689" s="22"/>
      <c r="E689" s="12">
        <v>7767</v>
      </c>
      <c r="F689" s="8" t="s">
        <v>18</v>
      </c>
      <c r="G689" s="8" t="s">
        <v>19</v>
      </c>
      <c r="H689" s="8" t="s">
        <v>3273</v>
      </c>
      <c r="I689" s="8" t="s">
        <v>3273</v>
      </c>
      <c r="J689" s="8" t="s">
        <v>3273</v>
      </c>
      <c r="K689" s="8" t="s">
        <v>2125</v>
      </c>
      <c r="L689" s="8" t="s">
        <v>2127</v>
      </c>
      <c r="M689" s="8" t="s">
        <v>2128</v>
      </c>
      <c r="N689" s="8">
        <v>1936.7070000000001</v>
      </c>
      <c r="O689" s="8" t="s">
        <v>3015</v>
      </c>
      <c r="P689" s="8">
        <v>2104</v>
      </c>
      <c r="Q689" s="8" t="s">
        <v>2828</v>
      </c>
      <c r="R689" t="s">
        <v>3148</v>
      </c>
      <c r="S689" s="19" t="s">
        <v>3156</v>
      </c>
    </row>
    <row r="690" spans="1:19">
      <c r="A690">
        <f t="shared" si="10"/>
        <v>690</v>
      </c>
      <c r="B690" t="s">
        <v>1854</v>
      </c>
      <c r="C690" t="s">
        <v>1855</v>
      </c>
      <c r="D690" s="2"/>
      <c r="E690" s="12">
        <v>7501</v>
      </c>
      <c r="F690" t="s">
        <v>18</v>
      </c>
      <c r="G690" t="s">
        <v>19</v>
      </c>
      <c r="H690" t="s">
        <v>3273</v>
      </c>
      <c r="I690" t="s">
        <v>3273</v>
      </c>
      <c r="J690" t="s">
        <v>3273</v>
      </c>
      <c r="K690" t="s">
        <v>1854</v>
      </c>
      <c r="L690" t="s">
        <v>1856</v>
      </c>
      <c r="M690" t="s">
        <v>1857</v>
      </c>
      <c r="N690">
        <v>2229.9479999999999</v>
      </c>
      <c r="O690" t="s">
        <v>3015</v>
      </c>
      <c r="P690" s="8">
        <v>2104</v>
      </c>
      <c r="Q690" t="s">
        <v>1858</v>
      </c>
      <c r="R690" t="s">
        <v>3148</v>
      </c>
      <c r="S690" s="19" t="s">
        <v>3156</v>
      </c>
    </row>
    <row r="691" spans="1:19">
      <c r="A691">
        <f t="shared" si="10"/>
        <v>691</v>
      </c>
      <c r="B691" t="s">
        <v>1859</v>
      </c>
      <c r="C691" t="s">
        <v>1860</v>
      </c>
      <c r="D691" s="2"/>
      <c r="E691" s="12">
        <v>7502</v>
      </c>
      <c r="F691" t="s">
        <v>18</v>
      </c>
      <c r="G691" t="s">
        <v>19</v>
      </c>
      <c r="H691" t="s">
        <v>3273</v>
      </c>
      <c r="I691" t="s">
        <v>3273</v>
      </c>
      <c r="J691" t="s">
        <v>3273</v>
      </c>
      <c r="K691" t="s">
        <v>1859</v>
      </c>
      <c r="L691" t="s">
        <v>1861</v>
      </c>
      <c r="M691" t="s">
        <v>1862</v>
      </c>
      <c r="N691">
        <v>287.19900000000001</v>
      </c>
      <c r="O691" t="s">
        <v>3015</v>
      </c>
      <c r="P691" s="8">
        <v>2104</v>
      </c>
      <c r="Q691" t="s">
        <v>1863</v>
      </c>
      <c r="R691" t="s">
        <v>3148</v>
      </c>
      <c r="S691" s="19" t="s">
        <v>3156</v>
      </c>
    </row>
    <row r="692" spans="1:19">
      <c r="A692">
        <f t="shared" si="10"/>
        <v>692</v>
      </c>
      <c r="B692" t="s">
        <v>1869</v>
      </c>
      <c r="C692" t="s">
        <v>1870</v>
      </c>
      <c r="D692" s="2"/>
      <c r="E692" s="12">
        <v>7504</v>
      </c>
      <c r="F692" t="s">
        <v>18</v>
      </c>
      <c r="G692" t="s">
        <v>19</v>
      </c>
      <c r="H692" t="s">
        <v>3273</v>
      </c>
      <c r="I692" t="s">
        <v>3273</v>
      </c>
      <c r="J692" t="s">
        <v>3273</v>
      </c>
      <c r="K692" t="s">
        <v>1869</v>
      </c>
      <c r="L692" t="s">
        <v>1871</v>
      </c>
      <c r="M692" t="s">
        <v>1872</v>
      </c>
      <c r="N692">
        <v>672.65599999999995</v>
      </c>
      <c r="O692" t="s">
        <v>3015</v>
      </c>
      <c r="P692" s="8">
        <v>2104</v>
      </c>
      <c r="Q692" t="s">
        <v>1873</v>
      </c>
      <c r="R692" t="s">
        <v>3149</v>
      </c>
      <c r="S692" s="19" t="s">
        <v>3156</v>
      </c>
    </row>
    <row r="693" spans="1:19">
      <c r="A693">
        <f t="shared" si="10"/>
        <v>693</v>
      </c>
      <c r="B693" t="s">
        <v>1874</v>
      </c>
      <c r="C693" t="s">
        <v>1875</v>
      </c>
      <c r="D693" s="2"/>
      <c r="E693" s="12">
        <v>7505</v>
      </c>
      <c r="F693" t="s">
        <v>18</v>
      </c>
      <c r="G693" t="s">
        <v>19</v>
      </c>
      <c r="H693" t="s">
        <v>3273</v>
      </c>
      <c r="I693" t="s">
        <v>3273</v>
      </c>
      <c r="J693" t="s">
        <v>3273</v>
      </c>
      <c r="K693" t="s">
        <v>1874</v>
      </c>
      <c r="L693" t="s">
        <v>1876</v>
      </c>
      <c r="M693" t="s">
        <v>1877</v>
      </c>
      <c r="N693">
        <v>980.02700000000004</v>
      </c>
      <c r="O693" t="s">
        <v>3015</v>
      </c>
      <c r="P693" s="8">
        <v>2104</v>
      </c>
      <c r="Q693" t="s">
        <v>1878</v>
      </c>
      <c r="R693" t="s">
        <v>3149</v>
      </c>
      <c r="S693" s="19" t="s">
        <v>3156</v>
      </c>
    </row>
    <row r="694" spans="1:19">
      <c r="A694">
        <f t="shared" si="10"/>
        <v>694</v>
      </c>
      <c r="B694" t="s">
        <v>1884</v>
      </c>
      <c r="C694" t="s">
        <v>1885</v>
      </c>
      <c r="D694" s="2"/>
      <c r="E694" s="12">
        <v>7507</v>
      </c>
      <c r="F694" t="s">
        <v>18</v>
      </c>
      <c r="G694" t="s">
        <v>19</v>
      </c>
      <c r="H694" t="s">
        <v>3273</v>
      </c>
      <c r="I694" t="s">
        <v>3273</v>
      </c>
      <c r="J694" t="s">
        <v>3273</v>
      </c>
      <c r="K694" t="s">
        <v>1884</v>
      </c>
      <c r="L694" t="s">
        <v>1886</v>
      </c>
      <c r="M694" t="s">
        <v>1887</v>
      </c>
      <c r="N694">
        <v>407.286</v>
      </c>
      <c r="O694" t="s">
        <v>3015</v>
      </c>
      <c r="P694" s="8">
        <v>2104</v>
      </c>
      <c r="Q694" t="s">
        <v>1888</v>
      </c>
      <c r="R694" t="s">
        <v>3149</v>
      </c>
      <c r="S694" s="19" t="s">
        <v>3156</v>
      </c>
    </row>
    <row r="695" spans="1:19">
      <c r="A695">
        <f t="shared" si="10"/>
        <v>695</v>
      </c>
      <c r="B695" t="s">
        <v>1599</v>
      </c>
      <c r="C695" t="s">
        <v>1600</v>
      </c>
      <c r="D695" s="2"/>
      <c r="E695" s="12">
        <v>7447</v>
      </c>
      <c r="F695" t="s">
        <v>18</v>
      </c>
      <c r="G695" t="s">
        <v>19</v>
      </c>
      <c r="H695" t="s">
        <v>3273</v>
      </c>
      <c r="I695" t="s">
        <v>3273</v>
      </c>
      <c r="J695" t="s">
        <v>3273</v>
      </c>
      <c r="K695" t="s">
        <v>1599</v>
      </c>
      <c r="L695" t="s">
        <v>1601</v>
      </c>
      <c r="M695" t="s">
        <v>1602</v>
      </c>
      <c r="N695">
        <v>1617.8989999999999</v>
      </c>
      <c r="O695" t="s">
        <v>3015</v>
      </c>
      <c r="P695" s="8">
        <v>2104</v>
      </c>
      <c r="Q695" t="s">
        <v>1603</v>
      </c>
      <c r="R695" t="s">
        <v>3149</v>
      </c>
      <c r="S695" s="19" t="s">
        <v>3156</v>
      </c>
    </row>
    <row r="696" spans="1:19">
      <c r="A696">
        <f t="shared" si="10"/>
        <v>696</v>
      </c>
      <c r="B696" t="s">
        <v>1889</v>
      </c>
      <c r="C696" t="s">
        <v>1890</v>
      </c>
      <c r="D696" s="2"/>
      <c r="E696" s="12">
        <v>7508</v>
      </c>
      <c r="F696" t="s">
        <v>18</v>
      </c>
      <c r="G696" t="s">
        <v>19</v>
      </c>
      <c r="H696" t="s">
        <v>3273</v>
      </c>
      <c r="I696" t="s">
        <v>3273</v>
      </c>
      <c r="J696" t="s">
        <v>3273</v>
      </c>
      <c r="K696" t="s">
        <v>1889</v>
      </c>
      <c r="L696" t="s">
        <v>1891</v>
      </c>
      <c r="M696" t="s">
        <v>1892</v>
      </c>
      <c r="N696">
        <v>50.235999999999997</v>
      </c>
      <c r="O696" t="s">
        <v>3015</v>
      </c>
      <c r="P696" s="8">
        <v>2104</v>
      </c>
      <c r="Q696" t="s">
        <v>1893</v>
      </c>
      <c r="R696" t="s">
        <v>3149</v>
      </c>
      <c r="S696" s="19" t="s">
        <v>3156</v>
      </c>
    </row>
    <row r="697" spans="1:19">
      <c r="A697">
        <f t="shared" si="10"/>
        <v>697</v>
      </c>
      <c r="B697" t="s">
        <v>1564</v>
      </c>
      <c r="C697" t="s">
        <v>1565</v>
      </c>
      <c r="D697" s="2"/>
      <c r="E697" s="12">
        <v>7440</v>
      </c>
      <c r="F697" t="s">
        <v>18</v>
      </c>
      <c r="G697" t="s">
        <v>19</v>
      </c>
      <c r="H697" t="s">
        <v>3273</v>
      </c>
      <c r="I697" t="s">
        <v>3273</v>
      </c>
      <c r="J697" t="s">
        <v>3273</v>
      </c>
      <c r="K697" t="s">
        <v>1564</v>
      </c>
      <c r="L697" t="s">
        <v>1566</v>
      </c>
      <c r="M697" t="s">
        <v>1567</v>
      </c>
      <c r="N697">
        <v>275.84899999999999</v>
      </c>
      <c r="O697" t="s">
        <v>3015</v>
      </c>
      <c r="P697" s="8">
        <v>2104</v>
      </c>
      <c r="Q697" t="s">
        <v>1568</v>
      </c>
      <c r="R697" t="s">
        <v>3149</v>
      </c>
      <c r="S697" s="19" t="s">
        <v>3156</v>
      </c>
    </row>
    <row r="698" spans="1:19">
      <c r="A698">
        <f t="shared" si="10"/>
        <v>698</v>
      </c>
      <c r="B698" t="s">
        <v>2456</v>
      </c>
      <c r="C698" t="s">
        <v>2457</v>
      </c>
      <c r="D698" s="2"/>
      <c r="E698" s="12">
        <v>7878</v>
      </c>
      <c r="F698" t="s">
        <v>18</v>
      </c>
      <c r="G698" t="s">
        <v>19</v>
      </c>
      <c r="H698" t="s">
        <v>3273</v>
      </c>
      <c r="I698" t="s">
        <v>3273</v>
      </c>
      <c r="J698" t="s">
        <v>3273</v>
      </c>
      <c r="K698" t="s">
        <v>2456</v>
      </c>
      <c r="L698" t="s">
        <v>2458</v>
      </c>
      <c r="M698" t="s">
        <v>2459</v>
      </c>
      <c r="N698">
        <v>319.83999999999997</v>
      </c>
      <c r="O698" t="s">
        <v>3015</v>
      </c>
      <c r="P698" s="8">
        <v>2104</v>
      </c>
      <c r="Q698" t="s">
        <v>2906</v>
      </c>
      <c r="R698" t="s">
        <v>3150</v>
      </c>
      <c r="S698" s="19" t="s">
        <v>3156</v>
      </c>
    </row>
    <row r="699" spans="1:19">
      <c r="A699">
        <f t="shared" si="10"/>
        <v>699</v>
      </c>
      <c r="B699" t="s">
        <v>2460</v>
      </c>
      <c r="C699" t="s">
        <v>2461</v>
      </c>
      <c r="D699" s="2"/>
      <c r="E699" s="12">
        <v>7879</v>
      </c>
      <c r="F699" t="s">
        <v>18</v>
      </c>
      <c r="G699" t="s">
        <v>19</v>
      </c>
      <c r="H699" t="s">
        <v>3273</v>
      </c>
      <c r="I699" t="s">
        <v>3273</v>
      </c>
      <c r="J699" t="s">
        <v>3273</v>
      </c>
      <c r="K699" t="s">
        <v>2460</v>
      </c>
      <c r="L699" t="s">
        <v>2462</v>
      </c>
      <c r="M699" t="s">
        <v>2463</v>
      </c>
      <c r="N699">
        <v>555.46299999999997</v>
      </c>
      <c r="O699" t="s">
        <v>3015</v>
      </c>
      <c r="P699" s="8">
        <v>2104</v>
      </c>
      <c r="Q699" t="s">
        <v>2907</v>
      </c>
      <c r="R699" t="s">
        <v>3150</v>
      </c>
      <c r="S699" s="19" t="s">
        <v>3156</v>
      </c>
    </row>
    <row r="700" spans="1:19">
      <c r="A700">
        <f t="shared" si="10"/>
        <v>700</v>
      </c>
      <c r="B700" t="s">
        <v>2464</v>
      </c>
      <c r="C700" t="s">
        <v>2465</v>
      </c>
      <c r="D700" s="2"/>
      <c r="E700" s="12">
        <v>7880</v>
      </c>
      <c r="F700" t="s">
        <v>18</v>
      </c>
      <c r="G700" t="s">
        <v>19</v>
      </c>
      <c r="H700" t="s">
        <v>3273</v>
      </c>
      <c r="I700" t="s">
        <v>3273</v>
      </c>
      <c r="J700" t="s">
        <v>3273</v>
      </c>
      <c r="K700" t="s">
        <v>2464</v>
      </c>
      <c r="L700" t="s">
        <v>2466</v>
      </c>
      <c r="M700" t="s">
        <v>2467</v>
      </c>
      <c r="N700">
        <v>1391.2529999999999</v>
      </c>
      <c r="O700" t="s">
        <v>3015</v>
      </c>
      <c r="P700" s="8">
        <v>2104</v>
      </c>
      <c r="Q700" t="s">
        <v>2908</v>
      </c>
      <c r="R700" t="s">
        <v>3150</v>
      </c>
      <c r="S700" s="19" t="s">
        <v>3156</v>
      </c>
    </row>
    <row r="701" spans="1:19">
      <c r="A701">
        <f t="shared" si="10"/>
        <v>701</v>
      </c>
      <c r="B701" t="s">
        <v>2468</v>
      </c>
      <c r="C701" t="s">
        <v>2469</v>
      </c>
      <c r="D701" s="2"/>
      <c r="E701" s="12">
        <v>7881</v>
      </c>
      <c r="F701" t="s">
        <v>18</v>
      </c>
      <c r="G701" t="s">
        <v>19</v>
      </c>
      <c r="H701" t="s">
        <v>3273</v>
      </c>
      <c r="I701" t="s">
        <v>3273</v>
      </c>
      <c r="J701" t="s">
        <v>3273</v>
      </c>
      <c r="K701" t="s">
        <v>2468</v>
      </c>
      <c r="L701" t="s">
        <v>2470</v>
      </c>
      <c r="M701" t="s">
        <v>2471</v>
      </c>
      <c r="N701">
        <v>1406.2090000000001</v>
      </c>
      <c r="O701" t="s">
        <v>3015</v>
      </c>
      <c r="P701" s="8">
        <v>2104</v>
      </c>
      <c r="Q701" t="s">
        <v>2909</v>
      </c>
      <c r="R701" t="s">
        <v>3150</v>
      </c>
      <c r="S701" s="19" t="s">
        <v>3156</v>
      </c>
    </row>
    <row r="702" spans="1:19">
      <c r="A702">
        <f t="shared" si="10"/>
        <v>702</v>
      </c>
      <c r="B702" t="s">
        <v>2617</v>
      </c>
      <c r="C702" t="s">
        <v>2618</v>
      </c>
      <c r="D702" s="28" t="s">
        <v>3758</v>
      </c>
      <c r="E702" s="12">
        <v>7921</v>
      </c>
      <c r="F702" t="s">
        <v>18</v>
      </c>
      <c r="G702" t="s">
        <v>19</v>
      </c>
      <c r="H702" t="s">
        <v>3273</v>
      </c>
      <c r="I702" t="s">
        <v>3273</v>
      </c>
      <c r="J702" t="s">
        <v>3273</v>
      </c>
      <c r="K702" t="s">
        <v>2617</v>
      </c>
      <c r="L702" t="s">
        <v>2619</v>
      </c>
      <c r="M702" t="s">
        <v>2620</v>
      </c>
      <c r="N702">
        <v>1684.8779999999999</v>
      </c>
      <c r="O702" t="s">
        <v>3015</v>
      </c>
      <c r="P702" s="23">
        <v>2104</v>
      </c>
      <c r="Q702" t="s">
        <v>2947</v>
      </c>
      <c r="R702" t="s">
        <v>3149</v>
      </c>
      <c r="S702" s="19" t="s">
        <v>3156</v>
      </c>
    </row>
    <row r="703" spans="1:19">
      <c r="A703">
        <f t="shared" si="10"/>
        <v>703</v>
      </c>
      <c r="B703" t="s">
        <v>2019</v>
      </c>
      <c r="C703" t="s">
        <v>2020</v>
      </c>
      <c r="D703" s="2"/>
      <c r="E703" s="12">
        <v>7549</v>
      </c>
      <c r="F703" t="s">
        <v>18</v>
      </c>
      <c r="G703" t="s">
        <v>19</v>
      </c>
      <c r="H703" t="s">
        <v>3273</v>
      </c>
      <c r="I703" t="s">
        <v>3273</v>
      </c>
      <c r="J703" t="s">
        <v>3273</v>
      </c>
      <c r="K703" t="s">
        <v>2019</v>
      </c>
      <c r="L703" t="s">
        <v>2021</v>
      </c>
      <c r="M703" t="s">
        <v>2022</v>
      </c>
      <c r="N703">
        <v>1435.547</v>
      </c>
      <c r="O703" t="s">
        <v>3015</v>
      </c>
      <c r="P703" s="8">
        <v>2104</v>
      </c>
      <c r="Q703" t="s">
        <v>2023</v>
      </c>
      <c r="R703" t="s">
        <v>3149</v>
      </c>
      <c r="S703" s="19" t="s">
        <v>3156</v>
      </c>
    </row>
    <row r="704" spans="1:19">
      <c r="A704">
        <f t="shared" si="10"/>
        <v>704</v>
      </c>
      <c r="B704" t="s">
        <v>2649</v>
      </c>
      <c r="C704" t="s">
        <v>2650</v>
      </c>
      <c r="D704" s="2"/>
      <c r="E704" s="12">
        <v>7929</v>
      </c>
      <c r="F704" t="s">
        <v>18</v>
      </c>
      <c r="G704" t="s">
        <v>19</v>
      </c>
      <c r="H704" t="s">
        <v>3273</v>
      </c>
      <c r="I704" t="s">
        <v>3273</v>
      </c>
      <c r="J704" t="s">
        <v>3273</v>
      </c>
      <c r="K704" t="s">
        <v>2649</v>
      </c>
      <c r="L704" t="s">
        <v>2651</v>
      </c>
      <c r="M704" t="s">
        <v>2652</v>
      </c>
      <c r="N704">
        <v>184.947</v>
      </c>
      <c r="O704" t="s">
        <v>3015</v>
      </c>
      <c r="P704" s="8">
        <v>2104</v>
      </c>
      <c r="Q704" t="s">
        <v>2955</v>
      </c>
      <c r="R704" t="s">
        <v>3150</v>
      </c>
      <c r="S704" s="19" t="s">
        <v>3156</v>
      </c>
    </row>
    <row r="705" spans="1:33">
      <c r="A705">
        <f t="shared" si="10"/>
        <v>705</v>
      </c>
      <c r="B705" t="s">
        <v>1634</v>
      </c>
      <c r="C705" t="s">
        <v>1635</v>
      </c>
      <c r="D705" s="2"/>
      <c r="E705" s="12">
        <v>7454</v>
      </c>
      <c r="F705" t="s">
        <v>18</v>
      </c>
      <c r="G705" t="s">
        <v>19</v>
      </c>
      <c r="H705" t="s">
        <v>3273</v>
      </c>
      <c r="I705" t="s">
        <v>3273</v>
      </c>
      <c r="J705" t="s">
        <v>3273</v>
      </c>
      <c r="K705" t="s">
        <v>1634</v>
      </c>
      <c r="L705" t="s">
        <v>1636</v>
      </c>
      <c r="M705" t="s">
        <v>1637</v>
      </c>
      <c r="N705">
        <v>113.71899999999999</v>
      </c>
      <c r="O705" t="s">
        <v>3015</v>
      </c>
      <c r="P705" s="8">
        <v>2104</v>
      </c>
      <c r="Q705" t="s">
        <v>1638</v>
      </c>
      <c r="R705" t="s">
        <v>3150</v>
      </c>
      <c r="S705" s="19" t="s">
        <v>3156</v>
      </c>
    </row>
    <row r="706" spans="1:33">
      <c r="A706">
        <f t="shared" si="10"/>
        <v>706</v>
      </c>
      <c r="B706" t="s">
        <v>2024</v>
      </c>
      <c r="C706" t="s">
        <v>2025</v>
      </c>
      <c r="D706" s="56" t="s">
        <v>3451</v>
      </c>
      <c r="E706" s="12">
        <v>7550</v>
      </c>
      <c r="F706" t="s">
        <v>18</v>
      </c>
      <c r="G706" s="23" t="s">
        <v>19</v>
      </c>
      <c r="H706" t="s">
        <v>3273</v>
      </c>
      <c r="I706" t="s">
        <v>3273</v>
      </c>
      <c r="J706" t="s">
        <v>3273</v>
      </c>
      <c r="K706" t="s">
        <v>2024</v>
      </c>
      <c r="L706" t="s">
        <v>2026</v>
      </c>
      <c r="M706" t="s">
        <v>2027</v>
      </c>
      <c r="N706">
        <v>802.67600000000004</v>
      </c>
      <c r="O706" t="s">
        <v>3015</v>
      </c>
      <c r="P706" s="23">
        <v>2104</v>
      </c>
      <c r="Q706" t="s">
        <v>2028</v>
      </c>
      <c r="R706" t="s">
        <v>3149</v>
      </c>
      <c r="S706" s="19" t="s">
        <v>3156</v>
      </c>
    </row>
    <row r="707" spans="1:33">
      <c r="A707">
        <f t="shared" si="10"/>
        <v>707</v>
      </c>
      <c r="B707" t="s">
        <v>1569</v>
      </c>
      <c r="C707" t="s">
        <v>1570</v>
      </c>
      <c r="D707" s="2"/>
      <c r="E707" s="12">
        <v>7441</v>
      </c>
      <c r="F707" t="s">
        <v>18</v>
      </c>
      <c r="G707" t="s">
        <v>19</v>
      </c>
      <c r="H707" t="s">
        <v>3273</v>
      </c>
      <c r="I707" t="s">
        <v>3273</v>
      </c>
      <c r="J707" t="s">
        <v>3273</v>
      </c>
      <c r="K707" t="s">
        <v>1569</v>
      </c>
      <c r="L707" t="s">
        <v>1571</v>
      </c>
      <c r="M707" t="s">
        <v>1572</v>
      </c>
      <c r="N707">
        <v>84.373000000000005</v>
      </c>
      <c r="O707" t="s">
        <v>3015</v>
      </c>
      <c r="P707" s="8">
        <v>2104</v>
      </c>
      <c r="Q707" t="s">
        <v>1573</v>
      </c>
      <c r="R707" t="s">
        <v>3149</v>
      </c>
      <c r="S707" s="19" t="s">
        <v>3156</v>
      </c>
    </row>
    <row r="708" spans="1:33">
      <c r="A708">
        <f t="shared" ref="A708:A771" si="11">A707+1</f>
        <v>708</v>
      </c>
      <c r="B708" t="s">
        <v>3455</v>
      </c>
      <c r="C708" s="75" t="s">
        <v>3486</v>
      </c>
      <c r="E708" s="12">
        <v>7083</v>
      </c>
      <c r="F708" t="s">
        <v>18</v>
      </c>
      <c r="G708" t="s">
        <v>3274</v>
      </c>
      <c r="H708" t="s">
        <v>3500</v>
      </c>
      <c r="I708" t="s">
        <v>3500</v>
      </c>
      <c r="J708" t="s">
        <v>3500</v>
      </c>
      <c r="K708" t="s">
        <v>3455</v>
      </c>
      <c r="L708" s="67" t="s">
        <v>3476</v>
      </c>
      <c r="M708" s="63" t="s">
        <v>3484</v>
      </c>
      <c r="N708" s="77">
        <v>15.715999999999999</v>
      </c>
      <c r="O708" t="s">
        <v>3015</v>
      </c>
      <c r="P708">
        <v>2104</v>
      </c>
      <c r="Q708" t="s">
        <v>3462</v>
      </c>
      <c r="R708" t="s">
        <v>3148</v>
      </c>
      <c r="S708" s="19" t="s">
        <v>3156</v>
      </c>
      <c r="T708" t="s">
        <v>3270</v>
      </c>
    </row>
    <row r="709" spans="1:33">
      <c r="A709">
        <f t="shared" si="11"/>
        <v>709</v>
      </c>
      <c r="B709" t="s">
        <v>3634</v>
      </c>
      <c r="C709" s="75" t="s">
        <v>3635</v>
      </c>
      <c r="E709" s="12">
        <v>7096</v>
      </c>
      <c r="F709" t="s">
        <v>18</v>
      </c>
      <c r="G709" t="s">
        <v>3274</v>
      </c>
      <c r="H709" t="s">
        <v>3500</v>
      </c>
      <c r="I709" t="s">
        <v>3500</v>
      </c>
      <c r="J709" t="s">
        <v>3500</v>
      </c>
      <c r="K709" t="s">
        <v>3634</v>
      </c>
      <c r="L709" s="67" t="s">
        <v>3636</v>
      </c>
      <c r="M709" s="63" t="s">
        <v>3637</v>
      </c>
      <c r="N709" s="77">
        <v>8.7502800000000001</v>
      </c>
      <c r="O709" t="s">
        <v>3015</v>
      </c>
      <c r="P709">
        <v>2104</v>
      </c>
      <c r="Q709" t="s">
        <v>3638</v>
      </c>
      <c r="R709" t="s">
        <v>3148</v>
      </c>
      <c r="S709" s="19" t="s">
        <v>3156</v>
      </c>
      <c r="T709" t="s">
        <v>3633</v>
      </c>
    </row>
    <row r="710" spans="1:33">
      <c r="A710">
        <f t="shared" si="11"/>
        <v>710</v>
      </c>
      <c r="B710" t="s">
        <v>1574</v>
      </c>
      <c r="C710" t="s">
        <v>1575</v>
      </c>
      <c r="D710" s="2"/>
      <c r="E710" s="12">
        <v>7442</v>
      </c>
      <c r="F710" t="s">
        <v>18</v>
      </c>
      <c r="G710" t="s">
        <v>19</v>
      </c>
      <c r="H710" t="s">
        <v>3273</v>
      </c>
      <c r="I710" t="s">
        <v>3273</v>
      </c>
      <c r="J710" t="s">
        <v>3273</v>
      </c>
      <c r="K710" t="s">
        <v>1574</v>
      </c>
      <c r="L710" t="s">
        <v>1576</v>
      </c>
      <c r="M710" t="s">
        <v>1577</v>
      </c>
      <c r="N710">
        <v>-9.798</v>
      </c>
      <c r="O710" t="s">
        <v>3015</v>
      </c>
      <c r="P710" s="23">
        <v>2104</v>
      </c>
      <c r="Q710" t="s">
        <v>1578</v>
      </c>
      <c r="R710" t="s">
        <v>3149</v>
      </c>
      <c r="S710" s="19" t="s">
        <v>3156</v>
      </c>
    </row>
    <row r="711" spans="1:33" s="8" customFormat="1">
      <c r="A711">
        <f t="shared" si="11"/>
        <v>711</v>
      </c>
      <c r="B711" t="s">
        <v>3531</v>
      </c>
      <c r="C711" t="s">
        <v>3532</v>
      </c>
      <c r="D711" s="2"/>
      <c r="E711" s="12">
        <v>7319</v>
      </c>
      <c r="F711" t="s">
        <v>18</v>
      </c>
      <c r="G711" t="s">
        <v>3274</v>
      </c>
      <c r="H711" t="s">
        <v>3500</v>
      </c>
      <c r="I711" t="s">
        <v>3500</v>
      </c>
      <c r="J711" t="s">
        <v>3500</v>
      </c>
      <c r="K711" t="s">
        <v>3531</v>
      </c>
      <c r="L711" t="s">
        <v>3546</v>
      </c>
      <c r="M711" t="s">
        <v>3547</v>
      </c>
      <c r="N711" s="84">
        <v>110.83499999999999</v>
      </c>
      <c r="O711" s="8" t="s">
        <v>3015</v>
      </c>
      <c r="P711" s="7">
        <v>2104</v>
      </c>
      <c r="Q711" t="s">
        <v>3533</v>
      </c>
      <c r="R711" t="s">
        <v>3149</v>
      </c>
      <c r="S711" s="19" t="s">
        <v>3156</v>
      </c>
      <c r="T711" t="s">
        <v>3543</v>
      </c>
      <c r="U711"/>
      <c r="V711"/>
      <c r="W711"/>
      <c r="X711"/>
      <c r="Y711"/>
      <c r="Z711"/>
      <c r="AA711"/>
      <c r="AB711"/>
      <c r="AC711"/>
      <c r="AD711"/>
      <c r="AE711"/>
      <c r="AF711"/>
      <c r="AG711"/>
    </row>
    <row r="712" spans="1:33" s="8" customFormat="1">
      <c r="A712">
        <f t="shared" si="11"/>
        <v>712</v>
      </c>
      <c r="B712" t="s">
        <v>3534</v>
      </c>
      <c r="C712" t="s">
        <v>3536</v>
      </c>
      <c r="D712" s="2"/>
      <c r="E712" s="12">
        <v>7320</v>
      </c>
      <c r="F712" t="s">
        <v>18</v>
      </c>
      <c r="G712" t="s">
        <v>3274</v>
      </c>
      <c r="H712" t="s">
        <v>3500</v>
      </c>
      <c r="I712" t="s">
        <v>3500</v>
      </c>
      <c r="J712" t="s">
        <v>3500</v>
      </c>
      <c r="K712" t="s">
        <v>3534</v>
      </c>
      <c r="L712" t="s">
        <v>3548</v>
      </c>
      <c r="M712" t="s">
        <v>3549</v>
      </c>
      <c r="N712" s="85">
        <v>29.004999999999999</v>
      </c>
      <c r="O712" s="8" t="s">
        <v>3015</v>
      </c>
      <c r="P712" s="7">
        <v>2104</v>
      </c>
      <c r="Q712" t="s">
        <v>3535</v>
      </c>
      <c r="R712" t="s">
        <v>3148</v>
      </c>
      <c r="S712" s="19" t="s">
        <v>3156</v>
      </c>
      <c r="T712" t="s">
        <v>3543</v>
      </c>
      <c r="U712"/>
      <c r="V712"/>
      <c r="W712"/>
      <c r="X712"/>
      <c r="Y712"/>
      <c r="Z712"/>
      <c r="AA712"/>
      <c r="AB712"/>
      <c r="AC712"/>
      <c r="AD712"/>
      <c r="AE712"/>
      <c r="AF712"/>
      <c r="AG712"/>
    </row>
    <row r="713" spans="1:33" s="8" customFormat="1">
      <c r="A713">
        <f t="shared" si="11"/>
        <v>713</v>
      </c>
      <c r="B713" t="s">
        <v>3537</v>
      </c>
      <c r="C713" t="s">
        <v>3538</v>
      </c>
      <c r="D713" s="2"/>
      <c r="E713" s="12">
        <v>7321</v>
      </c>
      <c r="F713" t="s">
        <v>18</v>
      </c>
      <c r="G713" t="s">
        <v>3274</v>
      </c>
      <c r="H713" t="s">
        <v>3500</v>
      </c>
      <c r="I713" t="s">
        <v>3500</v>
      </c>
      <c r="J713" t="s">
        <v>3500</v>
      </c>
      <c r="K713" t="s">
        <v>3537</v>
      </c>
      <c r="L713" t="s">
        <v>3550</v>
      </c>
      <c r="M713" t="s">
        <v>3551</v>
      </c>
      <c r="N713" s="83">
        <v>-8.6630000000000003</v>
      </c>
      <c r="O713" s="8" t="s">
        <v>3015</v>
      </c>
      <c r="P713" s="7">
        <v>2104</v>
      </c>
      <c r="Q713" t="s">
        <v>3539</v>
      </c>
      <c r="R713" t="s">
        <v>3148</v>
      </c>
      <c r="S713" s="19" t="s">
        <v>3156</v>
      </c>
      <c r="T713" t="s">
        <v>3543</v>
      </c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>
      <c r="A714">
        <f t="shared" si="11"/>
        <v>714</v>
      </c>
      <c r="B714" t="s">
        <v>1579</v>
      </c>
      <c r="C714" t="s">
        <v>1580</v>
      </c>
      <c r="D714" s="28" t="s">
        <v>3758</v>
      </c>
      <c r="E714" s="12">
        <v>7443</v>
      </c>
      <c r="F714" t="s">
        <v>18</v>
      </c>
      <c r="G714" t="s">
        <v>19</v>
      </c>
      <c r="H714" t="s">
        <v>3273</v>
      </c>
      <c r="I714" t="s">
        <v>3273</v>
      </c>
      <c r="J714" t="s">
        <v>3273</v>
      </c>
      <c r="K714" t="s">
        <v>1579</v>
      </c>
      <c r="L714" t="s">
        <v>1581</v>
      </c>
      <c r="M714" t="s">
        <v>1582</v>
      </c>
      <c r="N714">
        <v>78.575000000000003</v>
      </c>
      <c r="O714" t="s">
        <v>3015</v>
      </c>
      <c r="P714" s="8">
        <v>2104</v>
      </c>
      <c r="Q714" t="s">
        <v>1583</v>
      </c>
      <c r="R714" t="s">
        <v>3149</v>
      </c>
      <c r="S714" s="19" t="s">
        <v>3156</v>
      </c>
    </row>
    <row r="715" spans="1:33">
      <c r="A715">
        <f t="shared" si="11"/>
        <v>715</v>
      </c>
      <c r="B715" t="s">
        <v>2689</v>
      </c>
      <c r="C715" t="s">
        <v>2690</v>
      </c>
      <c r="D715" s="2"/>
      <c r="E715" s="12">
        <v>7943</v>
      </c>
      <c r="F715" t="s">
        <v>18</v>
      </c>
      <c r="G715" t="s">
        <v>19</v>
      </c>
      <c r="H715" t="s">
        <v>3273</v>
      </c>
      <c r="I715" t="s">
        <v>3273</v>
      </c>
      <c r="J715" t="s">
        <v>3273</v>
      </c>
      <c r="K715" t="s">
        <v>2689</v>
      </c>
      <c r="L715" t="s">
        <v>2691</v>
      </c>
      <c r="M715" t="s">
        <v>2692</v>
      </c>
      <c r="N715">
        <v>0.86699999999999999</v>
      </c>
      <c r="O715" t="s">
        <v>3015</v>
      </c>
      <c r="P715" s="8">
        <v>2104</v>
      </c>
      <c r="Q715" t="s">
        <v>2965</v>
      </c>
      <c r="R715" t="s">
        <v>3148</v>
      </c>
      <c r="S715" s="19" t="s">
        <v>3156</v>
      </c>
    </row>
    <row r="716" spans="1:33">
      <c r="A716">
        <f t="shared" si="11"/>
        <v>716</v>
      </c>
      <c r="B716" s="5" t="s">
        <v>1251</v>
      </c>
      <c r="C716" s="5" t="s">
        <v>1252</v>
      </c>
      <c r="D716" s="2" t="s">
        <v>3836</v>
      </c>
      <c r="E716" s="5">
        <v>7736</v>
      </c>
      <c r="F716" s="5" t="s">
        <v>18</v>
      </c>
      <c r="G716" s="5" t="s">
        <v>19</v>
      </c>
      <c r="H716" s="5" t="s">
        <v>1191</v>
      </c>
      <c r="I716" s="5" t="s">
        <v>1191</v>
      </c>
      <c r="J716" s="5" t="s">
        <v>1191</v>
      </c>
      <c r="K716" s="5" t="s">
        <v>1251</v>
      </c>
      <c r="L716" s="5" t="s">
        <v>1253</v>
      </c>
      <c r="M716" s="5" t="s">
        <v>1254</v>
      </c>
      <c r="N716" s="5">
        <v>708.28</v>
      </c>
      <c r="O716" s="5" t="s">
        <v>3015</v>
      </c>
      <c r="P716" s="55">
        <v>2104</v>
      </c>
      <c r="Q716" s="5" t="s">
        <v>1255</v>
      </c>
      <c r="R716" s="5" t="s">
        <v>3148</v>
      </c>
      <c r="S716" s="69" t="s">
        <v>3156</v>
      </c>
    </row>
    <row r="717" spans="1:33">
      <c r="A717">
        <f t="shared" si="11"/>
        <v>717</v>
      </c>
      <c r="B717" t="s">
        <v>1256</v>
      </c>
      <c r="C717" t="s">
        <v>1257</v>
      </c>
      <c r="D717" s="2"/>
      <c r="E717" s="12">
        <v>7737</v>
      </c>
      <c r="F717" t="s">
        <v>18</v>
      </c>
      <c r="G717" t="s">
        <v>19</v>
      </c>
      <c r="H717" t="s">
        <v>1191</v>
      </c>
      <c r="I717" t="s">
        <v>1191</v>
      </c>
      <c r="J717" t="s">
        <v>1191</v>
      </c>
      <c r="K717" t="s">
        <v>1256</v>
      </c>
      <c r="L717" t="s">
        <v>1258</v>
      </c>
      <c r="M717" t="s">
        <v>1259</v>
      </c>
      <c r="N717">
        <v>1567.6949999999999</v>
      </c>
      <c r="O717" t="s">
        <v>3015</v>
      </c>
      <c r="P717" s="8">
        <v>2104</v>
      </c>
      <c r="Q717" t="s">
        <v>1260</v>
      </c>
      <c r="R717" t="s">
        <v>3149</v>
      </c>
      <c r="S717" s="19" t="s">
        <v>3156</v>
      </c>
    </row>
    <row r="718" spans="1:33">
      <c r="A718">
        <f t="shared" si="11"/>
        <v>718</v>
      </c>
      <c r="B718" t="s">
        <v>1261</v>
      </c>
      <c r="C718" t="s">
        <v>1262</v>
      </c>
      <c r="D718" s="2"/>
      <c r="E718" s="12">
        <v>7740</v>
      </c>
      <c r="F718" t="s">
        <v>18</v>
      </c>
      <c r="G718" t="s">
        <v>19</v>
      </c>
      <c r="H718" t="s">
        <v>1191</v>
      </c>
      <c r="I718" t="s">
        <v>1191</v>
      </c>
      <c r="J718" t="s">
        <v>1191</v>
      </c>
      <c r="K718" t="s">
        <v>1261</v>
      </c>
      <c r="L718" t="s">
        <v>1263</v>
      </c>
      <c r="M718" t="s">
        <v>1264</v>
      </c>
      <c r="N718">
        <v>340.51100000000002</v>
      </c>
      <c r="O718" t="s">
        <v>3015</v>
      </c>
      <c r="P718" s="8">
        <v>2104</v>
      </c>
      <c r="Q718" t="s">
        <v>1265</v>
      </c>
      <c r="R718" t="s">
        <v>3148</v>
      </c>
      <c r="S718" s="19" t="s">
        <v>3156</v>
      </c>
    </row>
    <row r="719" spans="1:33">
      <c r="A719">
        <f t="shared" si="11"/>
        <v>719</v>
      </c>
      <c r="B719" t="s">
        <v>1509</v>
      </c>
      <c r="C719" t="s">
        <v>1510</v>
      </c>
      <c r="D719" s="2"/>
      <c r="E719" s="12">
        <v>7429</v>
      </c>
      <c r="F719" t="s">
        <v>18</v>
      </c>
      <c r="G719" t="s">
        <v>794</v>
      </c>
      <c r="H719" t="s">
        <v>3273</v>
      </c>
      <c r="I719" t="s">
        <v>3273</v>
      </c>
      <c r="J719" t="s">
        <v>3273</v>
      </c>
      <c r="K719" t="s">
        <v>1509</v>
      </c>
      <c r="L719" t="s">
        <v>1511</v>
      </c>
      <c r="M719" t="s">
        <v>1512</v>
      </c>
      <c r="N719">
        <v>431.262</v>
      </c>
      <c r="O719" t="s">
        <v>3015</v>
      </c>
      <c r="P719" s="8">
        <v>2104</v>
      </c>
      <c r="Q719" t="s">
        <v>1513</v>
      </c>
      <c r="R719" t="s">
        <v>3149</v>
      </c>
      <c r="S719" s="19" t="s">
        <v>3156</v>
      </c>
    </row>
    <row r="720" spans="1:33">
      <c r="A720">
        <f t="shared" si="11"/>
        <v>720</v>
      </c>
      <c r="B720" t="s">
        <v>2258</v>
      </c>
      <c r="C720" t="s">
        <v>2259</v>
      </c>
      <c r="D720" s="2"/>
      <c r="E720" s="12">
        <v>7825</v>
      </c>
      <c r="F720" t="s">
        <v>18</v>
      </c>
      <c r="G720" t="s">
        <v>794</v>
      </c>
      <c r="H720" t="s">
        <v>3273</v>
      </c>
      <c r="I720" t="s">
        <v>3273</v>
      </c>
      <c r="J720" t="s">
        <v>3273</v>
      </c>
      <c r="K720" t="s">
        <v>2258</v>
      </c>
      <c r="L720" t="s">
        <v>2260</v>
      </c>
      <c r="M720" t="s">
        <v>2261</v>
      </c>
      <c r="N720">
        <v>2170.91</v>
      </c>
      <c r="O720" t="s">
        <v>3015</v>
      </c>
      <c r="P720" s="8">
        <v>2104</v>
      </c>
      <c r="Q720" t="s">
        <v>2856</v>
      </c>
      <c r="R720" t="s">
        <v>3148</v>
      </c>
      <c r="S720" s="19" t="s">
        <v>3156</v>
      </c>
    </row>
    <row r="721" spans="1:33">
      <c r="A721">
        <f t="shared" si="11"/>
        <v>721</v>
      </c>
      <c r="B721" t="s">
        <v>1514</v>
      </c>
      <c r="C721" t="s">
        <v>1515</v>
      </c>
      <c r="D721" s="28" t="s">
        <v>3758</v>
      </c>
      <c r="E721" s="12">
        <v>7430</v>
      </c>
      <c r="F721" t="s">
        <v>18</v>
      </c>
      <c r="G721" t="s">
        <v>794</v>
      </c>
      <c r="H721" t="s">
        <v>3273</v>
      </c>
      <c r="I721" t="s">
        <v>3273</v>
      </c>
      <c r="J721" t="s">
        <v>3273</v>
      </c>
      <c r="K721" t="s">
        <v>1514</v>
      </c>
      <c r="L721" t="s">
        <v>1516</v>
      </c>
      <c r="M721" t="s">
        <v>1517</v>
      </c>
      <c r="N721">
        <v>1585.047</v>
      </c>
      <c r="O721" t="s">
        <v>3015</v>
      </c>
      <c r="P721" s="23">
        <v>2104</v>
      </c>
      <c r="Q721" t="s">
        <v>1518</v>
      </c>
      <c r="R721" t="s">
        <v>3149</v>
      </c>
      <c r="S721" s="19" t="s">
        <v>3156</v>
      </c>
    </row>
    <row r="722" spans="1:33">
      <c r="A722">
        <f t="shared" si="11"/>
        <v>722</v>
      </c>
      <c r="B722" t="s">
        <v>2270</v>
      </c>
      <c r="C722" t="s">
        <v>2707</v>
      </c>
      <c r="D722" s="28" t="s">
        <v>3758</v>
      </c>
      <c r="E722" s="12">
        <v>7828</v>
      </c>
      <c r="F722" t="s">
        <v>18</v>
      </c>
      <c r="G722" t="s">
        <v>794</v>
      </c>
      <c r="H722" t="s">
        <v>3273</v>
      </c>
      <c r="I722" t="s">
        <v>3273</v>
      </c>
      <c r="J722" t="s">
        <v>3273</v>
      </c>
      <c r="K722" t="s">
        <v>2270</v>
      </c>
      <c r="L722" t="s">
        <v>2715</v>
      </c>
      <c r="M722" t="s">
        <v>2716</v>
      </c>
      <c r="N722">
        <v>1313.5682999999999</v>
      </c>
      <c r="O722" t="s">
        <v>3015</v>
      </c>
      <c r="P722" s="8">
        <v>2104</v>
      </c>
      <c r="Q722" t="s">
        <v>2859</v>
      </c>
      <c r="R722" t="s">
        <v>3149</v>
      </c>
      <c r="S722" s="19" t="s">
        <v>3156</v>
      </c>
    </row>
    <row r="723" spans="1:33">
      <c r="A723">
        <f t="shared" si="11"/>
        <v>723</v>
      </c>
      <c r="B723" t="s">
        <v>1709</v>
      </c>
      <c r="C723" t="s">
        <v>1710</v>
      </c>
      <c r="D723" s="2"/>
      <c r="E723" s="12">
        <v>7468</v>
      </c>
      <c r="F723" t="s">
        <v>18</v>
      </c>
      <c r="G723" t="s">
        <v>794</v>
      </c>
      <c r="H723" t="s">
        <v>3273</v>
      </c>
      <c r="I723" t="s">
        <v>3273</v>
      </c>
      <c r="J723" t="s">
        <v>3273</v>
      </c>
      <c r="K723" t="s">
        <v>1709</v>
      </c>
      <c r="L723" t="s">
        <v>1711</v>
      </c>
      <c r="M723" t="s">
        <v>1712</v>
      </c>
      <c r="N723">
        <v>489.411</v>
      </c>
      <c r="O723" t="s">
        <v>3015</v>
      </c>
      <c r="P723" s="8">
        <v>2104</v>
      </c>
      <c r="Q723" t="s">
        <v>1713</v>
      </c>
      <c r="R723" t="s">
        <v>3149</v>
      </c>
      <c r="S723" s="19" t="s">
        <v>3156</v>
      </c>
    </row>
    <row r="724" spans="1:33">
      <c r="A724">
        <f t="shared" si="11"/>
        <v>724</v>
      </c>
      <c r="B724" t="s">
        <v>1724</v>
      </c>
      <c r="C724" t="s">
        <v>1725</v>
      </c>
      <c r="D724" s="2"/>
      <c r="E724" s="12">
        <v>7472</v>
      </c>
      <c r="F724" t="s">
        <v>18</v>
      </c>
      <c r="G724" t="s">
        <v>794</v>
      </c>
      <c r="H724" t="s">
        <v>3273</v>
      </c>
      <c r="I724" t="s">
        <v>3273</v>
      </c>
      <c r="J724" t="s">
        <v>3273</v>
      </c>
      <c r="K724" t="s">
        <v>1724</v>
      </c>
      <c r="L724" t="s">
        <v>1726</v>
      </c>
      <c r="M724" t="s">
        <v>1727</v>
      </c>
      <c r="N724">
        <v>32.841999999999999</v>
      </c>
      <c r="O724" t="s">
        <v>3015</v>
      </c>
      <c r="P724" s="8">
        <v>2104</v>
      </c>
      <c r="Q724" t="s">
        <v>1728</v>
      </c>
      <c r="R724" t="s">
        <v>3149</v>
      </c>
      <c r="S724" s="19" t="s">
        <v>3156</v>
      </c>
    </row>
    <row r="725" spans="1:33">
      <c r="A725">
        <f t="shared" si="11"/>
        <v>725</v>
      </c>
      <c r="B725" t="s">
        <v>1734</v>
      </c>
      <c r="C725" t="s">
        <v>1735</v>
      </c>
      <c r="D725" s="2"/>
      <c r="E725" s="12">
        <v>7474</v>
      </c>
      <c r="F725" t="s">
        <v>18</v>
      </c>
      <c r="G725" t="s">
        <v>794</v>
      </c>
      <c r="H725" t="s">
        <v>3273</v>
      </c>
      <c r="I725" t="s">
        <v>3273</v>
      </c>
      <c r="J725" t="s">
        <v>3273</v>
      </c>
      <c r="K725" t="s">
        <v>1734</v>
      </c>
      <c r="L725" t="s">
        <v>1736</v>
      </c>
      <c r="M725" t="s">
        <v>1737</v>
      </c>
      <c r="N725">
        <v>1148.7439999999999</v>
      </c>
      <c r="O725" t="s">
        <v>3015</v>
      </c>
      <c r="P725" s="8">
        <v>2104</v>
      </c>
      <c r="Q725" t="s">
        <v>1738</v>
      </c>
      <c r="R725" t="s">
        <v>3149</v>
      </c>
      <c r="S725" s="19" t="s">
        <v>3156</v>
      </c>
    </row>
    <row r="726" spans="1:33">
      <c r="A726">
        <f t="shared" si="11"/>
        <v>726</v>
      </c>
      <c r="B726" t="s">
        <v>1764</v>
      </c>
      <c r="C726" t="s">
        <v>1765</v>
      </c>
      <c r="D726" s="28" t="s">
        <v>3758</v>
      </c>
      <c r="E726" s="12">
        <v>7481</v>
      </c>
      <c r="F726" t="s">
        <v>18</v>
      </c>
      <c r="G726" t="s">
        <v>794</v>
      </c>
      <c r="H726" t="s">
        <v>3273</v>
      </c>
      <c r="I726" t="s">
        <v>3273</v>
      </c>
      <c r="J726" t="s">
        <v>3273</v>
      </c>
      <c r="K726" t="s">
        <v>1764</v>
      </c>
      <c r="L726" t="s">
        <v>1766</v>
      </c>
      <c r="M726" t="s">
        <v>1767</v>
      </c>
      <c r="N726">
        <v>109.398</v>
      </c>
      <c r="O726" t="s">
        <v>3015</v>
      </c>
      <c r="P726" s="23">
        <v>2104</v>
      </c>
      <c r="Q726" t="s">
        <v>1768</v>
      </c>
      <c r="R726" t="s">
        <v>3148</v>
      </c>
      <c r="S726" s="19" t="s">
        <v>3156</v>
      </c>
    </row>
    <row r="727" spans="1:33">
      <c r="A727">
        <f t="shared" si="11"/>
        <v>727</v>
      </c>
      <c r="B727" t="s">
        <v>1964</v>
      </c>
      <c r="C727" t="s">
        <v>1965</v>
      </c>
      <c r="D727" s="2"/>
      <c r="E727" s="12">
        <v>7538</v>
      </c>
      <c r="F727" t="s">
        <v>18</v>
      </c>
      <c r="G727" t="s">
        <v>794</v>
      </c>
      <c r="H727" t="s">
        <v>3273</v>
      </c>
      <c r="I727" t="s">
        <v>3273</v>
      </c>
      <c r="J727" t="s">
        <v>3273</v>
      </c>
      <c r="K727" t="s">
        <v>1964</v>
      </c>
      <c r="L727" t="s">
        <v>1966</v>
      </c>
      <c r="M727" t="s">
        <v>1967</v>
      </c>
      <c r="N727">
        <v>373.26600000000002</v>
      </c>
      <c r="O727" t="s">
        <v>3015</v>
      </c>
      <c r="P727" s="8">
        <v>2104</v>
      </c>
      <c r="Q727" t="s">
        <v>1968</v>
      </c>
      <c r="R727" t="s">
        <v>3148</v>
      </c>
      <c r="S727" s="19" t="s">
        <v>3156</v>
      </c>
    </row>
    <row r="728" spans="1:33">
      <c r="A728">
        <f t="shared" si="11"/>
        <v>728</v>
      </c>
      <c r="B728" t="s">
        <v>1444</v>
      </c>
      <c r="C728" t="s">
        <v>1445</v>
      </c>
      <c r="D728" s="2"/>
      <c r="E728" s="12">
        <v>7415</v>
      </c>
      <c r="F728" t="s">
        <v>18</v>
      </c>
      <c r="G728" t="s">
        <v>794</v>
      </c>
      <c r="H728" t="s">
        <v>3273</v>
      </c>
      <c r="I728" t="s">
        <v>3273</v>
      </c>
      <c r="J728" t="s">
        <v>3273</v>
      </c>
      <c r="K728" t="s">
        <v>1444</v>
      </c>
      <c r="L728" t="s">
        <v>1446</v>
      </c>
      <c r="M728" t="s">
        <v>1447</v>
      </c>
      <c r="N728">
        <v>209.334</v>
      </c>
      <c r="O728" t="s">
        <v>3015</v>
      </c>
      <c r="P728" s="23">
        <v>2104</v>
      </c>
      <c r="Q728" t="s">
        <v>1448</v>
      </c>
      <c r="R728" t="s">
        <v>3148</v>
      </c>
      <c r="S728" s="19" t="s">
        <v>3156</v>
      </c>
    </row>
    <row r="729" spans="1:33" s="23" customFormat="1">
      <c r="A729">
        <f t="shared" si="11"/>
        <v>729</v>
      </c>
      <c r="B729" t="s">
        <v>1774</v>
      </c>
      <c r="C729" t="s">
        <v>1775</v>
      </c>
      <c r="D729" s="56" t="s">
        <v>3451</v>
      </c>
      <c r="E729" s="12">
        <v>7483</v>
      </c>
      <c r="F729" t="s">
        <v>18</v>
      </c>
      <c r="G729" t="s">
        <v>794</v>
      </c>
      <c r="H729" t="s">
        <v>3273</v>
      </c>
      <c r="I729" t="s">
        <v>3273</v>
      </c>
      <c r="J729" t="s">
        <v>3273</v>
      </c>
      <c r="K729" t="s">
        <v>1774</v>
      </c>
      <c r="L729" t="s">
        <v>1776</v>
      </c>
      <c r="M729" t="s">
        <v>1777</v>
      </c>
      <c r="N729">
        <v>177.40700000000001</v>
      </c>
      <c r="O729" t="s">
        <v>3015</v>
      </c>
      <c r="P729" s="23">
        <v>2104</v>
      </c>
      <c r="Q729" t="s">
        <v>1778</v>
      </c>
      <c r="R729" t="s">
        <v>3148</v>
      </c>
      <c r="S729" s="19" t="s">
        <v>3156</v>
      </c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</row>
    <row r="730" spans="1:33">
      <c r="A730">
        <f t="shared" si="11"/>
        <v>730</v>
      </c>
      <c r="B730" s="33" t="s">
        <v>3028</v>
      </c>
      <c r="C730" s="31" t="s">
        <v>3084</v>
      </c>
      <c r="D730" s="2"/>
      <c r="E730">
        <v>7949</v>
      </c>
      <c r="F730" t="s">
        <v>18</v>
      </c>
      <c r="G730" t="s">
        <v>794</v>
      </c>
      <c r="H730" t="s">
        <v>3273</v>
      </c>
      <c r="I730" t="s">
        <v>3273</v>
      </c>
      <c r="J730" t="s">
        <v>3273</v>
      </c>
      <c r="K730" s="33" t="s">
        <v>3028</v>
      </c>
      <c r="L730" s="32" t="s">
        <v>3103</v>
      </c>
      <c r="M730" s="32" t="s">
        <v>3122</v>
      </c>
      <c r="N730" s="34">
        <v>147.30779999999999</v>
      </c>
      <c r="O730" t="s">
        <v>3015</v>
      </c>
      <c r="P730" s="8">
        <v>2104</v>
      </c>
      <c r="Q730" s="33" t="s">
        <v>3065</v>
      </c>
      <c r="R730" t="s">
        <v>3148</v>
      </c>
      <c r="S730" s="19" t="s">
        <v>3156</v>
      </c>
    </row>
    <row r="731" spans="1:33" s="23" customFormat="1">
      <c r="A731">
        <f t="shared" si="11"/>
        <v>731</v>
      </c>
      <c r="B731" t="s">
        <v>2299</v>
      </c>
      <c r="C731" t="s">
        <v>2300</v>
      </c>
      <c r="D731" s="2"/>
      <c r="E731" s="12">
        <v>7836</v>
      </c>
      <c r="F731" t="s">
        <v>18</v>
      </c>
      <c r="G731" t="s">
        <v>794</v>
      </c>
      <c r="H731" t="s">
        <v>3273</v>
      </c>
      <c r="I731" t="s">
        <v>3273</v>
      </c>
      <c r="J731" t="s">
        <v>3273</v>
      </c>
      <c r="K731" t="s">
        <v>2299</v>
      </c>
      <c r="L731" t="s">
        <v>2301</v>
      </c>
      <c r="M731" t="s">
        <v>2302</v>
      </c>
      <c r="N731">
        <v>584.58399999999995</v>
      </c>
      <c r="O731" t="s">
        <v>3015</v>
      </c>
      <c r="P731" s="8">
        <v>2104</v>
      </c>
      <c r="Q731" t="s">
        <v>2867</v>
      </c>
      <c r="R731" t="s">
        <v>3148</v>
      </c>
      <c r="S731" s="19" t="s">
        <v>3156</v>
      </c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</row>
    <row r="732" spans="1:33">
      <c r="A732">
        <f t="shared" si="11"/>
        <v>732</v>
      </c>
      <c r="B732" t="s">
        <v>2303</v>
      </c>
      <c r="C732" t="s">
        <v>2304</v>
      </c>
      <c r="D732" s="2"/>
      <c r="E732" s="12">
        <v>7837</v>
      </c>
      <c r="F732" t="s">
        <v>18</v>
      </c>
      <c r="G732" t="s">
        <v>794</v>
      </c>
      <c r="H732" t="s">
        <v>3273</v>
      </c>
      <c r="I732" t="s">
        <v>3273</v>
      </c>
      <c r="J732" t="s">
        <v>3273</v>
      </c>
      <c r="K732" t="s">
        <v>2303</v>
      </c>
      <c r="L732" t="s">
        <v>2305</v>
      </c>
      <c r="M732" t="s">
        <v>2306</v>
      </c>
      <c r="N732">
        <v>277.14299999999997</v>
      </c>
      <c r="O732" t="s">
        <v>3015</v>
      </c>
      <c r="P732" s="8">
        <v>2104</v>
      </c>
      <c r="Q732" t="s">
        <v>2868</v>
      </c>
      <c r="R732" t="s">
        <v>3148</v>
      </c>
      <c r="S732" s="19" t="s">
        <v>3156</v>
      </c>
    </row>
    <row r="733" spans="1:33">
      <c r="A733">
        <f t="shared" si="11"/>
        <v>733</v>
      </c>
      <c r="B733" t="s">
        <v>1794</v>
      </c>
      <c r="C733" t="s">
        <v>1795</v>
      </c>
      <c r="D733" s="2"/>
      <c r="E733" s="12">
        <v>7487</v>
      </c>
      <c r="F733" t="s">
        <v>18</v>
      </c>
      <c r="G733" t="s">
        <v>794</v>
      </c>
      <c r="H733" t="s">
        <v>3273</v>
      </c>
      <c r="I733" t="s">
        <v>3273</v>
      </c>
      <c r="J733" t="s">
        <v>3273</v>
      </c>
      <c r="K733" t="s">
        <v>1794</v>
      </c>
      <c r="L733" t="s">
        <v>1796</v>
      </c>
      <c r="M733" t="s">
        <v>1797</v>
      </c>
      <c r="N733">
        <v>1827.0640000000001</v>
      </c>
      <c r="O733" t="s">
        <v>3015</v>
      </c>
      <c r="P733" s="8">
        <v>2104</v>
      </c>
      <c r="Q733" t="s">
        <v>1798</v>
      </c>
      <c r="R733" t="s">
        <v>3148</v>
      </c>
      <c r="S733" s="19" t="s">
        <v>3156</v>
      </c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>
      <c r="A734">
        <f t="shared" si="11"/>
        <v>734</v>
      </c>
      <c r="B734" t="s">
        <v>3759</v>
      </c>
      <c r="C734" s="59" t="s">
        <v>3760</v>
      </c>
      <c r="D734" s="2"/>
      <c r="E734" s="12">
        <v>7980</v>
      </c>
      <c r="F734" t="s">
        <v>18</v>
      </c>
      <c r="G734" t="s">
        <v>794</v>
      </c>
      <c r="H734" t="s">
        <v>3273</v>
      </c>
      <c r="I734" t="s">
        <v>3273</v>
      </c>
      <c r="J734" t="s">
        <v>3273</v>
      </c>
      <c r="K734" t="s">
        <v>3759</v>
      </c>
      <c r="L734" t="s">
        <v>3761</v>
      </c>
      <c r="M734" t="s">
        <v>3762</v>
      </c>
      <c r="N734">
        <v>8.5369100000000007</v>
      </c>
      <c r="O734" t="s">
        <v>3015</v>
      </c>
      <c r="P734" s="8">
        <v>2104</v>
      </c>
      <c r="Q734" t="s">
        <v>3763</v>
      </c>
      <c r="R734" t="s">
        <v>3148</v>
      </c>
      <c r="S734" s="19" t="s">
        <v>3156</v>
      </c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>
      <c r="A735">
        <f t="shared" si="11"/>
        <v>735</v>
      </c>
      <c r="B735" t="s">
        <v>1459</v>
      </c>
      <c r="C735" t="s">
        <v>1460</v>
      </c>
      <c r="D735" s="2"/>
      <c r="E735" s="12">
        <v>7418</v>
      </c>
      <c r="F735" t="s">
        <v>18</v>
      </c>
      <c r="G735" t="s">
        <v>794</v>
      </c>
      <c r="H735" t="s">
        <v>3273</v>
      </c>
      <c r="I735" t="s">
        <v>3273</v>
      </c>
      <c r="J735" t="s">
        <v>3273</v>
      </c>
      <c r="K735" t="s">
        <v>1459</v>
      </c>
      <c r="L735" t="s">
        <v>1461</v>
      </c>
      <c r="M735" t="s">
        <v>1462</v>
      </c>
      <c r="N735">
        <v>-23.452000000000002</v>
      </c>
      <c r="O735" t="s">
        <v>3015</v>
      </c>
      <c r="P735" s="8">
        <v>2104</v>
      </c>
      <c r="Q735" t="s">
        <v>1463</v>
      </c>
      <c r="R735" t="s">
        <v>3148</v>
      </c>
      <c r="S735" s="19" t="s">
        <v>3156</v>
      </c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>
      <c r="A736">
        <f t="shared" si="11"/>
        <v>736</v>
      </c>
      <c r="B736" t="s">
        <v>1984</v>
      </c>
      <c r="C736" t="s">
        <v>1985</v>
      </c>
      <c r="D736" s="2"/>
      <c r="E736" s="12">
        <v>7542</v>
      </c>
      <c r="F736" t="s">
        <v>18</v>
      </c>
      <c r="G736" t="s">
        <v>794</v>
      </c>
      <c r="H736" t="s">
        <v>3273</v>
      </c>
      <c r="I736" t="s">
        <v>3273</v>
      </c>
      <c r="J736" t="s">
        <v>3273</v>
      </c>
      <c r="K736" t="s">
        <v>1984</v>
      </c>
      <c r="L736" t="s">
        <v>1986</v>
      </c>
      <c r="M736" t="s">
        <v>1987</v>
      </c>
      <c r="N736">
        <v>-11.845000000000001</v>
      </c>
      <c r="O736" t="s">
        <v>3015</v>
      </c>
      <c r="P736" s="23">
        <v>2104</v>
      </c>
      <c r="Q736" t="s">
        <v>1988</v>
      </c>
      <c r="R736" t="s">
        <v>3148</v>
      </c>
      <c r="S736" s="19" t="s">
        <v>3156</v>
      </c>
    </row>
    <row r="737" spans="1:33">
      <c r="A737">
        <f t="shared" si="11"/>
        <v>737</v>
      </c>
      <c r="B737" t="s">
        <v>2443</v>
      </c>
      <c r="C737" t="s">
        <v>2444</v>
      </c>
      <c r="D737" s="2"/>
      <c r="E737" s="12">
        <v>7874</v>
      </c>
      <c r="F737" t="s">
        <v>18</v>
      </c>
      <c r="G737" t="s">
        <v>19</v>
      </c>
      <c r="H737" t="s">
        <v>3273</v>
      </c>
      <c r="I737" t="s">
        <v>3273</v>
      </c>
      <c r="J737" t="s">
        <v>3273</v>
      </c>
      <c r="K737" t="s">
        <v>2443</v>
      </c>
      <c r="L737" t="s">
        <v>2445</v>
      </c>
      <c r="M737" t="s">
        <v>2446</v>
      </c>
      <c r="N737">
        <v>1791.8710000000001</v>
      </c>
      <c r="O737" t="s">
        <v>3015</v>
      </c>
      <c r="P737" s="8">
        <v>2104</v>
      </c>
      <c r="Q737" t="s">
        <v>2902</v>
      </c>
      <c r="R737" t="s">
        <v>3148</v>
      </c>
      <c r="S737" s="19" t="s">
        <v>3156</v>
      </c>
    </row>
    <row r="738" spans="1:33">
      <c r="A738">
        <f t="shared" si="11"/>
        <v>738</v>
      </c>
      <c r="B738" t="s">
        <v>1594</v>
      </c>
      <c r="C738" t="s">
        <v>1595</v>
      </c>
      <c r="D738" s="2"/>
      <c r="E738" s="12">
        <v>7446</v>
      </c>
      <c r="F738" t="s">
        <v>18</v>
      </c>
      <c r="G738" t="s">
        <v>794</v>
      </c>
      <c r="H738" t="s">
        <v>3273</v>
      </c>
      <c r="I738" t="s">
        <v>3273</v>
      </c>
      <c r="J738" t="s">
        <v>3273</v>
      </c>
      <c r="K738" t="s">
        <v>1594</v>
      </c>
      <c r="L738" t="s">
        <v>1596</v>
      </c>
      <c r="M738" t="s">
        <v>1597</v>
      </c>
      <c r="N738">
        <v>235.35900000000001</v>
      </c>
      <c r="O738" t="s">
        <v>3015</v>
      </c>
      <c r="P738" s="8">
        <v>2104</v>
      </c>
      <c r="Q738" t="s">
        <v>1598</v>
      </c>
      <c r="R738" t="s">
        <v>3149</v>
      </c>
      <c r="S738" s="19" t="s">
        <v>3156</v>
      </c>
    </row>
    <row r="739" spans="1:33">
      <c r="A739">
        <f t="shared" si="11"/>
        <v>739</v>
      </c>
      <c r="B739" t="s">
        <v>1819</v>
      </c>
      <c r="C739" t="s">
        <v>1820</v>
      </c>
      <c r="D739" s="2"/>
      <c r="E739" s="12">
        <v>7493</v>
      </c>
      <c r="F739" t="s">
        <v>18</v>
      </c>
      <c r="G739" t="s">
        <v>794</v>
      </c>
      <c r="H739" t="s">
        <v>3273</v>
      </c>
      <c r="I739" t="s">
        <v>3273</v>
      </c>
      <c r="J739" t="s">
        <v>3273</v>
      </c>
      <c r="K739" t="s">
        <v>1819</v>
      </c>
      <c r="L739" t="s">
        <v>1821</v>
      </c>
      <c r="M739" t="s">
        <v>1822</v>
      </c>
      <c r="N739">
        <v>1119.0999999999999</v>
      </c>
      <c r="O739" t="s">
        <v>3015</v>
      </c>
      <c r="P739" s="8">
        <v>2104</v>
      </c>
      <c r="Q739" t="s">
        <v>1823</v>
      </c>
      <c r="R739" t="s">
        <v>3148</v>
      </c>
      <c r="S739" s="19" t="s">
        <v>3156</v>
      </c>
    </row>
    <row r="740" spans="1:33">
      <c r="A740">
        <f t="shared" si="11"/>
        <v>740</v>
      </c>
      <c r="B740" t="s">
        <v>1834</v>
      </c>
      <c r="C740" t="s">
        <v>1835</v>
      </c>
      <c r="D740" s="2"/>
      <c r="E740" s="12">
        <v>7497</v>
      </c>
      <c r="F740" t="s">
        <v>18</v>
      </c>
      <c r="G740" t="s">
        <v>794</v>
      </c>
      <c r="H740" t="s">
        <v>3273</v>
      </c>
      <c r="I740" t="s">
        <v>3273</v>
      </c>
      <c r="J740" t="s">
        <v>3273</v>
      </c>
      <c r="K740" t="s">
        <v>1834</v>
      </c>
      <c r="L740" t="s">
        <v>1836</v>
      </c>
      <c r="M740" t="s">
        <v>1837</v>
      </c>
      <c r="N740">
        <v>1262.114</v>
      </c>
      <c r="O740" t="s">
        <v>3015</v>
      </c>
      <c r="P740" s="8">
        <v>2104</v>
      </c>
      <c r="Q740" t="s">
        <v>1838</v>
      </c>
      <c r="R740" t="s">
        <v>3149</v>
      </c>
      <c r="S740" s="19" t="s">
        <v>3156</v>
      </c>
    </row>
    <row r="741" spans="1:33">
      <c r="A741">
        <f t="shared" si="11"/>
        <v>741</v>
      </c>
      <c r="B741" t="s">
        <v>2455</v>
      </c>
      <c r="C741" t="s">
        <v>2706</v>
      </c>
      <c r="D741" s="2"/>
      <c r="E741" s="12">
        <v>7877</v>
      </c>
      <c r="F741" t="s">
        <v>18</v>
      </c>
      <c r="G741" t="s">
        <v>794</v>
      </c>
      <c r="H741" t="s">
        <v>3273</v>
      </c>
      <c r="I741" t="s">
        <v>3273</v>
      </c>
      <c r="J741" t="s">
        <v>3273</v>
      </c>
      <c r="K741" t="s">
        <v>2455</v>
      </c>
      <c r="L741" t="s">
        <v>2717</v>
      </c>
      <c r="M741" t="s">
        <v>2718</v>
      </c>
      <c r="N741">
        <v>710.49490000000003</v>
      </c>
      <c r="O741" t="s">
        <v>3015</v>
      </c>
      <c r="P741" s="23">
        <v>2104</v>
      </c>
      <c r="Q741" t="s">
        <v>2905</v>
      </c>
      <c r="R741" t="s">
        <v>3149</v>
      </c>
      <c r="S741" s="19" t="s">
        <v>3156</v>
      </c>
    </row>
    <row r="742" spans="1:33">
      <c r="A742">
        <f t="shared" si="11"/>
        <v>742</v>
      </c>
      <c r="B742" t="s">
        <v>1839</v>
      </c>
      <c r="C742" t="s">
        <v>1840</v>
      </c>
      <c r="D742" s="2"/>
      <c r="E742" s="12">
        <v>7498</v>
      </c>
      <c r="F742" t="s">
        <v>18</v>
      </c>
      <c r="G742" t="s">
        <v>794</v>
      </c>
      <c r="H742" t="s">
        <v>3273</v>
      </c>
      <c r="I742" t="s">
        <v>3273</v>
      </c>
      <c r="J742" t="s">
        <v>3273</v>
      </c>
      <c r="K742" t="s">
        <v>1839</v>
      </c>
      <c r="L742" t="s">
        <v>1841</v>
      </c>
      <c r="M742" t="s">
        <v>1842</v>
      </c>
      <c r="N742">
        <v>1653.454</v>
      </c>
      <c r="O742" t="s">
        <v>3015</v>
      </c>
      <c r="P742" s="23">
        <v>2104</v>
      </c>
      <c r="Q742" t="s">
        <v>1843</v>
      </c>
      <c r="R742" t="s">
        <v>3149</v>
      </c>
      <c r="S742" s="19" t="s">
        <v>3156</v>
      </c>
    </row>
    <row r="743" spans="1:33">
      <c r="A743">
        <f t="shared" si="11"/>
        <v>743</v>
      </c>
      <c r="B743" t="s">
        <v>1844</v>
      </c>
      <c r="C743" t="s">
        <v>1845</v>
      </c>
      <c r="D743" s="2"/>
      <c r="E743" s="12">
        <v>7499</v>
      </c>
      <c r="F743" t="s">
        <v>18</v>
      </c>
      <c r="G743" t="s">
        <v>794</v>
      </c>
      <c r="H743" t="s">
        <v>3273</v>
      </c>
      <c r="I743" t="s">
        <v>3273</v>
      </c>
      <c r="J743" t="s">
        <v>3273</v>
      </c>
      <c r="K743" t="s">
        <v>1844</v>
      </c>
      <c r="L743" t="s">
        <v>1846</v>
      </c>
      <c r="M743" t="s">
        <v>1847</v>
      </c>
      <c r="N743">
        <v>1542.415</v>
      </c>
      <c r="O743" t="s">
        <v>3015</v>
      </c>
      <c r="P743" s="23">
        <v>2104</v>
      </c>
      <c r="Q743" t="s">
        <v>1848</v>
      </c>
      <c r="R743" t="s">
        <v>3149</v>
      </c>
      <c r="S743" s="19" t="s">
        <v>3156</v>
      </c>
    </row>
    <row r="744" spans="1:33">
      <c r="A744">
        <f t="shared" si="11"/>
        <v>744</v>
      </c>
      <c r="B744" t="s">
        <v>1864</v>
      </c>
      <c r="C744" t="s">
        <v>1865</v>
      </c>
      <c r="D744" s="2"/>
      <c r="E744" s="12">
        <v>7503</v>
      </c>
      <c r="F744" t="s">
        <v>18</v>
      </c>
      <c r="G744" t="s">
        <v>794</v>
      </c>
      <c r="H744" t="s">
        <v>3273</v>
      </c>
      <c r="I744" t="s">
        <v>3273</v>
      </c>
      <c r="J744" t="s">
        <v>3273</v>
      </c>
      <c r="K744" t="s">
        <v>1864</v>
      </c>
      <c r="L744" t="s">
        <v>1866</v>
      </c>
      <c r="M744" t="s">
        <v>1867</v>
      </c>
      <c r="N744">
        <v>1193.759</v>
      </c>
      <c r="O744" t="s">
        <v>3015</v>
      </c>
      <c r="P744" s="23">
        <v>2104</v>
      </c>
      <c r="Q744" t="s">
        <v>1868</v>
      </c>
      <c r="R744" t="s">
        <v>3149</v>
      </c>
      <c r="S744" s="19" t="s">
        <v>3156</v>
      </c>
    </row>
    <row r="745" spans="1:33">
      <c r="A745">
        <f t="shared" si="11"/>
        <v>745</v>
      </c>
      <c r="B745" t="s">
        <v>1879</v>
      </c>
      <c r="C745" t="s">
        <v>1880</v>
      </c>
      <c r="D745" s="2"/>
      <c r="E745" s="12">
        <v>7506</v>
      </c>
      <c r="F745" t="s">
        <v>18</v>
      </c>
      <c r="G745" t="s">
        <v>794</v>
      </c>
      <c r="H745" t="s">
        <v>3273</v>
      </c>
      <c r="I745" t="s">
        <v>3273</v>
      </c>
      <c r="J745" t="s">
        <v>3273</v>
      </c>
      <c r="K745" t="s">
        <v>1879</v>
      </c>
      <c r="L745" t="s">
        <v>1881</v>
      </c>
      <c r="M745" t="s">
        <v>1882</v>
      </c>
      <c r="N745">
        <v>865.18700000000001</v>
      </c>
      <c r="O745" t="s">
        <v>3015</v>
      </c>
      <c r="P745" s="23">
        <v>2104</v>
      </c>
      <c r="Q745" t="s">
        <v>1883</v>
      </c>
      <c r="R745" t="s">
        <v>3148</v>
      </c>
      <c r="S745" s="19" t="s">
        <v>3156</v>
      </c>
    </row>
    <row r="746" spans="1:33">
      <c r="A746">
        <f t="shared" si="11"/>
        <v>746</v>
      </c>
      <c r="B746" s="23" t="s">
        <v>1559</v>
      </c>
      <c r="C746" s="23" t="s">
        <v>1560</v>
      </c>
      <c r="D746" s="24"/>
      <c r="E746" s="25">
        <v>7439</v>
      </c>
      <c r="F746" s="23" t="s">
        <v>18</v>
      </c>
      <c r="G746" s="23" t="s">
        <v>794</v>
      </c>
      <c r="H746" s="23" t="s">
        <v>3273</v>
      </c>
      <c r="I746" s="23" t="s">
        <v>3273</v>
      </c>
      <c r="J746" s="23" t="s">
        <v>3273</v>
      </c>
      <c r="K746" s="23" t="s">
        <v>1559</v>
      </c>
      <c r="L746" s="23" t="s">
        <v>1561</v>
      </c>
      <c r="M746" s="23" t="s">
        <v>1562</v>
      </c>
      <c r="N746" s="23">
        <v>134.54</v>
      </c>
      <c r="O746" s="23" t="s">
        <v>3015</v>
      </c>
      <c r="P746" s="23">
        <v>2104</v>
      </c>
      <c r="Q746" s="23" t="s">
        <v>1563</v>
      </c>
      <c r="R746" s="23" t="s">
        <v>3149</v>
      </c>
      <c r="S746" s="60" t="s">
        <v>3156</v>
      </c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</row>
    <row r="747" spans="1:33">
      <c r="A747">
        <f t="shared" si="11"/>
        <v>747</v>
      </c>
      <c r="B747" t="s">
        <v>2004</v>
      </c>
      <c r="C747" t="s">
        <v>2005</v>
      </c>
      <c r="D747" s="2"/>
      <c r="E747" s="12">
        <v>7546</v>
      </c>
      <c r="F747" t="s">
        <v>18</v>
      </c>
      <c r="G747" t="s">
        <v>794</v>
      </c>
      <c r="H747" t="s">
        <v>3273</v>
      </c>
      <c r="I747" t="s">
        <v>3273</v>
      </c>
      <c r="J747" t="s">
        <v>3273</v>
      </c>
      <c r="K747" t="s">
        <v>2004</v>
      </c>
      <c r="L747" t="s">
        <v>2006</v>
      </c>
      <c r="M747" t="s">
        <v>2007</v>
      </c>
      <c r="N747">
        <v>2037.854</v>
      </c>
      <c r="O747" t="s">
        <v>3015</v>
      </c>
      <c r="P747" s="23">
        <v>2104</v>
      </c>
      <c r="Q747" t="s">
        <v>2008</v>
      </c>
      <c r="R747" t="s">
        <v>3149</v>
      </c>
      <c r="S747" s="19" t="s">
        <v>3156</v>
      </c>
    </row>
    <row r="748" spans="1:33">
      <c r="A748">
        <f t="shared" si="11"/>
        <v>748</v>
      </c>
      <c r="B748" s="23" t="s">
        <v>2009</v>
      </c>
      <c r="C748" s="23" t="s">
        <v>2010</v>
      </c>
      <c r="D748" s="24"/>
      <c r="E748" s="25">
        <v>7547</v>
      </c>
      <c r="F748" s="23" t="s">
        <v>18</v>
      </c>
      <c r="G748" s="23" t="s">
        <v>794</v>
      </c>
      <c r="H748" s="23" t="s">
        <v>3273</v>
      </c>
      <c r="I748" s="23" t="s">
        <v>3273</v>
      </c>
      <c r="J748" s="23" t="s">
        <v>3273</v>
      </c>
      <c r="K748" s="23" t="s">
        <v>2009</v>
      </c>
      <c r="L748" s="23" t="s">
        <v>2011</v>
      </c>
      <c r="M748" s="23" t="s">
        <v>2012</v>
      </c>
      <c r="N748" s="23">
        <v>1269.3</v>
      </c>
      <c r="O748" s="23" t="s">
        <v>3015</v>
      </c>
      <c r="P748" s="23">
        <v>2104</v>
      </c>
      <c r="Q748" s="23" t="s">
        <v>2013</v>
      </c>
      <c r="R748" s="23" t="s">
        <v>3149</v>
      </c>
      <c r="S748" s="60" t="s">
        <v>3156</v>
      </c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</row>
    <row r="749" spans="1:33">
      <c r="A749">
        <f t="shared" si="11"/>
        <v>749</v>
      </c>
      <c r="B749" t="s">
        <v>1604</v>
      </c>
      <c r="C749" t="s">
        <v>1605</v>
      </c>
      <c r="D749" s="2"/>
      <c r="E749" s="12">
        <v>7448</v>
      </c>
      <c r="F749" t="s">
        <v>18</v>
      </c>
      <c r="G749" t="s">
        <v>794</v>
      </c>
      <c r="H749" t="s">
        <v>3273</v>
      </c>
      <c r="I749" t="s">
        <v>3273</v>
      </c>
      <c r="J749" t="s">
        <v>3273</v>
      </c>
      <c r="K749" t="s">
        <v>1604</v>
      </c>
      <c r="L749" t="s">
        <v>1606</v>
      </c>
      <c r="M749" t="s">
        <v>1607</v>
      </c>
      <c r="N749">
        <v>1668.529</v>
      </c>
      <c r="O749" t="s">
        <v>3015</v>
      </c>
      <c r="P749" s="23">
        <v>2104</v>
      </c>
      <c r="Q749" t="s">
        <v>1608</v>
      </c>
      <c r="R749" t="s">
        <v>3149</v>
      </c>
      <c r="S749" s="19" t="s">
        <v>3156</v>
      </c>
    </row>
    <row r="750" spans="1:33">
      <c r="A750">
        <f t="shared" si="11"/>
        <v>750</v>
      </c>
      <c r="B750" t="s">
        <v>2613</v>
      </c>
      <c r="C750" t="s">
        <v>2614</v>
      </c>
      <c r="D750" s="2"/>
      <c r="E750" s="12">
        <v>7920</v>
      </c>
      <c r="F750" t="s">
        <v>18</v>
      </c>
      <c r="G750" t="s">
        <v>794</v>
      </c>
      <c r="H750" t="s">
        <v>3273</v>
      </c>
      <c r="I750" t="s">
        <v>3273</v>
      </c>
      <c r="J750" t="s">
        <v>3273</v>
      </c>
      <c r="K750" t="s">
        <v>2613</v>
      </c>
      <c r="L750" t="s">
        <v>2615</v>
      </c>
      <c r="M750" t="s">
        <v>2616</v>
      </c>
      <c r="N750">
        <v>1542.9680000000001</v>
      </c>
      <c r="O750" t="s">
        <v>3015</v>
      </c>
      <c r="P750" s="23">
        <v>2104</v>
      </c>
      <c r="Q750" t="s">
        <v>2946</v>
      </c>
      <c r="R750" t="s">
        <v>3149</v>
      </c>
      <c r="S750" s="19" t="s">
        <v>3156</v>
      </c>
    </row>
    <row r="751" spans="1:33">
      <c r="A751">
        <f t="shared" si="11"/>
        <v>751</v>
      </c>
      <c r="B751" t="s">
        <v>2191</v>
      </c>
      <c r="C751" t="s">
        <v>2703</v>
      </c>
      <c r="D751" s="2"/>
      <c r="E751" s="12">
        <v>7785</v>
      </c>
      <c r="F751" t="s">
        <v>18</v>
      </c>
      <c r="G751" t="s">
        <v>794</v>
      </c>
      <c r="H751" t="s">
        <v>3273</v>
      </c>
      <c r="I751" t="s">
        <v>3273</v>
      </c>
      <c r="J751" t="s">
        <v>3273</v>
      </c>
      <c r="K751" t="s">
        <v>2191</v>
      </c>
      <c r="L751" t="s">
        <v>3492</v>
      </c>
      <c r="M751" t="s">
        <v>2714</v>
      </c>
      <c r="N751">
        <v>1587.6519000000001</v>
      </c>
      <c r="O751" t="s">
        <v>3015</v>
      </c>
      <c r="P751" s="23">
        <v>2104</v>
      </c>
      <c r="Q751" t="s">
        <v>2846</v>
      </c>
      <c r="R751" t="s">
        <v>3149</v>
      </c>
      <c r="S751" s="19" t="s">
        <v>3156</v>
      </c>
    </row>
    <row r="752" spans="1:33">
      <c r="A752">
        <f t="shared" si="11"/>
        <v>752</v>
      </c>
      <c r="B752" t="s">
        <v>1614</v>
      </c>
      <c r="C752" t="s">
        <v>1615</v>
      </c>
      <c r="D752" s="2"/>
      <c r="E752" s="12">
        <v>7450</v>
      </c>
      <c r="F752" t="s">
        <v>18</v>
      </c>
      <c r="G752" t="s">
        <v>794</v>
      </c>
      <c r="H752" t="s">
        <v>3273</v>
      </c>
      <c r="I752" t="s">
        <v>3273</v>
      </c>
      <c r="J752" t="s">
        <v>3273</v>
      </c>
      <c r="K752" t="s">
        <v>1614</v>
      </c>
      <c r="L752" t="s">
        <v>1616</v>
      </c>
      <c r="M752" t="s">
        <v>1617</v>
      </c>
      <c r="N752">
        <v>2238.4569999999999</v>
      </c>
      <c r="O752" t="s">
        <v>3015</v>
      </c>
      <c r="P752" s="23">
        <v>2104</v>
      </c>
      <c r="Q752" t="s">
        <v>1618</v>
      </c>
      <c r="R752" t="s">
        <v>3149</v>
      </c>
      <c r="S752" s="19" t="s">
        <v>3156</v>
      </c>
    </row>
    <row r="753" spans="1:33">
      <c r="A753">
        <f t="shared" si="11"/>
        <v>753</v>
      </c>
      <c r="B753" t="s">
        <v>2621</v>
      </c>
      <c r="C753" t="s">
        <v>2622</v>
      </c>
      <c r="D753" s="2"/>
      <c r="E753" s="12">
        <v>7922</v>
      </c>
      <c r="F753" t="s">
        <v>18</v>
      </c>
      <c r="G753" t="s">
        <v>794</v>
      </c>
      <c r="H753" t="s">
        <v>3273</v>
      </c>
      <c r="I753" t="s">
        <v>3273</v>
      </c>
      <c r="J753" t="s">
        <v>3273</v>
      </c>
      <c r="K753" t="s">
        <v>2621</v>
      </c>
      <c r="L753" t="s">
        <v>2623</v>
      </c>
      <c r="M753" t="s">
        <v>2624</v>
      </c>
      <c r="N753">
        <v>2569.5300000000002</v>
      </c>
      <c r="O753" t="s">
        <v>3015</v>
      </c>
      <c r="P753" s="23">
        <v>2104</v>
      </c>
      <c r="Q753" t="s">
        <v>2948</v>
      </c>
      <c r="R753" t="s">
        <v>3149</v>
      </c>
      <c r="S753" s="19" t="s">
        <v>3156</v>
      </c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>
      <c r="A754">
        <f t="shared" si="11"/>
        <v>754</v>
      </c>
      <c r="B754" t="s">
        <v>2625</v>
      </c>
      <c r="C754" t="s">
        <v>2626</v>
      </c>
      <c r="D754" s="2"/>
      <c r="E754" s="12">
        <v>7923</v>
      </c>
      <c r="F754" t="s">
        <v>18</v>
      </c>
      <c r="G754" t="s">
        <v>19</v>
      </c>
      <c r="H754" t="s">
        <v>3273</v>
      </c>
      <c r="I754" t="s">
        <v>3273</v>
      </c>
      <c r="J754" t="s">
        <v>3273</v>
      </c>
      <c r="K754" t="s">
        <v>2625</v>
      </c>
      <c r="L754" t="s">
        <v>2627</v>
      </c>
      <c r="M754" t="s">
        <v>2628</v>
      </c>
      <c r="N754">
        <v>2327.2159999999999</v>
      </c>
      <c r="O754" t="s">
        <v>3015</v>
      </c>
      <c r="P754" s="23">
        <v>2104</v>
      </c>
      <c r="Q754" t="s">
        <v>2949</v>
      </c>
      <c r="R754" t="s">
        <v>3149</v>
      </c>
      <c r="S754" s="19" t="s">
        <v>3156</v>
      </c>
    </row>
    <row r="755" spans="1:33">
      <c r="A755">
        <f t="shared" si="11"/>
        <v>755</v>
      </c>
      <c r="B755" t="s">
        <v>2629</v>
      </c>
      <c r="C755" t="s">
        <v>2630</v>
      </c>
      <c r="D755" s="2"/>
      <c r="E755" s="12">
        <v>7924</v>
      </c>
      <c r="F755" t="s">
        <v>18</v>
      </c>
      <c r="G755" t="s">
        <v>19</v>
      </c>
      <c r="H755" t="s">
        <v>3273</v>
      </c>
      <c r="I755" t="s">
        <v>3273</v>
      </c>
      <c r="J755" t="s">
        <v>3273</v>
      </c>
      <c r="K755" t="s">
        <v>2629</v>
      </c>
      <c r="L755" t="s">
        <v>2631</v>
      </c>
      <c r="M755" t="s">
        <v>2632</v>
      </c>
      <c r="N755">
        <v>2471.962</v>
      </c>
      <c r="O755" t="s">
        <v>3015</v>
      </c>
      <c r="P755" s="23">
        <v>2104</v>
      </c>
      <c r="Q755" t="s">
        <v>2950</v>
      </c>
      <c r="R755" t="s">
        <v>3149</v>
      </c>
      <c r="S755" s="19" t="s">
        <v>3156</v>
      </c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>
      <c r="A756">
        <f t="shared" si="11"/>
        <v>756</v>
      </c>
      <c r="B756" t="s">
        <v>2633</v>
      </c>
      <c r="C756" t="s">
        <v>2634</v>
      </c>
      <c r="D756" s="2"/>
      <c r="E756" s="12">
        <v>7925</v>
      </c>
      <c r="F756" t="s">
        <v>18</v>
      </c>
      <c r="G756" t="s">
        <v>794</v>
      </c>
      <c r="H756" t="s">
        <v>3273</v>
      </c>
      <c r="I756" t="s">
        <v>3273</v>
      </c>
      <c r="J756" t="s">
        <v>3273</v>
      </c>
      <c r="K756" t="s">
        <v>2633</v>
      </c>
      <c r="L756" t="s">
        <v>2635</v>
      </c>
      <c r="M756" t="s">
        <v>2636</v>
      </c>
      <c r="N756">
        <v>2334.4699999999998</v>
      </c>
      <c r="O756" t="s">
        <v>3015</v>
      </c>
      <c r="P756" s="23">
        <v>2104</v>
      </c>
      <c r="Q756" t="s">
        <v>2951</v>
      </c>
      <c r="R756" t="s">
        <v>3149</v>
      </c>
      <c r="S756" s="19" t="s">
        <v>3156</v>
      </c>
    </row>
    <row r="757" spans="1:33">
      <c r="A757">
        <f t="shared" si="11"/>
        <v>757</v>
      </c>
      <c r="B757" t="s">
        <v>2637</v>
      </c>
      <c r="C757" t="s">
        <v>2638</v>
      </c>
      <c r="D757" s="2"/>
      <c r="E757" s="12">
        <v>7926</v>
      </c>
      <c r="F757" t="s">
        <v>18</v>
      </c>
      <c r="G757" t="s">
        <v>794</v>
      </c>
      <c r="H757" t="s">
        <v>3273</v>
      </c>
      <c r="I757" t="s">
        <v>3273</v>
      </c>
      <c r="J757" t="s">
        <v>3273</v>
      </c>
      <c r="K757" t="s">
        <v>2637</v>
      </c>
      <c r="L757" t="s">
        <v>2639</v>
      </c>
      <c r="M757" t="s">
        <v>2640</v>
      </c>
      <c r="N757">
        <v>1982.932</v>
      </c>
      <c r="O757" t="s">
        <v>3015</v>
      </c>
      <c r="P757" s="23">
        <v>2104</v>
      </c>
      <c r="Q757" t="s">
        <v>2952</v>
      </c>
      <c r="R757" t="s">
        <v>3149</v>
      </c>
      <c r="S757" s="19" t="s">
        <v>3156</v>
      </c>
    </row>
    <row r="758" spans="1:33">
      <c r="A758">
        <f t="shared" si="11"/>
        <v>758</v>
      </c>
      <c r="B758" t="s">
        <v>2641</v>
      </c>
      <c r="C758" t="s">
        <v>2642</v>
      </c>
      <c r="D758" s="2"/>
      <c r="E758" s="12">
        <v>7927</v>
      </c>
      <c r="F758" t="s">
        <v>18</v>
      </c>
      <c r="G758" t="s">
        <v>19</v>
      </c>
      <c r="H758" t="s">
        <v>3273</v>
      </c>
      <c r="I758" t="s">
        <v>3273</v>
      </c>
      <c r="J758" t="s">
        <v>3273</v>
      </c>
      <c r="K758" t="s">
        <v>2641</v>
      </c>
      <c r="L758" t="s">
        <v>2643</v>
      </c>
      <c r="M758" t="s">
        <v>2644</v>
      </c>
      <c r="N758">
        <v>1959.2550000000001</v>
      </c>
      <c r="O758" t="s">
        <v>3015</v>
      </c>
      <c r="P758" s="23">
        <v>2104</v>
      </c>
      <c r="Q758" t="s">
        <v>2953</v>
      </c>
      <c r="R758" t="s">
        <v>3149</v>
      </c>
      <c r="S758" s="19" t="s">
        <v>3156</v>
      </c>
    </row>
    <row r="759" spans="1:33">
      <c r="A759">
        <f t="shared" si="11"/>
        <v>759</v>
      </c>
      <c r="B759" t="s">
        <v>1619</v>
      </c>
      <c r="C759" t="s">
        <v>1620</v>
      </c>
      <c r="D759" s="2"/>
      <c r="E759" s="12">
        <v>7451</v>
      </c>
      <c r="F759" t="s">
        <v>18</v>
      </c>
      <c r="G759" t="s">
        <v>794</v>
      </c>
      <c r="H759" t="s">
        <v>3273</v>
      </c>
      <c r="I759" t="s">
        <v>3273</v>
      </c>
      <c r="J759" t="s">
        <v>3273</v>
      </c>
      <c r="K759" t="s">
        <v>1619</v>
      </c>
      <c r="L759" t="s">
        <v>1621</v>
      </c>
      <c r="M759" t="s">
        <v>1622</v>
      </c>
      <c r="N759">
        <v>1897.6590000000001</v>
      </c>
      <c r="O759" t="s">
        <v>3015</v>
      </c>
      <c r="P759" s="23">
        <v>2104</v>
      </c>
      <c r="Q759" t="s">
        <v>1623</v>
      </c>
      <c r="R759" t="s">
        <v>3149</v>
      </c>
      <c r="S759" s="19" t="s">
        <v>3156</v>
      </c>
    </row>
    <row r="760" spans="1:33">
      <c r="A760">
        <f t="shared" si="11"/>
        <v>760</v>
      </c>
      <c r="B760" t="s">
        <v>1624</v>
      </c>
      <c r="C760" t="s">
        <v>1625</v>
      </c>
      <c r="D760" s="2"/>
      <c r="E760" s="12">
        <v>7452</v>
      </c>
      <c r="F760" t="s">
        <v>18</v>
      </c>
      <c r="G760" t="s">
        <v>794</v>
      </c>
      <c r="H760" t="s">
        <v>3273</v>
      </c>
      <c r="I760" t="s">
        <v>3273</v>
      </c>
      <c r="J760" t="s">
        <v>3273</v>
      </c>
      <c r="K760" t="s">
        <v>1624</v>
      </c>
      <c r="L760" t="s">
        <v>1626</v>
      </c>
      <c r="M760" t="s">
        <v>1627</v>
      </c>
      <c r="N760">
        <v>1822.9639999999999</v>
      </c>
      <c r="O760" t="s">
        <v>3015</v>
      </c>
      <c r="P760" s="23">
        <v>2104</v>
      </c>
      <c r="Q760" t="s">
        <v>1628</v>
      </c>
      <c r="R760" t="s">
        <v>3149</v>
      </c>
      <c r="S760" s="19" t="s">
        <v>3156</v>
      </c>
    </row>
    <row r="761" spans="1:33">
      <c r="A761">
        <f t="shared" si="11"/>
        <v>761</v>
      </c>
      <c r="B761" t="s">
        <v>1629</v>
      </c>
      <c r="C761" t="s">
        <v>1630</v>
      </c>
      <c r="D761" s="2"/>
      <c r="E761" s="12">
        <v>7453</v>
      </c>
      <c r="F761" t="s">
        <v>18</v>
      </c>
      <c r="G761" t="s">
        <v>794</v>
      </c>
      <c r="H761" t="s">
        <v>3273</v>
      </c>
      <c r="I761" t="s">
        <v>3273</v>
      </c>
      <c r="J761" t="s">
        <v>3273</v>
      </c>
      <c r="K761" t="s">
        <v>1629</v>
      </c>
      <c r="L761" t="s">
        <v>1631</v>
      </c>
      <c r="M761" t="s">
        <v>1632</v>
      </c>
      <c r="N761">
        <v>1391.7760000000001</v>
      </c>
      <c r="O761" t="s">
        <v>3015</v>
      </c>
      <c r="P761" s="23">
        <v>2104</v>
      </c>
      <c r="Q761" t="s">
        <v>1633</v>
      </c>
      <c r="R761" t="s">
        <v>3149</v>
      </c>
      <c r="S761" s="19" t="s">
        <v>3156</v>
      </c>
    </row>
    <row r="762" spans="1:33">
      <c r="A762">
        <f t="shared" si="11"/>
        <v>762</v>
      </c>
      <c r="B762" t="s">
        <v>1899</v>
      </c>
      <c r="C762" t="s">
        <v>1900</v>
      </c>
      <c r="D762" s="2"/>
      <c r="E762" s="12">
        <v>7510</v>
      </c>
      <c r="F762" t="s">
        <v>18</v>
      </c>
      <c r="G762" t="s">
        <v>794</v>
      </c>
      <c r="H762" t="s">
        <v>3273</v>
      </c>
      <c r="I762" t="s">
        <v>3273</v>
      </c>
      <c r="J762" t="s">
        <v>3273</v>
      </c>
      <c r="K762" t="s">
        <v>1899</v>
      </c>
      <c r="L762" t="s">
        <v>1901</v>
      </c>
      <c r="M762" t="s">
        <v>1902</v>
      </c>
      <c r="N762">
        <v>710.30100000000004</v>
      </c>
      <c r="O762" t="s">
        <v>3015</v>
      </c>
      <c r="P762" s="23">
        <v>2104</v>
      </c>
      <c r="Q762" t="s">
        <v>1903</v>
      </c>
      <c r="R762" t="s">
        <v>3149</v>
      </c>
      <c r="S762" s="19" t="s">
        <v>3156</v>
      </c>
    </row>
    <row r="763" spans="1:33">
      <c r="A763">
        <f t="shared" si="11"/>
        <v>763</v>
      </c>
      <c r="B763" t="s">
        <v>1904</v>
      </c>
      <c r="C763" t="s">
        <v>1905</v>
      </c>
      <c r="D763" s="2"/>
      <c r="E763" s="12">
        <v>7511</v>
      </c>
      <c r="F763" t="s">
        <v>18</v>
      </c>
      <c r="G763" t="s">
        <v>794</v>
      </c>
      <c r="H763" t="s">
        <v>3273</v>
      </c>
      <c r="I763" t="s">
        <v>3273</v>
      </c>
      <c r="J763" t="s">
        <v>3273</v>
      </c>
      <c r="K763" t="s">
        <v>1904</v>
      </c>
      <c r="L763" t="s">
        <v>1906</v>
      </c>
      <c r="M763" t="s">
        <v>1907</v>
      </c>
      <c r="N763">
        <v>2089.0709999999999</v>
      </c>
      <c r="O763" t="s">
        <v>3015</v>
      </c>
      <c r="P763" s="8">
        <v>2104</v>
      </c>
      <c r="Q763" t="s">
        <v>1908</v>
      </c>
      <c r="R763" t="s">
        <v>3148</v>
      </c>
      <c r="S763" s="19" t="s">
        <v>3156</v>
      </c>
    </row>
    <row r="764" spans="1:33">
      <c r="A764">
        <f t="shared" si="11"/>
        <v>764</v>
      </c>
      <c r="B764" t="s">
        <v>2029</v>
      </c>
      <c r="C764" t="s">
        <v>2030</v>
      </c>
      <c r="D764" s="2"/>
      <c r="E764" s="12">
        <v>7551</v>
      </c>
      <c r="F764" t="s">
        <v>18</v>
      </c>
      <c r="G764" t="s">
        <v>794</v>
      </c>
      <c r="H764" t="s">
        <v>3273</v>
      </c>
      <c r="I764" t="s">
        <v>3273</v>
      </c>
      <c r="J764" t="s">
        <v>3273</v>
      </c>
      <c r="K764" t="s">
        <v>2029</v>
      </c>
      <c r="L764" t="s">
        <v>2031</v>
      </c>
      <c r="M764" t="s">
        <v>2032</v>
      </c>
      <c r="N764">
        <v>1377.8420000000001</v>
      </c>
      <c r="O764" t="s">
        <v>3015</v>
      </c>
      <c r="P764" s="8">
        <v>2104</v>
      </c>
      <c r="Q764" t="s">
        <v>2033</v>
      </c>
      <c r="R764" t="s">
        <v>3149</v>
      </c>
      <c r="S764" s="19" t="s">
        <v>3156</v>
      </c>
    </row>
    <row r="765" spans="1:33">
      <c r="A765">
        <f t="shared" si="11"/>
        <v>765</v>
      </c>
      <c r="B765" t="s">
        <v>3457</v>
      </c>
      <c r="C765" s="75" t="s">
        <v>3469</v>
      </c>
      <c r="D765" s="2"/>
      <c r="E765" s="12">
        <v>7085</v>
      </c>
      <c r="F765" t="s">
        <v>18</v>
      </c>
      <c r="G765" t="s">
        <v>3274</v>
      </c>
      <c r="H765" t="s">
        <v>3500</v>
      </c>
      <c r="I765" t="s">
        <v>3500</v>
      </c>
      <c r="J765" t="s">
        <v>3500</v>
      </c>
      <c r="K765" t="s">
        <v>3457</v>
      </c>
      <c r="L765" s="67" t="s">
        <v>3477</v>
      </c>
      <c r="M765" s="63" t="s">
        <v>3478</v>
      </c>
      <c r="N765" s="64">
        <v>-5.8470000000000004</v>
      </c>
      <c r="O765" t="s">
        <v>3015</v>
      </c>
      <c r="P765">
        <v>2103</v>
      </c>
      <c r="Q765" t="s">
        <v>3464</v>
      </c>
      <c r="R765" t="s">
        <v>3148</v>
      </c>
      <c r="S765" s="19" t="s">
        <v>3156</v>
      </c>
      <c r="T765" t="s">
        <v>3270</v>
      </c>
    </row>
    <row r="766" spans="1:33">
      <c r="A766">
        <f t="shared" si="11"/>
        <v>766</v>
      </c>
      <c r="B766" t="s">
        <v>1271</v>
      </c>
      <c r="C766" t="s">
        <v>1272</v>
      </c>
      <c r="D766" s="2"/>
      <c r="E766" s="12">
        <v>7742</v>
      </c>
      <c r="F766" t="s">
        <v>18</v>
      </c>
      <c r="G766" t="s">
        <v>19</v>
      </c>
      <c r="H766" t="s">
        <v>1191</v>
      </c>
      <c r="I766" t="s">
        <v>1191</v>
      </c>
      <c r="J766" t="s">
        <v>1191</v>
      </c>
      <c r="K766" t="s">
        <v>1271</v>
      </c>
      <c r="L766" t="s">
        <v>1273</v>
      </c>
      <c r="M766" t="s">
        <v>1274</v>
      </c>
      <c r="N766">
        <v>617.04899999999998</v>
      </c>
      <c r="O766" t="s">
        <v>3015</v>
      </c>
      <c r="P766" s="8">
        <v>2104</v>
      </c>
      <c r="Q766" t="s">
        <v>1275</v>
      </c>
      <c r="R766" t="s">
        <v>3148</v>
      </c>
      <c r="S766" s="19" t="s">
        <v>3156</v>
      </c>
    </row>
    <row r="767" spans="1:33">
      <c r="A767">
        <f t="shared" si="11"/>
        <v>767</v>
      </c>
      <c r="B767" t="s">
        <v>3458</v>
      </c>
      <c r="C767" s="75" t="s">
        <v>3470</v>
      </c>
      <c r="D767" s="2"/>
      <c r="E767" s="12">
        <v>7086</v>
      </c>
      <c r="F767" t="s">
        <v>18</v>
      </c>
      <c r="G767" t="s">
        <v>3274</v>
      </c>
      <c r="H767" t="s">
        <v>3500</v>
      </c>
      <c r="I767" t="s">
        <v>3500</v>
      </c>
      <c r="J767" t="s">
        <v>3500</v>
      </c>
      <c r="K767" t="s">
        <v>3458</v>
      </c>
      <c r="L767" s="67" t="s">
        <v>3479</v>
      </c>
      <c r="M767" s="63" t="s">
        <v>3481</v>
      </c>
      <c r="N767" s="64">
        <v>114.39400000000001</v>
      </c>
      <c r="O767" t="s">
        <v>3015</v>
      </c>
      <c r="P767">
        <v>2103</v>
      </c>
      <c r="Q767" t="s">
        <v>3465</v>
      </c>
      <c r="R767" t="s">
        <v>3148</v>
      </c>
      <c r="S767" s="19" t="s">
        <v>3156</v>
      </c>
      <c r="T767" t="s">
        <v>3270</v>
      </c>
    </row>
    <row r="768" spans="1:33">
      <c r="A768">
        <f t="shared" si="11"/>
        <v>768</v>
      </c>
      <c r="B768" t="s">
        <v>1231</v>
      </c>
      <c r="C768" t="s">
        <v>1232</v>
      </c>
      <c r="D768" s="2"/>
      <c r="E768" s="12">
        <v>7729</v>
      </c>
      <c r="F768" t="s">
        <v>18</v>
      </c>
      <c r="G768" t="s">
        <v>19</v>
      </c>
      <c r="H768" t="s">
        <v>1191</v>
      </c>
      <c r="I768" t="s">
        <v>1191</v>
      </c>
      <c r="J768" t="s">
        <v>1191</v>
      </c>
      <c r="K768" t="s">
        <v>1231</v>
      </c>
      <c r="L768" t="s">
        <v>1233</v>
      </c>
      <c r="M768" t="s">
        <v>1234</v>
      </c>
      <c r="N768">
        <v>-1.4999999999999999E-2</v>
      </c>
      <c r="O768" t="s">
        <v>3015</v>
      </c>
      <c r="P768" s="8">
        <v>2104</v>
      </c>
      <c r="Q768" t="s">
        <v>1235</v>
      </c>
      <c r="R768" t="s">
        <v>3148</v>
      </c>
      <c r="S768" s="19" t="s">
        <v>3156</v>
      </c>
    </row>
    <row r="769" spans="1:33" s="5" customFormat="1">
      <c r="A769">
        <f t="shared" si="11"/>
        <v>769</v>
      </c>
      <c r="B769" s="5" t="s">
        <v>1276</v>
      </c>
      <c r="C769" s="5" t="s">
        <v>1277</v>
      </c>
      <c r="D769" s="2" t="s">
        <v>3837</v>
      </c>
      <c r="E769" s="54">
        <v>7743</v>
      </c>
      <c r="F769" s="5" t="s">
        <v>18</v>
      </c>
      <c r="G769" s="5" t="s">
        <v>19</v>
      </c>
      <c r="H769" s="5" t="s">
        <v>1191</v>
      </c>
      <c r="I769" s="5" t="s">
        <v>1191</v>
      </c>
      <c r="J769" s="5" t="s">
        <v>1191</v>
      </c>
      <c r="K769" s="5" t="s">
        <v>1276</v>
      </c>
      <c r="L769" s="5" t="s">
        <v>1278</v>
      </c>
      <c r="M769" s="5" t="s">
        <v>1279</v>
      </c>
      <c r="N769" s="5">
        <v>260.08800000000002</v>
      </c>
      <c r="O769" s="5" t="s">
        <v>3015</v>
      </c>
      <c r="P769" s="105">
        <v>2104</v>
      </c>
      <c r="Q769" s="5" t="s">
        <v>1280</v>
      </c>
      <c r="R769" s="5" t="s">
        <v>3149</v>
      </c>
      <c r="S769" s="69" t="s">
        <v>3156</v>
      </c>
    </row>
    <row r="770" spans="1:33">
      <c r="A770">
        <f t="shared" si="11"/>
        <v>770</v>
      </c>
      <c r="B770" t="s">
        <v>3746</v>
      </c>
      <c r="C770" t="s">
        <v>1281</v>
      </c>
      <c r="D770" s="2"/>
      <c r="E770" s="12">
        <v>7744</v>
      </c>
      <c r="F770" t="s">
        <v>18</v>
      </c>
      <c r="G770" t="s">
        <v>19</v>
      </c>
      <c r="H770" t="s">
        <v>1191</v>
      </c>
      <c r="I770" t="s">
        <v>1191</v>
      </c>
      <c r="J770" t="s">
        <v>1191</v>
      </c>
      <c r="K770" t="s">
        <v>3746</v>
      </c>
      <c r="L770" t="s">
        <v>1282</v>
      </c>
      <c r="M770" t="s">
        <v>1283</v>
      </c>
      <c r="N770">
        <v>1066.1120000000001</v>
      </c>
      <c r="O770" t="s">
        <v>3015</v>
      </c>
      <c r="P770" s="8">
        <v>2104</v>
      </c>
      <c r="Q770" t="s">
        <v>3747</v>
      </c>
      <c r="R770" t="s">
        <v>3149</v>
      </c>
      <c r="S770" s="19" t="s">
        <v>3156</v>
      </c>
    </row>
    <row r="771" spans="1:33">
      <c r="A771">
        <f t="shared" si="11"/>
        <v>771</v>
      </c>
      <c r="B771" t="s">
        <v>2246</v>
      </c>
      <c r="C771" t="s">
        <v>2247</v>
      </c>
      <c r="D771" s="2"/>
      <c r="E771" s="12">
        <v>7821</v>
      </c>
      <c r="F771" t="s">
        <v>18</v>
      </c>
      <c r="G771" t="s">
        <v>794</v>
      </c>
      <c r="H771" t="s">
        <v>3273</v>
      </c>
      <c r="I771" t="s">
        <v>3273</v>
      </c>
      <c r="J771" t="s">
        <v>3273</v>
      </c>
      <c r="K771" t="s">
        <v>2246</v>
      </c>
      <c r="L771" t="s">
        <v>2248</v>
      </c>
      <c r="M771" t="s">
        <v>2249</v>
      </c>
      <c r="N771">
        <v>1782.4079999999999</v>
      </c>
      <c r="O771" t="s">
        <v>3015</v>
      </c>
      <c r="P771" s="8">
        <v>2104</v>
      </c>
      <c r="Q771" t="s">
        <v>2853</v>
      </c>
      <c r="R771" t="s">
        <v>3153</v>
      </c>
      <c r="S771" s="19" t="s">
        <v>3156</v>
      </c>
    </row>
    <row r="772" spans="1:33">
      <c r="A772">
        <f t="shared" ref="A772:A787" si="12">A771+1</f>
        <v>772</v>
      </c>
      <c r="B772" t="s">
        <v>1484</v>
      </c>
      <c r="C772" t="s">
        <v>1485</v>
      </c>
      <c r="D772" s="2"/>
      <c r="E772" s="12">
        <v>7423</v>
      </c>
      <c r="F772" t="s">
        <v>18</v>
      </c>
      <c r="G772" t="s">
        <v>794</v>
      </c>
      <c r="H772" t="s">
        <v>3273</v>
      </c>
      <c r="I772" t="s">
        <v>3273</v>
      </c>
      <c r="J772" t="s">
        <v>3273</v>
      </c>
      <c r="K772" t="s">
        <v>1484</v>
      </c>
      <c r="L772" t="s">
        <v>1486</v>
      </c>
      <c r="M772" t="s">
        <v>1487</v>
      </c>
      <c r="N772">
        <v>1504.1980000000001</v>
      </c>
      <c r="O772" t="s">
        <v>3015</v>
      </c>
      <c r="P772" s="8">
        <v>2104</v>
      </c>
      <c r="Q772" t="s">
        <v>1488</v>
      </c>
      <c r="R772" t="s">
        <v>3153</v>
      </c>
      <c r="S772" s="19" t="s">
        <v>3156</v>
      </c>
    </row>
    <row r="773" spans="1:33">
      <c r="A773">
        <f t="shared" si="12"/>
        <v>773</v>
      </c>
      <c r="C773"/>
      <c r="D773" s="2"/>
      <c r="S773" s="19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>
      <c r="A774">
        <f t="shared" si="12"/>
        <v>774</v>
      </c>
      <c r="B774" s="1" t="s">
        <v>2697</v>
      </c>
      <c r="C774" s="1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19"/>
      <c r="R774"/>
      <c r="S774"/>
    </row>
    <row r="775" spans="1:33">
      <c r="A775">
        <f t="shared" si="12"/>
        <v>775</v>
      </c>
      <c r="B775" t="s">
        <v>3661</v>
      </c>
      <c r="C775"/>
      <c r="D775" s="2"/>
      <c r="P775" s="2"/>
      <c r="Q775" s="19"/>
      <c r="R775"/>
      <c r="S775"/>
    </row>
    <row r="776" spans="1:33">
      <c r="A776">
        <f t="shared" si="12"/>
        <v>776</v>
      </c>
      <c r="B776" t="s">
        <v>2698</v>
      </c>
      <c r="C776"/>
      <c r="D776" s="2"/>
      <c r="P776" s="2"/>
      <c r="Q776" s="72"/>
      <c r="R776"/>
      <c r="S776"/>
    </row>
    <row r="777" spans="1:33">
      <c r="A777">
        <f t="shared" si="12"/>
        <v>777</v>
      </c>
      <c r="B777" t="s">
        <v>3754</v>
      </c>
      <c r="C777"/>
      <c r="D777" s="2"/>
      <c r="P777" s="17"/>
      <c r="Q777" s="72"/>
      <c r="R777"/>
      <c r="S777"/>
    </row>
    <row r="778" spans="1:33">
      <c r="A778">
        <f t="shared" si="12"/>
        <v>778</v>
      </c>
      <c r="B778" t="s">
        <v>3755</v>
      </c>
      <c r="C778"/>
      <c r="D778" s="2"/>
      <c r="P778" s="17"/>
      <c r="Q778" s="19"/>
      <c r="R778"/>
      <c r="S778"/>
    </row>
    <row r="779" spans="1:33">
      <c r="A779">
        <f t="shared" si="12"/>
        <v>779</v>
      </c>
      <c r="B779" t="s">
        <v>2699</v>
      </c>
      <c r="C779"/>
      <c r="D779" s="2"/>
      <c r="P779" s="2"/>
      <c r="Q779" s="19"/>
      <c r="R779"/>
      <c r="S779"/>
    </row>
    <row r="780" spans="1:33">
      <c r="A780">
        <f t="shared" si="12"/>
        <v>780</v>
      </c>
      <c r="B780" t="s">
        <v>3563</v>
      </c>
      <c r="C780"/>
      <c r="D780" s="2"/>
      <c r="P780" s="2"/>
      <c r="Q780" s="19"/>
      <c r="R780"/>
      <c r="S780"/>
    </row>
    <row r="781" spans="1:33">
      <c r="A781">
        <f t="shared" si="12"/>
        <v>781</v>
      </c>
      <c r="B781" t="s">
        <v>2700</v>
      </c>
      <c r="C781"/>
      <c r="D781" s="2"/>
      <c r="P781" s="2"/>
      <c r="Q781" s="19"/>
      <c r="R781"/>
      <c r="S781"/>
    </row>
    <row r="782" spans="1:33">
      <c r="A782">
        <f t="shared" si="12"/>
        <v>782</v>
      </c>
      <c r="B782" t="s">
        <v>3662</v>
      </c>
      <c r="C782"/>
      <c r="D782" s="2"/>
      <c r="P782" s="2"/>
      <c r="Q782" s="19"/>
      <c r="R782"/>
      <c r="S782"/>
    </row>
    <row r="783" spans="1:33">
      <c r="B783" s="1"/>
      <c r="C783"/>
      <c r="D783" s="2"/>
      <c r="L783" s="1"/>
      <c r="M783" s="1"/>
      <c r="S783" s="73"/>
    </row>
    <row r="784" spans="1:33">
      <c r="C784"/>
      <c r="D784" s="2"/>
      <c r="E784" s="12"/>
      <c r="L784" s="13"/>
      <c r="M784" s="13"/>
      <c r="N784" s="13"/>
      <c r="R784"/>
      <c r="S784" s="19"/>
    </row>
    <row r="785" spans="1:19">
      <c r="C785"/>
      <c r="D785" s="2"/>
      <c r="R785"/>
      <c r="S785" s="19"/>
    </row>
    <row r="786" spans="1:19" s="5" customFormat="1">
      <c r="A786"/>
      <c r="D786" s="53"/>
      <c r="E786" s="54"/>
      <c r="P786" s="55"/>
      <c r="S786" s="69"/>
    </row>
    <row r="787" spans="1:19">
      <c r="C787"/>
      <c r="D787" s="2"/>
      <c r="R787"/>
      <c r="S787" s="19"/>
    </row>
    <row r="788" spans="1:19">
      <c r="C788"/>
      <c r="D788" s="2"/>
      <c r="R788"/>
    </row>
  </sheetData>
  <sortState xmlns:xlrd2="http://schemas.microsoft.com/office/spreadsheetml/2017/richdata2" ref="A592:THI607">
    <sortCondition ref="B592:B607"/>
  </sortState>
  <mergeCells count="1">
    <mergeCell ref="B11:E1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Sheet1!upd_CRTN_Access_2017.50_private_newPBO_RTStations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Yehuda Bock</dc:creator>
  <cp:lastModifiedBy>Yehuda Bock</cp:lastModifiedBy>
  <dcterms:created xsi:type="dcterms:W3CDTF">2018-12-28T03:08:29Z</dcterms:created>
  <dcterms:modified xsi:type="dcterms:W3CDTF">2025-04-10T22:17:38Z</dcterms:modified>
</cp:coreProperties>
</file>